
<file path=[Content_Types].xml><?xml version="1.0" encoding="utf-8"?>
<Types xmlns="http://schemas.openxmlformats.org/package/2006/content-types">
  <Default Extension="bin" ContentType="application/vnd.openxmlformats-officedocument.spreadsheetml.printerSettings"/>
  <Default Extension="gif" ContentType="image/gi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xr:revisionPtr xr6:coauthVersionLast="47" xr6:coauthVersionMax="47" documentId="13_ncr:1_{333C10CB-64BC-4F2E-BC14-33C5565B74D7}" revIDLastSave="0" xr10:uidLastSave="{00000000-0000-0000-0000-000000000000}"/>
  <bookViews>
    <workbookView xr2:uid="{00000000-000D-0000-FFFF-FFFF00000000}" windowHeight="15720" windowWidth="29040" xWindow="-120" yWindow="-120"/>
  </bookViews>
  <sheets>
    <sheet r:id="rId1" name="工業統計調査の結果推移" sheetId="9"/>
    <sheet r:id="rId2" name="H15" sheetId="5"/>
    <sheet r:id="rId3" name="H16" sheetId="2"/>
    <sheet r:id="rId4" name="H17" sheetId="7"/>
    <sheet r:id="rId5" name="H18" sheetId="8"/>
  </sheets>
  <definedNames>
    <definedName hidden="1" localSheetId="0" name="_xlnm._FilterDatabase">工業統計調査の結果推移!$A$6:$S$33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3" i="9" l="1"/>
  <c r="S33" i="9" s="1"/>
  <c r="O33" i="9"/>
  <c r="P33" i="9" s="1"/>
  <c r="L33" i="9"/>
  <c r="M33" i="9" s="1"/>
  <c r="J33" i="9"/>
  <c r="I33" i="9"/>
  <c r="G33" i="9"/>
  <c r="F33" i="9"/>
  <c r="S32" i="9"/>
  <c r="R32" i="9"/>
  <c r="O32" i="9"/>
  <c r="P32" i="9" s="1"/>
  <c r="L32" i="9"/>
  <c r="M32" i="9" s="1"/>
  <c r="I32" i="9"/>
  <c r="J32" i="9" s="1"/>
  <c r="G32" i="9"/>
  <c r="F32" i="9"/>
  <c r="S31" i="9"/>
  <c r="R31" i="9"/>
  <c r="P31" i="9"/>
  <c r="O31" i="9"/>
  <c r="L31" i="9"/>
  <c r="M31" i="9" s="1"/>
  <c r="I31" i="9"/>
  <c r="J31" i="9" s="1"/>
  <c r="F31" i="9"/>
  <c r="G31" i="9" s="1"/>
  <c r="S30" i="9"/>
  <c r="R30" i="9"/>
  <c r="P30" i="9"/>
  <c r="O30" i="9"/>
  <c r="M30" i="9"/>
  <c r="L30" i="9"/>
  <c r="I30" i="9"/>
  <c r="J30" i="9" s="1"/>
  <c r="F30" i="9"/>
  <c r="G30" i="9" s="1"/>
  <c r="R29" i="9"/>
  <c r="S29" i="9" s="1"/>
  <c r="P29" i="9"/>
  <c r="O29" i="9"/>
  <c r="M29" i="9"/>
  <c r="L29" i="9"/>
  <c r="J29" i="9"/>
  <c r="I29" i="9"/>
  <c r="F29" i="9"/>
  <c r="G29" i="9" s="1"/>
  <c r="R28" i="9"/>
  <c r="S28" i="9" s="1"/>
  <c r="O28" i="9"/>
  <c r="P28" i="9" s="1"/>
  <c r="M28" i="9"/>
  <c r="L28" i="9"/>
  <c r="J28" i="9"/>
  <c r="I28" i="9"/>
  <c r="G28" i="9"/>
  <c r="F28" i="9"/>
  <c r="R27" i="9"/>
  <c r="S27" i="9" s="1"/>
  <c r="O27" i="9"/>
  <c r="P27" i="9" s="1"/>
  <c r="L27" i="9"/>
  <c r="M27" i="9" s="1"/>
  <c r="J27" i="9"/>
  <c r="I27" i="9"/>
  <c r="G27" i="9"/>
  <c r="F27" i="9"/>
  <c r="S26" i="9"/>
  <c r="R26" i="9"/>
  <c r="O26" i="9"/>
  <c r="P26" i="9" s="1"/>
  <c r="L26" i="9"/>
  <c r="M26" i="9" s="1"/>
  <c r="I26" i="9"/>
  <c r="J26" i="9" s="1"/>
  <c r="G26" i="9"/>
  <c r="F26" i="9"/>
  <c r="S25" i="9"/>
  <c r="R25" i="9"/>
  <c r="P25" i="9"/>
  <c r="O25" i="9"/>
  <c r="L25" i="9"/>
  <c r="M25" i="9" s="1"/>
  <c r="I25" i="9"/>
  <c r="J25" i="9" s="1"/>
  <c r="F25" i="9"/>
  <c r="G25" i="9" s="1"/>
  <c r="S24" i="9"/>
  <c r="R24" i="9"/>
  <c r="P24" i="9"/>
  <c r="O24" i="9"/>
  <c r="M24" i="9"/>
  <c r="L24" i="9"/>
  <c r="I24" i="9"/>
  <c r="J24" i="9" s="1"/>
  <c r="F24" i="9"/>
  <c r="G24" i="9" s="1"/>
  <c r="R23" i="9"/>
  <c r="S23" i="9" s="1"/>
  <c r="P23" i="9"/>
  <c r="O23" i="9"/>
  <c r="M23" i="9"/>
  <c r="L23" i="9"/>
  <c r="J23" i="9"/>
  <c r="I23" i="9"/>
  <c r="F23" i="9"/>
  <c r="G23" i="9" s="1"/>
  <c r="R22" i="9"/>
  <c r="S22" i="9" s="1"/>
  <c r="O22" i="9"/>
  <c r="P22" i="9" s="1"/>
  <c r="M22" i="9"/>
  <c r="L22" i="9"/>
  <c r="I22" i="9"/>
  <c r="J22" i="9" s="1"/>
  <c r="F22" i="9"/>
  <c r="G22" i="9" s="1"/>
  <c r="R21" i="9"/>
  <c r="S21" i="9" s="1"/>
  <c r="O21" i="9"/>
  <c r="P21" i="9" s="1"/>
  <c r="L21" i="9"/>
  <c r="M21" i="9" s="1"/>
  <c r="I21" i="9"/>
  <c r="J21" i="9" s="1"/>
  <c r="G21" i="9"/>
  <c r="F21" i="9"/>
  <c r="S20" i="9"/>
  <c r="R20" i="9"/>
  <c r="O20" i="9"/>
  <c r="P20" i="9" s="1"/>
  <c r="L20" i="9"/>
  <c r="M20" i="9" s="1"/>
  <c r="I20" i="9"/>
  <c r="J20" i="9" s="1"/>
  <c r="G20" i="9"/>
  <c r="F20" i="9"/>
  <c r="S18" i="9"/>
  <c r="R18" i="9"/>
  <c r="P18" i="9"/>
  <c r="O18" i="9"/>
  <c r="M18" i="9"/>
  <c r="L18" i="9"/>
  <c r="I18" i="9"/>
  <c r="J18" i="9" s="1"/>
  <c r="F18" i="9"/>
  <c r="G18" i="9" s="1"/>
  <c r="R17" i="9"/>
  <c r="S17" i="9" s="1"/>
  <c r="P17" i="9"/>
  <c r="O17" i="9"/>
  <c r="M17" i="9"/>
  <c r="L17" i="9"/>
  <c r="J17" i="9"/>
  <c r="I17" i="9"/>
  <c r="F17" i="9"/>
  <c r="G17" i="9" s="1"/>
  <c r="R16" i="9"/>
  <c r="S16" i="9" s="1"/>
  <c r="O16" i="9"/>
  <c r="P16" i="9" s="1"/>
  <c r="M16" i="9"/>
  <c r="L16" i="9"/>
  <c r="J16" i="9"/>
  <c r="I16" i="9"/>
  <c r="G16" i="9"/>
  <c r="F16" i="9"/>
  <c r="R15" i="9"/>
  <c r="S15" i="9" s="1"/>
  <c r="O15" i="9"/>
  <c r="P15" i="9" s="1"/>
  <c r="L15" i="9"/>
  <c r="M15" i="9" s="1"/>
  <c r="J15" i="9"/>
  <c r="I15" i="9"/>
  <c r="G15" i="9"/>
  <c r="F15" i="9"/>
  <c r="P14" i="9"/>
  <c r="O14" i="9"/>
  <c r="L14" i="9"/>
  <c r="M14" i="9" s="1"/>
  <c r="I14" i="9"/>
  <c r="J14" i="9" s="1"/>
  <c r="F14" i="9"/>
  <c r="G14" i="9" s="1"/>
  <c r="Y13" i="9"/>
  <c r="Z13" i="9" s="1"/>
  <c r="P13" i="9"/>
  <c r="O13" i="9"/>
  <c r="M13" i="9"/>
  <c r="L13" i="9"/>
  <c r="I13" i="9"/>
  <c r="J13" i="9" s="1"/>
  <c r="F13" i="9"/>
  <c r="G13" i="9" s="1"/>
  <c r="Y12" i="9"/>
  <c r="Z12" i="9" s="1"/>
  <c r="P12" i="9"/>
  <c r="O12" i="9"/>
  <c r="M12" i="9"/>
  <c r="L12" i="9"/>
  <c r="J12" i="9"/>
  <c r="I12" i="9"/>
  <c r="F12" i="9"/>
  <c r="G12" i="9" s="1"/>
  <c r="Y11" i="9"/>
  <c r="Z11" i="9" s="1"/>
  <c r="O11" i="9"/>
  <c r="P11" i="9" s="1"/>
  <c r="M11" i="9"/>
  <c r="L11" i="9"/>
  <c r="J11" i="9"/>
  <c r="I11" i="9"/>
  <c r="G11" i="9"/>
  <c r="F11" i="9"/>
  <c r="Y10" i="9"/>
  <c r="Z10" i="9" s="1"/>
  <c r="O10" i="9"/>
  <c r="P10" i="9" s="1"/>
  <c r="L10" i="9"/>
  <c r="M10" i="9" s="1"/>
  <c r="J10" i="9"/>
  <c r="I10" i="9"/>
  <c r="G10" i="9"/>
  <c r="F10" i="9"/>
  <c r="Z9" i="9"/>
  <c r="Y9" i="9"/>
  <c r="O9" i="9"/>
  <c r="P9" i="9" s="1"/>
  <c r="L9" i="9"/>
  <c r="M9" i="9" s="1"/>
  <c r="I9" i="9"/>
  <c r="J9" i="9" s="1"/>
  <c r="G9" i="9"/>
  <c r="F9" i="9"/>
  <c r="Z8" i="9"/>
  <c r="Y8" i="9"/>
  <c r="P8" i="9"/>
  <c r="O8" i="9"/>
  <c r="L8" i="9"/>
  <c r="M8" i="9" s="1"/>
  <c r="I8" i="9"/>
  <c r="J8" i="9" s="1"/>
  <c r="F8" i="9"/>
  <c r="G8" i="9" s="1"/>
  <c r="M7" i="9"/>
</calcChain>
</file>

<file path=xl/sharedStrings.xml><?xml version="1.0" encoding="utf-8"?>
<sst xmlns="http://schemas.openxmlformats.org/spreadsheetml/2006/main" count="973" uniqueCount="407">
  <si>
    <t>事業所数</t>
    <phoneticPr fontId="2"/>
  </si>
  <si>
    <t>平成16年工業統計調査</t>
    <phoneticPr fontId="2"/>
  </si>
  <si>
    <t>平成15年工業統計調査</t>
    <phoneticPr fontId="2"/>
  </si>
  <si>
    <t>前年比増減</t>
  </si>
  <si>
    <t>事業所数/前年比増減率</t>
    <rPh sb="10" eb="11">
      <t>リツ</t>
    </rPh>
    <phoneticPr fontId="2"/>
  </si>
  <si>
    <t>事業所数/増減</t>
    <rPh sb="0" eb="4">
      <t>ジギョウショスウ</t>
    </rPh>
    <rPh sb="5" eb="7">
      <t>ゾウゲン</t>
    </rPh>
    <phoneticPr fontId="2"/>
  </si>
  <si>
    <t>従業者数</t>
    <rPh sb="0" eb="3">
      <t>ジュウギョウシャ</t>
    </rPh>
    <phoneticPr fontId="2"/>
  </si>
  <si>
    <t>従業者数/増減</t>
    <rPh sb="0" eb="1">
      <t>ジュウ</t>
    </rPh>
    <rPh sb="1" eb="4">
      <t>ギョウシャスウ</t>
    </rPh>
    <rPh sb="5" eb="7">
      <t>ゾウゲン</t>
    </rPh>
    <phoneticPr fontId="2"/>
  </si>
  <si>
    <t>従業者数/前年比増減率</t>
    <rPh sb="10" eb="11">
      <t>リツ</t>
    </rPh>
    <phoneticPr fontId="2"/>
  </si>
  <si>
    <t>有形固定資産投資総額</t>
    <rPh sb="0" eb="2">
      <t>ユウケイ</t>
    </rPh>
    <rPh sb="2" eb="4">
      <t>コテイ</t>
    </rPh>
    <rPh sb="4" eb="6">
      <t>シサン</t>
    </rPh>
    <rPh sb="6" eb="8">
      <t>トウシ</t>
    </rPh>
    <rPh sb="8" eb="10">
      <t>ソウガク</t>
    </rPh>
    <phoneticPr fontId="2"/>
  </si>
  <si>
    <t>調査</t>
    <phoneticPr fontId="2"/>
  </si>
  <si>
    <t>単位：人</t>
    <rPh sb="0" eb="2">
      <t>タンイ</t>
    </rPh>
    <rPh sb="3" eb="4">
      <t>ヒト</t>
    </rPh>
    <phoneticPr fontId="2"/>
  </si>
  <si>
    <t>単位：百万円</t>
    <rPh sb="3" eb="6">
      <t>ヒャクマンエン</t>
    </rPh>
    <phoneticPr fontId="2"/>
  </si>
  <si>
    <t>平成16年工業統計調査の概要</t>
    <phoneticPr fontId="2"/>
  </si>
  <si>
    <t>1　製造品出荷額は、1兆2,560億円で、前年と比べ845億円（7.2％）の増となり2年連続で増加しました。</t>
    <phoneticPr fontId="2"/>
  </si>
  <si>
    <t>2　従業者4人以上の事業所数は、1,096事業所で、前年に比べ8事業所（0.7％）増加しました。</t>
    <phoneticPr fontId="2"/>
  </si>
  <si>
    <t>3　従業者4人以上の事業所の従業者数は35,750人で前年に比べ1,007人（2.9％）増加しました。</t>
    <phoneticPr fontId="2"/>
  </si>
  <si>
    <t>4　従業者4人以上の事業所の付加価値額は、4,460億円で前年に比べ140億円（3.2％）の増となり2年連続で増加しました。</t>
    <phoneticPr fontId="2"/>
  </si>
  <si>
    <t>5　従業者30人以上の事業所の有形固定資産投資総額は、529億円で前年に比べ60億円（10.2％）減少しました。</t>
    <phoneticPr fontId="2"/>
  </si>
  <si>
    <t>平成6年工業統計調査</t>
  </si>
  <si>
    <t>平成7年工業統計調査</t>
  </si>
  <si>
    <t>平成8年工業統計調査</t>
  </si>
  <si>
    <t>平成9年工業統計調査</t>
  </si>
  <si>
    <t>平成10年工業統計調査</t>
  </si>
  <si>
    <t>平成11年工業統計調査</t>
  </si>
  <si>
    <t>平成12年工業統計調査</t>
  </si>
  <si>
    <t>平成13年工業統計調査</t>
  </si>
  <si>
    <t>平成14年工業統計調査</t>
  </si>
  <si>
    <t>単位：事業所</t>
    <rPh sb="3" eb="6">
      <t>ジギョウショ</t>
    </rPh>
    <phoneticPr fontId="2"/>
  </si>
  <si>
    <t>単位：％</t>
  </si>
  <si>
    <t>単位：％</t>
    <phoneticPr fontId="2"/>
  </si>
  <si>
    <t>製造品出荷額等</t>
    <rPh sb="0" eb="3">
      <t>セイゾウヒン</t>
    </rPh>
    <rPh sb="3" eb="5">
      <t>シュッカ</t>
    </rPh>
    <rPh sb="5" eb="6">
      <t>ガク</t>
    </rPh>
    <rPh sb="6" eb="7">
      <t>ナド</t>
    </rPh>
    <phoneticPr fontId="2"/>
  </si>
  <si>
    <t>製造品出荷額等/増減</t>
    <rPh sb="0" eb="3">
      <t>セイゾウヒン</t>
    </rPh>
    <rPh sb="3" eb="5">
      <t>シュッカ</t>
    </rPh>
    <rPh sb="5" eb="6">
      <t>ガク</t>
    </rPh>
    <rPh sb="6" eb="7">
      <t>ナド</t>
    </rPh>
    <rPh sb="8" eb="10">
      <t>ゾウゲン</t>
    </rPh>
    <phoneticPr fontId="2"/>
  </si>
  <si>
    <t>製造品出荷額等/前年比増減率</t>
    <rPh sb="13" eb="14">
      <t>リツ</t>
    </rPh>
    <phoneticPr fontId="2"/>
  </si>
  <si>
    <t>付加価値額/増減</t>
    <rPh sb="0" eb="2">
      <t>フカ</t>
    </rPh>
    <rPh sb="2" eb="4">
      <t>カチ</t>
    </rPh>
    <rPh sb="4" eb="5">
      <t>ガク</t>
    </rPh>
    <rPh sb="6" eb="8">
      <t>ゾウゲン</t>
    </rPh>
    <phoneticPr fontId="2"/>
  </si>
  <si>
    <t>付加価値額</t>
    <rPh sb="0" eb="2">
      <t>フカ</t>
    </rPh>
    <rPh sb="2" eb="4">
      <t>カチ</t>
    </rPh>
    <rPh sb="4" eb="5">
      <t>ガク</t>
    </rPh>
    <phoneticPr fontId="2"/>
  </si>
  <si>
    <t>付加価値額/前年比増減率</t>
    <rPh sb="11" eb="12">
      <t>リツ</t>
    </rPh>
    <phoneticPr fontId="2"/>
  </si>
  <si>
    <t>時点(西暦)</t>
    <phoneticPr fontId="2"/>
  </si>
  <si>
    <t>時点(和暦)</t>
    <phoneticPr fontId="2"/>
  </si>
  <si>
    <t>従業者数4人以上の事業所</t>
    <rPh sb="3" eb="4">
      <t>カズ</t>
    </rPh>
    <phoneticPr fontId="2"/>
  </si>
  <si>
    <t>従業者数30人以上の事業所</t>
    <rPh sb="3" eb="4">
      <t>カズ</t>
    </rPh>
    <phoneticPr fontId="2"/>
  </si>
  <si>
    <t>有形固定資産投資総額/増減</t>
    <rPh sb="0" eb="2">
      <t>ユウケイ</t>
    </rPh>
    <rPh sb="2" eb="4">
      <t>コテイ</t>
    </rPh>
    <rPh sb="4" eb="6">
      <t>シサン</t>
    </rPh>
    <rPh sb="6" eb="8">
      <t>トウシ</t>
    </rPh>
    <rPh sb="8" eb="10">
      <t>ソウガク</t>
    </rPh>
    <rPh sb="11" eb="13">
      <t>ゾウゲン</t>
    </rPh>
    <phoneticPr fontId="2"/>
  </si>
  <si>
    <t>有形固定資産投資総額/前年比増減率</t>
    <rPh sb="16" eb="17">
      <t>リツ</t>
    </rPh>
    <phoneticPr fontId="2"/>
  </si>
  <si>
    <t>従業者数3人以上の事業所</t>
    <rPh sb="3" eb="4">
      <t>カズ</t>
    </rPh>
    <phoneticPr fontId="2"/>
  </si>
  <si>
    <t>従業者数10人以上の事業所</t>
    <rPh sb="3" eb="4">
      <t>カズ</t>
    </rPh>
    <phoneticPr fontId="2"/>
  </si>
  <si>
    <t>有形固定資産投資総額(旧：設備投資総額)</t>
    <rPh sb="0" eb="2">
      <t>ユウケイ</t>
    </rPh>
    <rPh sb="2" eb="4">
      <t>コテイ</t>
    </rPh>
    <rPh sb="4" eb="6">
      <t>シサン</t>
    </rPh>
    <rPh sb="6" eb="8">
      <t>トウシ</t>
    </rPh>
    <rPh sb="8" eb="10">
      <t>ソウガク</t>
    </rPh>
    <rPh sb="11" eb="12">
      <t>キュウ</t>
    </rPh>
    <phoneticPr fontId="2"/>
  </si>
  <si>
    <t>平成15年工業統計調査の概要</t>
    <phoneticPr fontId="2"/>
  </si>
  <si>
    <t>　平成15年工業統計調査は、我が国の工業の実態を明らかにするために、製造業を営む事業所を対象に平成15年12月31日現在で実施しました。</t>
    <phoneticPr fontId="2"/>
  </si>
  <si>
    <t xml:space="preserve">平成15年 </t>
  </si>
  <si>
    <t xml:space="preserve">平成14年 </t>
  </si>
  <si>
    <t xml:space="preserve">増減 </t>
  </si>
  <si>
    <t xml:space="preserve">製造品出荷額 </t>
  </si>
  <si>
    <t>1兆1,715億36百万円</t>
  </si>
  <si>
    <t>1兆1,221億7百万円</t>
  </si>
  <si>
    <t>494億29百万円</t>
  </si>
  <si>
    <t xml:space="preserve">事業所数 </t>
  </si>
  <si>
    <t>1,088事業所</t>
  </si>
  <si>
    <t>1,089事業所</t>
  </si>
  <si>
    <t>△1事業所</t>
  </si>
  <si>
    <t>△0.1%</t>
  </si>
  <si>
    <t xml:space="preserve">従業者数 </t>
  </si>
  <si>
    <t>34,743人</t>
  </si>
  <si>
    <t>35,890人</t>
  </si>
  <si>
    <t>△1,147人</t>
  </si>
  <si>
    <t>△3.2%</t>
  </si>
  <si>
    <t xml:space="preserve">付加価値額 </t>
  </si>
  <si>
    <t>4,320億24百万円</t>
  </si>
  <si>
    <t>3,536億11百万円</t>
  </si>
  <si>
    <t>784億13百万円</t>
  </si>
  <si>
    <t xml:space="preserve">有形固定資産投資総額 </t>
  </si>
  <si>
    <t>588億93百万円</t>
  </si>
  <si>
    <t>525億22百万円</t>
  </si>
  <si>
    <t>63億71百万円</t>
  </si>
  <si>
    <t>調査年</t>
    <rPh sb="0" eb="2">
      <t>チョウサ</t>
    </rPh>
    <rPh sb="2" eb="3">
      <t>ネン</t>
    </rPh>
    <phoneticPr fontId="2"/>
  </si>
  <si>
    <t>主要項目の一覧</t>
    <phoneticPr fontId="2"/>
  </si>
  <si>
    <t>（従業者数4人以上の事業所、ただし有形固定資産投資総額は従業者数30人以上の事業所）</t>
    <phoneticPr fontId="2"/>
  </si>
  <si>
    <t xml:space="preserve">    指数で年次別推移をみると79.6ポイントで、前年79.7ポイントと比べて0.1ポイント減っています。</t>
  </si>
  <si>
    <t xml:space="preserve">    指数で年次別推移をみると79.4ポイントで、前年82.0ポイントと比べて2.6ポイント減っています。</t>
  </si>
  <si>
    <t xml:space="preserve">    指数で年次別推移をみると56.6ポイントで、前年46.3ポイントと比べて10.3ポイント増えています。</t>
  </si>
  <si>
    <t xml:space="preserve">    指数で年次別推移をみると89.0ポイントで、前年79.4ポイントと比べて9.6ポイント増えています。</t>
  </si>
  <si>
    <t>１　製造品出荷額は、1兆1,715億36百万円で、前年と比べ494億29百万円（4.4%増）の増となり3年ぶりに増加しました。</t>
    <phoneticPr fontId="2"/>
  </si>
  <si>
    <t xml:space="preserve">    平成12年を100とした指数で、年次別推移をみると64.2ポイントで、前年61.5ポイントと比べて2.7ポイント増えています。</t>
    <phoneticPr fontId="2"/>
  </si>
  <si>
    <t>２　従業者数4人以上の事業所数は、1,088事業所で、前年に比べ1事業所（0.1%減）の減少となっています。</t>
    <phoneticPr fontId="2"/>
  </si>
  <si>
    <t>３　従業者数4人以上の事業所の従業者数は34,743人で前年に比べ1,147人（3.2％減）の減少となっています。</t>
    <phoneticPr fontId="2"/>
  </si>
  <si>
    <t>４　従業者数4人以上の事業所の付加価値額は、4,320億24百万円で前年に比べ784億13百万円増（22.2％増）となっています。</t>
    <phoneticPr fontId="2"/>
  </si>
  <si>
    <t>５　従業者30人以上の事業所の有形固定資産投資総額は、588億93百万円で前年に比べ63億71百万円（12.1％増）の増となっており6年ぶりに増加しました。</t>
    <phoneticPr fontId="2"/>
  </si>
  <si>
    <t>地域別事業所数構成比</t>
    <phoneticPr fontId="2"/>
  </si>
  <si>
    <t>地域別にみると、相模台出張所管区（6事業所減）、大野北出張所管区（5事業所減）、大沢出張所管区（5事業所減）でなど5管区で減っていますが、上溝出張所管区（6事業所増）、田名出張所管区（5事業所増）など6管区で増えています。
構成比の高い順に見ると田名出張所管区24.9パーセント（271事業所）、本庁出張所管区で18.9パーセント（206事業所）、橋本出張所管区17.5パーセント（190事業所）となっており、上位3管区で市内全体の61.3パーセントを占めています。</t>
    <phoneticPr fontId="2"/>
  </si>
  <si>
    <t>地域別事業所数</t>
    <phoneticPr fontId="2"/>
  </si>
  <si>
    <t xml:space="preserve">区別 </t>
  </si>
  <si>
    <t>平成13年</t>
  </si>
  <si>
    <t xml:space="preserve">(事業所) </t>
  </si>
  <si>
    <t>平成14年</t>
  </si>
  <si>
    <t>平成15年</t>
  </si>
  <si>
    <t>全事業所</t>
  </si>
  <si>
    <t>構成比</t>
  </si>
  <si>
    <t>(%)</t>
  </si>
  <si>
    <t>対14年</t>
  </si>
  <si>
    <t>増加率</t>
  </si>
  <si>
    <t>(％)</t>
  </si>
  <si>
    <t xml:space="preserve">総数 </t>
  </si>
  <si>
    <t xml:space="preserve">本庁管区 </t>
  </si>
  <si>
    <t>△1.4%</t>
  </si>
  <si>
    <t xml:space="preserve">橋本管区 </t>
  </si>
  <si>
    <t xml:space="preserve">大野北管区 </t>
  </si>
  <si>
    <t>△7.1%</t>
  </si>
  <si>
    <t xml:space="preserve">大野中管区 </t>
  </si>
  <si>
    <t xml:space="preserve">大野南管区 </t>
  </si>
  <si>
    <t xml:space="preserve">大沢管区 </t>
  </si>
  <si>
    <t>△5.7%</t>
  </si>
  <si>
    <t xml:space="preserve">田名管区 </t>
  </si>
  <si>
    <t xml:space="preserve">上溝管区 </t>
  </si>
  <si>
    <t xml:space="preserve">麻溝管区 </t>
  </si>
  <si>
    <t xml:space="preserve">新磯管区 </t>
  </si>
  <si>
    <t>△15.0%</t>
  </si>
  <si>
    <t xml:space="preserve">相模台管区 </t>
  </si>
  <si>
    <t>△9.8%</t>
  </si>
  <si>
    <t xml:space="preserve">相武台管区 </t>
  </si>
  <si>
    <t xml:space="preserve">東林管区 </t>
  </si>
  <si>
    <t xml:space="preserve">(4人以上) </t>
    <phoneticPr fontId="2"/>
  </si>
  <si>
    <t>事業所</t>
    <rPh sb="0" eb="3">
      <t>ジギョウショ</t>
    </rPh>
    <phoneticPr fontId="2"/>
  </si>
  <si>
    <t>概況（4人以上の事業所）</t>
    <rPh sb="0" eb="2">
      <t>ガイキョウ</t>
    </rPh>
    <rPh sb="4" eb="7">
      <t>ニンイジョウ</t>
    </rPh>
    <rPh sb="8" eb="11">
      <t>ジギョウショ</t>
    </rPh>
    <phoneticPr fontId="2"/>
  </si>
  <si>
    <t>事業所数（従業者4人以上の事業所）</t>
    <rPh sb="0" eb="3">
      <t>ジギョウショ</t>
    </rPh>
    <rPh sb="3" eb="4">
      <t>スウ</t>
    </rPh>
    <rPh sb="5" eb="8">
      <t>ジュウギョウシャ</t>
    </rPh>
    <rPh sb="9" eb="12">
      <t>ニンイジョウ</t>
    </rPh>
    <rPh sb="13" eb="16">
      <t>ジギョウショ</t>
    </rPh>
    <phoneticPr fontId="2"/>
  </si>
  <si>
    <t>産業別事業所数構成比</t>
    <phoneticPr fontId="2"/>
  </si>
  <si>
    <t>事業所数は1,088事業所で前年に比べ1事業所（0.1パーセント減）減少しました。
業種別に前年と比べて、輸送機（6事業所減）、電子部品（5事業所減）、印刷（4事業所減）など9業種で減少し、情報機器（8事業所増）、精密機器（5事業所増）など10業種で増加しました。
構成比の高い順にみると一般機械21.4パーセント（233事業所）、金属製品15.0パーセント（163事業所）、電機10.6パーセント（115事業所）となっており、上位3業種で47.0パーセントを占めています。</t>
    <phoneticPr fontId="2"/>
  </si>
  <si>
    <t>業種別事業所数</t>
    <rPh sb="0" eb="3">
      <t>ギョウシュベツ</t>
    </rPh>
    <rPh sb="3" eb="7">
      <t>ジギョウショスウ</t>
    </rPh>
    <phoneticPr fontId="2"/>
  </si>
  <si>
    <t>第2表　業種別事業所数（従業者数4人以上の事業所）　単位（人）</t>
    <phoneticPr fontId="2"/>
  </si>
  <si>
    <t>規模別に従業者数を4から29人規模、30から299人規模、300人以上規模の3区分に分けてみると30から299人規模（3事業所減）、300人以上規模（1事業所減）と減っていますが、4から29人規模は（3事業所増）と増えています。構成比をみると、4から29人規模は全体の83.3％（906事業所）を占め、30から299人規模15.1％（164事業所）、300人以上規模は1.7％（18事業所）となっています。</t>
    <phoneticPr fontId="2"/>
  </si>
  <si>
    <t>従業者規模別事業所数</t>
    <rPh sb="0" eb="3">
      <t>ジュウギョウシャ</t>
    </rPh>
    <rPh sb="3" eb="5">
      <t>キボ</t>
    </rPh>
    <rPh sb="5" eb="6">
      <t>ベツ</t>
    </rPh>
    <rPh sb="6" eb="9">
      <t>ジギョウショ</t>
    </rPh>
    <rPh sb="9" eb="10">
      <t>スウ</t>
    </rPh>
    <phoneticPr fontId="2"/>
  </si>
  <si>
    <t>第4表　地域別事業所数(従業者数4人以上の事業所)　単位(事業所)</t>
    <phoneticPr fontId="2"/>
  </si>
  <si>
    <t>従業者数</t>
    <rPh sb="0" eb="4">
      <t>ジュウギョウシャスウ</t>
    </rPh>
    <phoneticPr fontId="2"/>
  </si>
  <si>
    <t>産業別従業者数構成比</t>
    <phoneticPr fontId="2"/>
  </si>
  <si>
    <t>従業者数は、3万4,743人で前年に比べると1,147人（3.2パーセント減）の減となっており平成10年から連続して減少しています。
業種別に前年と比べると、輸送機（411人減）、印刷（311人減）、電子部品（163人減）、など14業種で減少していますが、情報機器（234人増）、金属製品（100人増）、衣服（31人増）など7業種で増加しています。構成比の高い順に見ると、一般機械23.3パーセント（8,100人）、金属製品10.3パーセント（3,585人）、電機9.8パーセント（3,410人）となっています。</t>
    <phoneticPr fontId="2"/>
  </si>
  <si>
    <t>業種別従業者数</t>
    <phoneticPr fontId="2"/>
  </si>
  <si>
    <t>従業者規模別従業員数構成比</t>
    <phoneticPr fontId="2"/>
  </si>
  <si>
    <t>規模別に前年と比べると、4から29人規模（220人減）、30から299人規模（9人減）、300人以上（918人減）のすべての規模で減少しました。
構成比をみると、30から299人規模は39.4パーセント（13,675人）を占め、以下、300人以上規模32.3パーセント（11,211人）、4から29人規模28.4パーセント（9,857人）となっています。</t>
    <phoneticPr fontId="2"/>
  </si>
  <si>
    <t>従業者規模別従業者数</t>
    <phoneticPr fontId="2"/>
  </si>
  <si>
    <t>地域別従業者数構成比</t>
    <phoneticPr fontId="2"/>
  </si>
  <si>
    <t>地域別に見ると橋本出張所管区（545人減）、大沢出張所管区（265人減）、大野中出張所管区（249人減）など8管区で減少しましたが、田名出張所管区（96人増）、大野南出張所管区（56人増）、上溝出張所管区（52人増）など5管区で増加しました。
構成比の高い順に見ると田名出張所管区25.6パーセント（8,896人）、本庁管区23.8パーセント（8,282人）、橋本出張所管区19.6パーセント（6,819人）となっており、この上位3地域で全体の69.0パーセントを占めています。</t>
    <phoneticPr fontId="2"/>
  </si>
  <si>
    <t>（注）平成14年の産業分類改定により、電気機械器具製造業は、電気機械器具製造業、情報通信機械器具製造業および電子部品・デバイス製造業に分割され、武器製造業はその他製造業に統合されました。また、食品製造業からもやし製造業、印刷・道関連企業から新聞業・出版業が対象外となりました。</t>
    <phoneticPr fontId="2"/>
  </si>
  <si>
    <t>従業者規模別事業所数構成比</t>
    <rPh sb="0" eb="3">
      <t>ジュウギョウシャ</t>
    </rPh>
    <rPh sb="3" eb="5">
      <t>キボ</t>
    </rPh>
    <rPh sb="5" eb="6">
      <t>ベツ</t>
    </rPh>
    <rPh sb="6" eb="9">
      <t>ジギョウショ</t>
    </rPh>
    <rPh sb="9" eb="10">
      <t>スウ</t>
    </rPh>
    <rPh sb="10" eb="13">
      <t>コウセイヒ</t>
    </rPh>
    <phoneticPr fontId="2"/>
  </si>
  <si>
    <t>製造品出荷額</t>
    <rPh sb="0" eb="3">
      <t>セイゾウヒン</t>
    </rPh>
    <rPh sb="3" eb="5">
      <t>シュッカ</t>
    </rPh>
    <rPh sb="5" eb="6">
      <t>ガク</t>
    </rPh>
    <phoneticPr fontId="2"/>
  </si>
  <si>
    <t>産業別製造品出荷額等構成比</t>
    <phoneticPr fontId="2"/>
  </si>
  <si>
    <t>製造品出荷額等は、1兆1,715億36百万円で前年に比べると494億29百万円（4.4パーセント増）増で、平成12年以来3年ぶりの増加となりました。業種別に前年と比べると、輸送機（270億2百万円増）、一般機械（244億80百万円増）、金属製品（118億21百万円増）など10業種で増加となっていますが、電子部品（63億32百万円減）、鉄鋼（57億54百万円減）、窯業（52億19百万円）などで減少しました。
構成比を見ると、一般機械27.3パーセント（3,193億25百万円）、輸送機14.3パーセント（1,676億79百万円）、金属製品9.5パーセント（1,107億54百万円）、電機7.8パーセント（914億20百万円）の順になっており、この上位4業種で58.9パーセントを占めています。</t>
    <phoneticPr fontId="2"/>
  </si>
  <si>
    <t>業種別製造品出荷額等総額</t>
    <phoneticPr fontId="2"/>
  </si>
  <si>
    <t>（注）秘匿事項があるため各項目の合算値は100%にはなりません。</t>
    <phoneticPr fontId="2"/>
  </si>
  <si>
    <t>主要製造品出荷額等推移</t>
    <phoneticPr fontId="2"/>
  </si>
  <si>
    <t>3業種　電機、情報機器、電子部品</t>
    <phoneticPr fontId="2"/>
  </si>
  <si>
    <t>規模別に前年比をみると300人以上規模(555億90百万円増)で増加しましたが、4から29人規模が(33億79百万円減)、30から299人規模(27億82百万円減)と減少しました。
構成比をみると、300人以上規模の事業所で50.8パーセント(5,945億76百万円)を占め、以下30から299人規模36.4パーセント(4,258億92百万円)、4から29人規模12.9パーセント(1,510億68百万円)となっています。</t>
    <phoneticPr fontId="2"/>
  </si>
  <si>
    <t>従業者規模別製造品出荷額等構成比</t>
    <phoneticPr fontId="2"/>
  </si>
  <si>
    <t>従業者規模別製造品出荷額等総額</t>
    <phoneticPr fontId="2"/>
  </si>
  <si>
    <t>地域別に前年と比べると、田名出張所管区（381億24百万円増）、橋本出張所管区（151億49百万円）、相模台出張所管区（43億72百万円増）など8管区で増加しましたが、大野中出張所管区（48億81百万円減）、大野北出張所管区（47億42百万円減）、本庁管区（31億69百万円減）など5管区で減少しています。
構成比をみると、田名出張所管区は25.6パーセント（2,999億39百万円）、橋本出張所管区は24.9パーセント（2,913億60百万円）、本庁管区は19.6パーセント（2,291億62百万円）で、この上位3管区で全体の70.1パーセントを占めています。</t>
    <phoneticPr fontId="2"/>
  </si>
  <si>
    <t>地域別製造品出荷額</t>
    <phoneticPr fontId="2"/>
  </si>
  <si>
    <t>付加価値額は、4,320億24百万円で、前年に比べ588億20百万円（15.8パーセント増）の増となり3年ぶりに増加しました。業種別に前年と比べると、電機（306億21百万円増）、一般機械（151億46百万円増）、金属製品（76億76万円増）など13業種で増加していますが、電子部品（50億62百万円減）、鉄鋼（45億80百万円減）、窯業（23億86百万円減）、非鉄（12億71百万円）など8業種で減少となっています。
構成比の高い順に見ると、一般機械24.8パーセント（1,069億62百万円）、金属製品10.4パーセント（448億6百万円）、電機9.4パーセント（404億18百万円）となっています。</t>
    <phoneticPr fontId="2"/>
  </si>
  <si>
    <t>産業別付加価値額</t>
    <phoneticPr fontId="2"/>
  </si>
  <si>
    <t>従業者規模別付加価値額構成比</t>
    <phoneticPr fontId="2"/>
  </si>
  <si>
    <t>規模別に前年と比べると、300人以上規模（677億93百万円増）、30から299人規模（126億98万円増）で増加し、4から29人規模（20億77百万円減）で減少しました。
構成比をみると300人以上規模41.2パーセント（677億93百万円）と、30から299人規模41.1パーセント（1,777億21百万円）とほぼ同水準で、4から29人規模17.6パーセント（761億90百万円）となっています。
第12表　従業者規模別付加価値額（従業者数4人以上の事業所）　単位（百万円）</t>
    <phoneticPr fontId="2"/>
  </si>
  <si>
    <t>従業者規模別付加価値額</t>
    <phoneticPr fontId="2"/>
  </si>
  <si>
    <t>地域別製造品出荷額等構成比</t>
    <phoneticPr fontId="2"/>
  </si>
  <si>
    <t>地域別に前年比をみると、本庁管区（557億226百万円増）、田名出張所管区（231億96百万円増）、大野中出張所管区（44億77百万円）など9管区では増加しましたが、橋本出張所管区（54億90百万円減）、大沢出張所管区42億98百万円減（33.6％減）、大野北出張所管区（9億68百万円減）の4管区では減少しています。構成比の高い順で見ると田名出張所管区24.5％（1,060億42百万円）、本庁管区23.3％（1,005億51百万円）、橋本出張所管区16.2％（699億3百万円）、大野中出張所管区13.8％（597億92百万円）などとなっています。</t>
    <phoneticPr fontId="2"/>
  </si>
  <si>
    <t>地域別付加価値額</t>
    <phoneticPr fontId="2"/>
  </si>
  <si>
    <t>有形固定資産投資総額は、588億93百億円で、前年に比べ63億70百万円（12.1パーセント）の増となり、5年ぶりに増加しました。
業種別に前年と比べると、一般機械（61億66百万円増）、金属製品（37億35百万円）、食料（31億95百万円増）など9業種で増加していますが、窯業（49億37百万円減）、電子部品（13億61百万円減）、プラスチック（8億14百万円減）など10業種で減少しています。
構成比の高い順で見ると金属製品28.9パーセント（170億46百万円）、一般機械25.8パーセント（152億19百万円）と、この上位2業種で全体の54.7パーセントを占めています。</t>
    <phoneticPr fontId="2"/>
  </si>
  <si>
    <t>業種別有形固定資産投資総額構成比</t>
    <phoneticPr fontId="2"/>
  </si>
  <si>
    <t>業種別有形固定資産投資総額</t>
    <phoneticPr fontId="2"/>
  </si>
  <si>
    <t>従業者規模別有形固定資産投資総額構成比</t>
    <phoneticPr fontId="2"/>
  </si>
  <si>
    <t xml:space="preserve">
規模別に前年と比べると、300から499人規模（64億51百万円増）、100から199人規模（55億1百万円増）で増加し、500から999人規模（74億92百万円減）となっています。
構成比をみると300から499人規模34.4パーセント（202億83百万円）が一番多く、続いて1000人以上規模19.5パーセント（114億66百万円）、100から199人規模17.1パーセント（100億95百万円）となっています。</t>
    <phoneticPr fontId="2"/>
  </si>
  <si>
    <t>従業員規模有形固定資産投資総額</t>
    <phoneticPr fontId="2"/>
  </si>
  <si>
    <t>平成17年工業統計調査の概要</t>
    <phoneticPr fontId="2"/>
  </si>
  <si>
    <t>平成17年工業統計調査</t>
  </si>
  <si>
    <t>平成18年工業統計調査</t>
  </si>
  <si>
    <t>平成19年工業統計調査</t>
  </si>
  <si>
    <t>平成20年工業統計調査</t>
  </si>
  <si>
    <t>平成21年工業統計調査</t>
  </si>
  <si>
    <t>平成22年工業統計調査</t>
  </si>
  <si>
    <t>平成24年工業統計調査</t>
  </si>
  <si>
    <t>平成25年工業統計調査</t>
  </si>
  <si>
    <t>平成26年工業統計調査</t>
  </si>
  <si>
    <t>１　製造品出荷額は、1兆3,637億円で、前年と比べ1,077億円（8.6％）の増となり3年連続で増加しました。</t>
    <phoneticPr fontId="2"/>
  </si>
  <si>
    <t>２　従業者4人以上の事業所数は、1,157事業所で、前年に比べ61事業所（5.6％）増加しました。</t>
    <phoneticPr fontId="2"/>
  </si>
  <si>
    <t>３　従業者4人以上の事業所の従業者数は37,177人で前年に比べ1,427人（4.0％）増加しました。</t>
    <phoneticPr fontId="2"/>
  </si>
  <si>
    <t>４　従業者4人以上の事業所の付加価値額は、4,820億円で前年に比べ360億円（8.1％）の増となり3年連続で増加しました。</t>
    <phoneticPr fontId="2"/>
  </si>
  <si>
    <t>５　従業者30人以上の事業所の有形固定資産投資総額は、551億円で前年に比べ22億円（4.2％）増加しました。</t>
    <phoneticPr fontId="2"/>
  </si>
  <si>
    <t>平成18年工業統計調査の概要</t>
    <phoneticPr fontId="2"/>
  </si>
  <si>
    <t>対象範囲</t>
    <rPh sb="0" eb="4">
      <t>タイショウハンイ</t>
    </rPh>
    <phoneticPr fontId="2"/>
  </si>
  <si>
    <t xml:space="preserve">    市内事業所の概要・神奈川県及び県内他市との比較</t>
  </si>
  <si>
    <t xml:space="preserve">    10ページ、表1　主要項目年次別推移</t>
  </si>
  <si>
    <t xml:space="preserve">    統計表　表2　原材料使用額・在庫額・出荷額（従業者4人以上の事業所）</t>
  </si>
  <si>
    <t xml:space="preserve">    項目：年初在庫額（30人以上）の半製品仕掛品</t>
  </si>
  <si>
    <t xml:space="preserve">    統計表　表3　有形固定資産・リース（従業者30人以上の事業所）</t>
  </si>
  <si>
    <t xml:space="preserve">    項目：取得額の建物構築物</t>
  </si>
  <si>
    <t xml:space="preserve">    統計表　表5　小分類表（従業者4人以上の事業所）</t>
  </si>
  <si>
    <t xml:space="preserve">    項目：現金給与総額、原材料使用額等</t>
  </si>
  <si>
    <t>　訂正箇所は以下のとおりです。平成22年2月10日以前に利用した人はご確認ください。</t>
    <phoneticPr fontId="2"/>
  </si>
  <si>
    <t>　ご利用に際し、ご迷惑をおかけしたことをお詫び申し上げます。</t>
    <phoneticPr fontId="2"/>
  </si>
  <si>
    <t>　平成18年工業統計調査は、我が国の工業の実態を明らかにするために、製造業を営む事業所を対象に平成18年12月31日現在で実施されました。</t>
    <phoneticPr fontId="2"/>
  </si>
  <si>
    <t>訂正のお知らせ</t>
    <rPh sb="0" eb="2">
      <t>テイセイ</t>
    </rPh>
    <rPh sb="4" eb="5">
      <t>シ</t>
    </rPh>
    <phoneticPr fontId="2"/>
  </si>
  <si>
    <t>平成24年経済センサス-活動調査</t>
    <phoneticPr fontId="2"/>
  </si>
  <si>
    <t>2020年工業統計調査</t>
    <rPh sb="4" eb="5">
      <t>ネン</t>
    </rPh>
    <phoneticPr fontId="2"/>
  </si>
  <si>
    <t>平成29年工業統計調査</t>
    <phoneticPr fontId="2"/>
  </si>
  <si>
    <t>平成30年工業統計調査</t>
    <phoneticPr fontId="2"/>
  </si>
  <si>
    <t>2019年工業統計調査</t>
    <phoneticPr fontId="2"/>
  </si>
  <si>
    <t>平成28年経済センサス-活動調査</t>
    <phoneticPr fontId="2"/>
  </si>
  <si>
    <t>相模原市における従業者4人以上の事業所の主要項目（有形固定資産投資総額は従業者30人以上の事業所）については次のとおりです。</t>
    <phoneticPr fontId="2"/>
  </si>
  <si>
    <t xml:space="preserve"> 相模原市における従業者4人以上の事業所の主要項目（有形固定資産投資総額は従業者30人以上の事業所）については次のとおりです。</t>
    <phoneticPr fontId="2"/>
  </si>
  <si>
    <t>　相模原市における従業者数4人以上の事業所及び全事業所の主要項目については次のとおりです。</t>
    <phoneticPr fontId="2"/>
  </si>
  <si>
    <t>工業統計調査に係る調査結果の推移（相模原市の工業ー主要項目の状況）</t>
    <rPh sb="0" eb="6">
      <t>コウギョウトウケイチョウサ</t>
    </rPh>
    <rPh sb="7" eb="8">
      <t>カカ</t>
    </rPh>
    <rPh sb="9" eb="13">
      <t>チョウサケッカ</t>
    </rPh>
    <rPh sb="14" eb="16">
      <t>スイイ</t>
    </rPh>
    <phoneticPr fontId="2"/>
  </si>
  <si>
    <t>業種別</t>
  </si>
  <si>
    <t>総数</t>
  </si>
  <si>
    <t>9食料</t>
  </si>
  <si>
    <t>10飲料</t>
  </si>
  <si>
    <t>-</t>
  </si>
  <si>
    <t>11繊維</t>
  </si>
  <si>
    <t>12衣服</t>
  </si>
  <si>
    <t>13木材</t>
  </si>
  <si>
    <t>14家具</t>
  </si>
  <si>
    <t>15紙製品</t>
  </si>
  <si>
    <t>16印刷</t>
  </si>
  <si>
    <t>17化学</t>
  </si>
  <si>
    <t>18石油</t>
  </si>
  <si>
    <t>19プラスチック</t>
  </si>
  <si>
    <t>20ゴム</t>
  </si>
  <si>
    <t>21なめし革</t>
  </si>
  <si>
    <t>22窯業</t>
  </si>
  <si>
    <t>23鉄鋼</t>
  </si>
  <si>
    <t>24非鉄</t>
  </si>
  <si>
    <t>25金属製品</t>
  </si>
  <si>
    <t>26一般機械</t>
  </si>
  <si>
    <t>27電機</t>
  </si>
  <si>
    <t>28情報機器</t>
  </si>
  <si>
    <t>29電子部品</t>
  </si>
  <si>
    <t>30輸送機</t>
  </si>
  <si>
    <t>31精密機械</t>
  </si>
  <si>
    <t>32その他</t>
  </si>
  <si>
    <t>平成15年構成比</t>
  </si>
  <si>
    <t>（事業所）</t>
  </si>
  <si>
    <t>（%）</t>
  </si>
  <si>
    <t>（4人以上）</t>
  </si>
  <si>
    <t>素材型</t>
  </si>
  <si>
    <t>△11.6%</t>
  </si>
  <si>
    <t>△9.7%</t>
  </si>
  <si>
    <t>△16.7%</t>
  </si>
  <si>
    <t>△9.4%</t>
  </si>
  <si>
    <t>△11.8%</t>
  </si>
  <si>
    <t>加工組立型</t>
  </si>
  <si>
    <t>△0.6%</t>
  </si>
  <si>
    <t>△6.3%</t>
  </si>
  <si>
    <t>△11.3%</t>
  </si>
  <si>
    <t>消費関連その他型</t>
  </si>
  <si>
    <t>△7.5%</t>
  </si>
  <si>
    <t>規模別</t>
  </si>
  <si>
    <t>（％）</t>
  </si>
  <si>
    <t>総数（4人以上）</t>
  </si>
  <si>
    <t>全数</t>
  </si>
  <si>
    <t>3人以下</t>
  </si>
  <si>
    <t>…</t>
  </si>
  <si>
    <t>4から29人規模</t>
  </si>
  <si>
    <t>4から9人</t>
  </si>
  <si>
    <t>10から19人</t>
  </si>
  <si>
    <t>20から29人</t>
  </si>
  <si>
    <t>30から299人規模</t>
  </si>
  <si>
    <t>△1.8%</t>
  </si>
  <si>
    <t>30から49人</t>
  </si>
  <si>
    <t>△6.7%</t>
  </si>
  <si>
    <t>50から99人</t>
  </si>
  <si>
    <t>100から199人</t>
  </si>
  <si>
    <t>△15.8%</t>
  </si>
  <si>
    <t>200から299人</t>
  </si>
  <si>
    <t>300人以上規模</t>
  </si>
  <si>
    <t>△5.3%</t>
  </si>
  <si>
    <t>300から499人</t>
  </si>
  <si>
    <t>500から999人</t>
  </si>
  <si>
    <t>1000人以上</t>
  </si>
  <si>
    <t>（注）（）内は従業者数3名以下の事業所を含めた全数です</t>
    <phoneticPr fontId="2"/>
  </si>
  <si>
    <t>（人）</t>
  </si>
  <si>
    <t>△3.3%</t>
  </si>
  <si>
    <t>素材型（注）</t>
  </si>
  <si>
    <t>△8.2%</t>
  </si>
  <si>
    <t>△5.5%</t>
  </si>
  <si>
    <t>△5.0%</t>
  </si>
  <si>
    <t>X</t>
  </si>
  <si>
    <t>△8.0%</t>
  </si>
  <si>
    <t>△19.9%</t>
  </si>
  <si>
    <t>加工組立型（注）</t>
  </si>
  <si>
    <t>△2.0%</t>
  </si>
  <si>
    <t>△0.4%</t>
  </si>
  <si>
    <t>△6.5%</t>
  </si>
  <si>
    <t>消費関連その他型（注）</t>
  </si>
  <si>
    <t>△3.8%</t>
  </si>
  <si>
    <t>△1.0%</t>
  </si>
  <si>
    <t>△22.2%</t>
  </si>
  <si>
    <t>△0.7%</t>
  </si>
  <si>
    <t>△2.2%</t>
  </si>
  <si>
    <t>△3.7%</t>
  </si>
  <si>
    <t>△8.4%</t>
  </si>
  <si>
    <t>△10.8%</t>
  </si>
  <si>
    <t>△7.6%</t>
  </si>
  <si>
    <t>△2.1%</t>
  </si>
  <si>
    <t>△19.0%</t>
  </si>
  <si>
    <t>△1.7%</t>
  </si>
  <si>
    <t>第6表　従業者規模別従業者数（従業者数4人以上の事業所）　単位（人）</t>
  </si>
  <si>
    <t>（注）（ ）内は従業者数3名以下の事業所を含めた全数です。</t>
    <phoneticPr fontId="2"/>
  </si>
  <si>
    <t>第5表業種別従業者数（従業者数4人以上の事業所）　単位（人）</t>
    <phoneticPr fontId="2"/>
  </si>
  <si>
    <t>第7表　地域別従業者数(従業者数4人以上の事業所)　単位(人)</t>
    <phoneticPr fontId="2"/>
  </si>
  <si>
    <t>管区別</t>
  </si>
  <si>
    <t>平成13年(人)</t>
  </si>
  <si>
    <t>平成14年(人)</t>
  </si>
  <si>
    <t>平成15年(人)</t>
  </si>
  <si>
    <t>全事業所(人)</t>
  </si>
  <si>
    <t>構成比(%)</t>
  </si>
  <si>
    <t>増加率(％)</t>
  </si>
  <si>
    <t>(4人以上)</t>
  </si>
  <si>
    <t>本庁管区</t>
  </si>
  <si>
    <t>△0.2%</t>
  </si>
  <si>
    <t>橋本管区</t>
  </si>
  <si>
    <t>△7.4%</t>
  </si>
  <si>
    <t>大野北管区</t>
  </si>
  <si>
    <t>△10.1%</t>
  </si>
  <si>
    <t>大野中管区</t>
  </si>
  <si>
    <t>△8.5%</t>
  </si>
  <si>
    <t>大野南管区</t>
  </si>
  <si>
    <t>大沢管区</t>
  </si>
  <si>
    <t>△17.0%</t>
  </si>
  <si>
    <t>田名管区</t>
  </si>
  <si>
    <t>上溝管区</t>
  </si>
  <si>
    <t>麻溝管区</t>
  </si>
  <si>
    <t>新磯管区</t>
  </si>
  <si>
    <t>相模台管区</t>
  </si>
  <si>
    <t>△1.3%</t>
  </si>
  <si>
    <t>相武台管区</t>
  </si>
  <si>
    <t>東林管区</t>
  </si>
  <si>
    <t>△1.9%</t>
  </si>
  <si>
    <t>第8表　業種別製造品出荷額等総額　（従業者数4人以上の事業所）　単位（百万円）</t>
  </si>
  <si>
    <t>（百万円）</t>
  </si>
  <si>
    <t>総額</t>
  </si>
  <si>
    <t>△8.1%</t>
  </si>
  <si>
    <t>△3.1%</t>
  </si>
  <si>
    <t>△9.2%</t>
  </si>
  <si>
    <t>△27.0%</t>
  </si>
  <si>
    <t>△0.9%</t>
  </si>
  <si>
    <t>組立加工型（注）</t>
  </si>
  <si>
    <t>△6.2%</t>
  </si>
  <si>
    <t>△10.6%</t>
  </si>
  <si>
    <t>△1.5%</t>
  </si>
  <si>
    <t>△3.5%</t>
  </si>
  <si>
    <t>△27.6%</t>
  </si>
  <si>
    <t>△4.6%</t>
  </si>
  <si>
    <t>△2.7%</t>
  </si>
  <si>
    <t>第9表　従業者規模別製造品出荷額等総額（従業者数4人以上の事業所）　単位（百万円）</t>
  </si>
  <si>
    <t>総額（4人以上）</t>
  </si>
  <si>
    <t>全額</t>
  </si>
  <si>
    <t>△8.6%</t>
  </si>
  <si>
    <t>△20.5%</t>
  </si>
  <si>
    <t>第10表　地域別製造品出荷額（従業者数4人以上の事業所）　単位（百万円）</t>
    <phoneticPr fontId="2"/>
  </si>
  <si>
    <t>総計</t>
  </si>
  <si>
    <t>△6.6%</t>
  </si>
  <si>
    <t>△15.1%</t>
  </si>
  <si>
    <t>△6.8%</t>
  </si>
  <si>
    <t>第11表　業種別付加価値額（従業者数4人以上の事業所　単位（百万円）</t>
    <phoneticPr fontId="2"/>
  </si>
  <si>
    <t>平成13年（百万円）</t>
  </si>
  <si>
    <t>平成14年（百万円）</t>
  </si>
  <si>
    <t>平成15年（百万円</t>
  </si>
  <si>
    <t>全事業所（百万円）</t>
  </si>
  <si>
    <t>構成比（%）</t>
  </si>
  <si>
    <t>増加率（%）</t>
  </si>
  <si>
    <t>△6.4%</t>
  </si>
  <si>
    <t>△9.5%</t>
  </si>
  <si>
    <t>△53.6%</t>
  </si>
  <si>
    <t>△17.7%</t>
  </si>
  <si>
    <t>△9,797</t>
  </si>
  <si>
    <t>△29.8%</t>
  </si>
  <si>
    <t>△14.8%</t>
  </si>
  <si>
    <t>（注）秘匿事項があるため各項目の合算値は総額と同じにはなりません。</t>
    <phoneticPr fontId="2"/>
  </si>
  <si>
    <t>第12表　従業者規模別付加価値額（従業者数4人以上の事業所）　単位（百万円）</t>
    <phoneticPr fontId="2"/>
  </si>
  <si>
    <t>総額（全事業所）</t>
  </si>
  <si>
    <t>4人から9人</t>
  </si>
  <si>
    <t>10人から19人</t>
  </si>
  <si>
    <t>△7.8%</t>
  </si>
  <si>
    <t>20人から29人</t>
  </si>
  <si>
    <t>30人から299人規模</t>
  </si>
  <si>
    <t>30人から49人</t>
  </si>
  <si>
    <t>△4.2%</t>
  </si>
  <si>
    <t>50人から99人</t>
  </si>
  <si>
    <t>△40.1%</t>
  </si>
  <si>
    <t>100人から199人</t>
  </si>
  <si>
    <t>200人から299人</t>
  </si>
  <si>
    <t>300人から499人</t>
  </si>
  <si>
    <t>500人から999人</t>
  </si>
  <si>
    <t>区別</t>
  </si>
  <si>
    <t>△7.3%</t>
  </si>
  <si>
    <t>△33.6%</t>
  </si>
  <si>
    <t>第14表　業種別有形固定資産投資総額（従業者数30名以上）　単位（百万円）</t>
    <phoneticPr fontId="2"/>
  </si>
  <si>
    <t>構成比（注）（%）</t>
  </si>
  <si>
    <t>△60.5%</t>
  </si>
  <si>
    <t>△78.5%</t>
  </si>
  <si>
    <t>△70.2%</t>
  </si>
  <si>
    <t>△4.8%</t>
  </si>
  <si>
    <t>△45.0%</t>
  </si>
  <si>
    <t>△34.7%</t>
  </si>
  <si>
    <t>△9.6%</t>
  </si>
  <si>
    <t>△33.2%</t>
  </si>
  <si>
    <t>第15表　従業員規模有形固定資産投資総額（従業者数30人以上）　単位（百万円）</t>
    <phoneticPr fontId="2"/>
  </si>
  <si>
    <t>前年比</t>
  </si>
  <si>
    <t>△16.1%</t>
  </si>
  <si>
    <t>△49.8%</t>
  </si>
  <si>
    <t>H18・H19合併前市域</t>
    <rPh sb="7" eb="10">
      <t>ガッペイマエ</t>
    </rPh>
    <rPh sb="10" eb="12">
      <t>シイキ</t>
    </rPh>
    <phoneticPr fontId="2"/>
  </si>
  <si>
    <t>合併後市域</t>
    <rPh sb="0" eb="2">
      <t>ガッペイ</t>
    </rPh>
    <rPh sb="2" eb="3">
      <t>ゴ</t>
    </rPh>
    <rPh sb="3" eb="5">
      <t>シイキ</t>
    </rPh>
    <phoneticPr fontId="2"/>
  </si>
  <si>
    <t>全市域</t>
    <rPh sb="0" eb="3">
      <t>ゼンシイキ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</si>
</sst>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0%"/>
  </numFmts>
  <fonts count="11">
    <font>
      <sz val="11"/>
      <color theme="1"/>
      <name val="Yu Gothic"/>
      <family val="2"/>
      <scheme val="minor"/>
    </font>
    <font>
      <sz val="11"/>
      <color theme="1"/>
      <name val="Yu Gothic"/>
      <family val="2"/>
      <scheme val="minor"/>
    </font>
    <font>
      <sz val="6"/>
      <name val="Yu Gothic"/>
      <family val="3"/>
      <charset val="128"/>
      <scheme val="minor"/>
    </font>
    <font>
      <sz val="11"/>
      <color theme="1"/>
      <name val="BIZ UDゴシック"/>
      <family val="3"/>
      <charset val="128"/>
    </font>
    <font>
      <b/>
      <sz val="14"/>
      <color theme="1"/>
      <name val="BIZ UDゴシック"/>
      <family val="3"/>
      <charset val="128"/>
    </font>
    <font>
      <b/>
      <sz val="16"/>
      <color theme="0"/>
      <name val="BIZ UDPゴシック"/>
      <family val="3"/>
      <charset val="128"/>
    </font>
    <font>
      <b/>
      <sz val="16"/>
      <color theme="0"/>
      <name val="BIZ UDゴシック"/>
      <family val="3"/>
      <charset val="128"/>
    </font>
    <font>
      <b/>
      <sz val="9"/>
      <color rgb="FF333333"/>
      <name val="メイリオ"/>
      <family val="3"/>
      <charset val="128"/>
    </font>
    <font>
      <sz val="9"/>
      <color rgb="FF333333"/>
      <name val="メイリオ"/>
      <family val="3"/>
      <charset val="128"/>
    </font>
    <font>
      <b/>
      <sz val="11"/>
      <color rgb="FF333333"/>
      <name val="BIZ UDゴシック"/>
      <family val="3"/>
      <charset val="128"/>
    </font>
    <font>
      <sz val="11"/>
      <color rgb="FF333333"/>
      <name val="BIZ UDゴシック"/>
      <family val="3"/>
      <charset val="128"/>
    </font>
  </fonts>
  <fills count="11">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18443D"/>
        <bgColor indexed="64"/>
      </patternFill>
    </fill>
    <fill>
      <patternFill patternType="solid">
        <fgColor rgb="FFF8F8F8"/>
        <bgColor indexed="64"/>
      </patternFill>
    </fill>
    <fill>
      <patternFill patternType="solid">
        <fgColor rgb="FFFFFFFF"/>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tted">
        <color auto="1"/>
      </left>
      <right/>
      <top style="thin">
        <color auto="1"/>
      </top>
      <bottom style="thin">
        <color auto="1"/>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medium">
        <color auto="1"/>
      </right>
      <top style="thin">
        <color auto="1"/>
      </top>
      <bottom style="medium">
        <color auto="1"/>
      </bottom>
      <diagonal/>
    </border>
    <border>
      <left style="dotted">
        <color auto="1"/>
      </left>
      <right/>
      <top style="medium">
        <color auto="1"/>
      </top>
      <bottom style="thin">
        <color auto="1"/>
      </bottom>
      <diagonal/>
    </border>
    <border>
      <left style="dotted">
        <color auto="1"/>
      </left>
      <right/>
      <top style="thin">
        <color auto="1"/>
      </top>
      <bottom style="medium">
        <color auto="1"/>
      </bottom>
      <diagonal/>
    </border>
    <border>
      <left style="medium">
        <color auto="1"/>
      </left>
      <right style="dotted">
        <color auto="1"/>
      </right>
      <top/>
      <bottom style="thin">
        <color auto="1"/>
      </bottom>
      <diagonal/>
    </border>
    <border>
      <left style="dotted">
        <color auto="1"/>
      </left>
      <right/>
      <top/>
      <bottom style="thin">
        <color auto="1"/>
      </bottom>
      <diagonal/>
    </border>
    <border>
      <left style="dotted">
        <color auto="1"/>
      </left>
      <right style="dotted">
        <color auto="1"/>
      </right>
      <top/>
      <bottom style="thin">
        <color auto="1"/>
      </bottom>
      <diagonal/>
    </border>
    <border>
      <left style="dotted">
        <color auto="1"/>
      </left>
      <right style="medium">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dotted">
        <color auto="1"/>
      </right>
      <top style="thin">
        <color auto="1"/>
      </top>
      <bottom/>
      <diagonal/>
    </border>
    <border>
      <left style="dotted">
        <color auto="1"/>
      </left>
      <right/>
      <top style="thin">
        <color auto="1"/>
      </top>
      <bottom/>
      <diagonal/>
    </border>
    <border>
      <left style="dotted">
        <color auto="1"/>
      </left>
      <right style="dotted">
        <color auto="1"/>
      </right>
      <top style="thin">
        <color auto="1"/>
      </top>
      <bottom/>
      <diagonal/>
    </border>
    <border>
      <left style="dotted">
        <color auto="1"/>
      </left>
      <right style="medium">
        <color auto="1"/>
      </right>
      <top style="thin">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diagonalUp="1">
      <left style="medium">
        <color auto="1"/>
      </left>
      <right style="dotted">
        <color auto="1"/>
      </right>
      <top style="thin">
        <color auto="1"/>
      </top>
      <bottom style="thin">
        <color auto="1"/>
      </bottom>
      <diagonal style="thin">
        <color theme="1" tint="0.34998626667073579"/>
      </diagonal>
    </border>
    <border diagonalUp="1">
      <left style="dotted">
        <color auto="1"/>
      </left>
      <right style="dotted">
        <color auto="1"/>
      </right>
      <top style="thin">
        <color auto="1"/>
      </top>
      <bottom style="thin">
        <color auto="1"/>
      </bottom>
      <diagonal style="thin">
        <color theme="1" tint="0.34998626667073579"/>
      </diagonal>
    </border>
    <border diagonalUp="1">
      <left style="dotted">
        <color auto="1"/>
      </left>
      <right style="medium">
        <color auto="1"/>
      </right>
      <top style="thin">
        <color auto="1"/>
      </top>
      <bottom style="thin">
        <color auto="1"/>
      </bottom>
      <diagonal style="thin">
        <color theme="1" tint="0.34998626667073579"/>
      </diagonal>
    </border>
    <border diagonalUp="1">
      <left style="medium">
        <color auto="1"/>
      </left>
      <right style="dotted">
        <color auto="1"/>
      </right>
      <top style="thin">
        <color auto="1"/>
      </top>
      <bottom style="medium">
        <color auto="1"/>
      </bottom>
      <diagonal style="thin">
        <color theme="1" tint="0.34998626667073579"/>
      </diagonal>
    </border>
    <border diagonalUp="1">
      <left style="dotted">
        <color auto="1"/>
      </left>
      <right style="dotted">
        <color auto="1"/>
      </right>
      <top style="thin">
        <color auto="1"/>
      </top>
      <bottom style="medium">
        <color auto="1"/>
      </bottom>
      <diagonal style="thin">
        <color theme="1" tint="0.34998626667073579"/>
      </diagonal>
    </border>
    <border diagonalUp="1">
      <left style="dotted">
        <color auto="1"/>
      </left>
      <right style="medium">
        <color auto="1"/>
      </right>
      <top style="thin">
        <color auto="1"/>
      </top>
      <bottom style="medium">
        <color auto="1"/>
      </bottom>
      <diagonal style="thin">
        <color theme="1" tint="0.34998626667073579"/>
      </diagonal>
    </border>
    <border diagonalUp="1">
      <left style="medium">
        <color auto="1"/>
      </left>
      <right style="dotted">
        <color auto="1"/>
      </right>
      <top style="thin">
        <color auto="1"/>
      </top>
      <bottom style="thin">
        <color auto="1"/>
      </bottom>
      <diagonal style="thin">
        <color theme="1" tint="0.499984740745262"/>
      </diagonal>
    </border>
    <border diagonalUp="1">
      <left style="dotted">
        <color auto="1"/>
      </left>
      <right style="dotted">
        <color auto="1"/>
      </right>
      <top style="thin">
        <color auto="1"/>
      </top>
      <bottom style="thin">
        <color auto="1"/>
      </bottom>
      <diagonal style="thin">
        <color theme="1" tint="0.499984740745262"/>
      </diagonal>
    </border>
    <border diagonalUp="1">
      <left style="dotted">
        <color auto="1"/>
      </left>
      <right style="medium">
        <color auto="1"/>
      </right>
      <top style="thin">
        <color auto="1"/>
      </top>
      <bottom style="thin">
        <color auto="1"/>
      </bottom>
      <diagonal style="thin">
        <color theme="1" tint="0.499984740745262"/>
      </diagonal>
    </border>
    <border>
      <left style="thin">
        <color auto="1"/>
      </left>
      <right style="thin">
        <color auto="1"/>
      </right>
      <top/>
      <bottom style="thin">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rgb="FF006666"/>
      </left>
      <right/>
      <top/>
      <bottom style="thick">
        <color rgb="FF006666"/>
      </bottom>
      <diagonal/>
    </border>
    <border>
      <left/>
      <right/>
      <top/>
      <bottom style="thick">
        <color rgb="FF006666"/>
      </bottom>
      <diagonal/>
    </border>
    <border>
      <left style="thin">
        <color auto="1"/>
      </left>
      <right style="thin">
        <color auto="1"/>
      </right>
      <top/>
      <bottom/>
      <diagonal/>
    </border>
    <border diagonalUp="1">
      <left style="medium">
        <color auto="1"/>
      </left>
      <right style="dotted">
        <color auto="1"/>
      </right>
      <top style="thin">
        <color auto="1"/>
      </top>
      <bottom/>
      <diagonal style="thin">
        <color theme="1" tint="0.34998626667073579"/>
      </diagonal>
    </border>
    <border diagonalUp="1">
      <left style="dotted">
        <color auto="1"/>
      </left>
      <right style="dotted">
        <color auto="1"/>
      </right>
      <top style="thin">
        <color auto="1"/>
      </top>
      <bottom/>
      <diagonal style="thin">
        <color theme="1" tint="0.34998626667073579"/>
      </diagonal>
    </border>
    <border diagonalUp="1">
      <left style="dotted">
        <color auto="1"/>
      </left>
      <right style="medium">
        <color auto="1"/>
      </right>
      <top style="thin">
        <color auto="1"/>
      </top>
      <bottom/>
      <diagonal style="thin">
        <color theme="1" tint="0.34998626667073579"/>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diagonalUp="1">
      <left style="medium">
        <color auto="1"/>
      </left>
      <right style="dotted">
        <color auto="1"/>
      </right>
      <top style="medium">
        <color auto="1"/>
      </top>
      <bottom style="thin">
        <color auto="1"/>
      </bottom>
      <diagonal style="thin">
        <color theme="1" tint="0.34998626667073579"/>
      </diagonal>
    </border>
    <border diagonalUp="1">
      <left style="dotted">
        <color auto="1"/>
      </left>
      <right style="dotted">
        <color auto="1"/>
      </right>
      <top style="medium">
        <color auto="1"/>
      </top>
      <bottom style="thin">
        <color auto="1"/>
      </bottom>
      <diagonal style="thin">
        <color theme="1" tint="0.34998626667073579"/>
      </diagonal>
    </border>
    <border diagonalUp="1">
      <left style="dotted">
        <color auto="1"/>
      </left>
      <right style="medium">
        <color auto="1"/>
      </right>
      <top style="medium">
        <color auto="1"/>
      </top>
      <bottom style="thin">
        <color auto="1"/>
      </bottom>
      <diagonal style="thin">
        <color theme="1" tint="0.34998626667073579"/>
      </diagonal>
    </border>
    <border>
      <left style="medium">
        <color rgb="FFCCCCCC"/>
      </left>
      <right style="medium">
        <color rgb="FFCCCCCC"/>
      </right>
      <top style="medium">
        <color rgb="FFCCCCCC"/>
      </top>
      <bottom/>
      <diagonal/>
    </border>
    <border>
      <left style="medium">
        <color rgb="FFCCCCCC"/>
      </left>
      <right style="medium">
        <color rgb="FFCCCCCC"/>
      </right>
      <top/>
      <bottom/>
      <diagonal/>
    </border>
    <border>
      <left style="medium">
        <color rgb="FFCCCCCC"/>
      </left>
      <right style="medium">
        <color rgb="FFCCCCCC"/>
      </right>
      <top/>
      <bottom style="medium">
        <color rgb="FFCCCCCC"/>
      </bottom>
      <diagonal/>
    </border>
    <border>
      <left style="medium">
        <color rgb="FFCCCCCC"/>
      </left>
      <right style="medium">
        <color rgb="FFCCCCCC"/>
      </right>
      <top style="medium">
        <color rgb="FFCCCCCC"/>
      </top>
      <bottom style="medium">
        <color rgb="FFCCCCCC"/>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diagonalUp="1">
      <left style="medium">
        <color auto="1"/>
      </left>
      <right style="medium">
        <color auto="1"/>
      </right>
      <top style="thin">
        <color auto="1"/>
      </top>
      <bottom style="medium">
        <color auto="1"/>
      </bottom>
      <diagonal style="thin">
        <color theme="1" tint="0.499984740745262"/>
      </diagonal>
    </border>
    <border diagonalUp="1">
      <left style="medium">
        <color auto="1"/>
      </left>
      <right style="medium">
        <color auto="1"/>
      </right>
      <top style="thin">
        <color auto="1"/>
      </top>
      <bottom style="thin">
        <color auto="1"/>
      </bottom>
      <diagonal style="thin">
        <color theme="1" tint="0.499984740745262"/>
      </diagonal>
    </border>
    <border diagonalUp="1">
      <left style="medium">
        <color auto="1"/>
      </left>
      <right style="dotted">
        <color auto="1"/>
      </right>
      <top style="thin">
        <color auto="1"/>
      </top>
      <bottom/>
      <diagonal style="thin">
        <color theme="1" tint="0.499984740745262"/>
      </diagonal>
    </border>
    <border diagonalUp="1">
      <left style="medium">
        <color auto="1"/>
      </left>
      <right style="medium">
        <color auto="1"/>
      </right>
      <top style="thin">
        <color auto="1"/>
      </top>
      <bottom/>
      <diagonal style="thin">
        <color theme="1" tint="0.499984740745262"/>
      </diagonal>
    </border>
    <border diagonalUp="1">
      <left style="medium">
        <color auto="1"/>
      </left>
      <right style="dotted">
        <color auto="1"/>
      </right>
      <top style="medium">
        <color auto="1"/>
      </top>
      <bottom style="thin">
        <color auto="1"/>
      </bottom>
      <diagonal style="thin">
        <color theme="1" tint="0.499984740745262"/>
      </diagonal>
    </border>
    <border diagonalUp="1">
      <left style="medium">
        <color auto="1"/>
      </left>
      <right style="medium">
        <color auto="1"/>
      </right>
      <top style="medium">
        <color auto="1"/>
      </top>
      <bottom style="thin">
        <color auto="1"/>
      </bottom>
      <diagonal style="thin">
        <color theme="1" tint="0.499984740745262"/>
      </diagonal>
    </border>
    <border diagonalUp="1">
      <left style="medium">
        <color auto="1"/>
      </left>
      <right style="dotted">
        <color auto="1"/>
      </right>
      <top style="thin">
        <color auto="1"/>
      </top>
      <bottom style="medium">
        <color auto="1"/>
      </bottom>
      <diagonal style="thin">
        <color theme="1" tint="0.499984740745262"/>
      </diagonal>
    </border>
    <border diagonalUp="1">
      <left style="dotted">
        <color auto="1"/>
      </left>
      <right style="medium">
        <color auto="1"/>
      </right>
      <top style="medium">
        <color auto="1"/>
      </top>
      <bottom style="thin">
        <color auto="1"/>
      </bottom>
      <diagonal style="thin">
        <color theme="1" tint="0.499984740745262"/>
      </diagonal>
    </border>
    <border diagonalUp="1">
      <left style="dotted">
        <color auto="1"/>
      </left>
      <right style="dotted">
        <color auto="1"/>
      </right>
      <top style="medium">
        <color auto="1"/>
      </top>
      <bottom style="thin">
        <color auto="1"/>
      </bottom>
      <diagonal style="thin">
        <color theme="1" tint="0.499984740745262"/>
      </diagonal>
    </border>
  </borders>
  <cellStyleXfs count="2">
    <xf numFmtId="0" fontId="0" fillId="0" borderId="0"/>
    <xf numFmtId="9" fontId="1" fillId="0" borderId="0" applyFont="0" applyFill="0" applyBorder="0" applyAlignment="0" applyProtection="0">
      <alignment vertical="center"/>
    </xf>
  </cellStyleXfs>
  <cellXfs count="192">
    <xf numFmtId="0" fontId="0" fillId="0" borderId="0" xfId="0"/>
    <xf numFmtId="0" fontId="3" fillId="0" borderId="1" xfId="0" applyFont="1" applyBorder="1" applyAlignment="1">
      <alignment shrinkToFit="1"/>
    </xf>
    <xf numFmtId="0" fontId="3" fillId="0" borderId="0" xfId="0" applyFont="1" applyAlignment="1">
      <alignment vertical="center"/>
    </xf>
    <xf numFmtId="0" fontId="3" fillId="2" borderId="1" xfId="0" applyFont="1" applyFill="1" applyBorder="1" applyAlignment="1">
      <alignment vertical="center" shrinkToFit="1"/>
    </xf>
    <xf numFmtId="176" fontId="3" fillId="2" borderId="1" xfId="0" applyNumberFormat="1" applyFont="1" applyFill="1" applyBorder="1" applyAlignment="1">
      <alignment vertical="center" shrinkToFit="1"/>
    </xf>
    <xf numFmtId="38" fontId="3" fillId="0" borderId="3" xfId="0" applyNumberFormat="1" applyFont="1" applyBorder="1" applyAlignment="1">
      <alignment vertical="center" shrinkToFit="1"/>
    </xf>
    <xf numFmtId="177" fontId="3" fillId="0" borderId="3" xfId="1" applyNumberFormat="1" applyFont="1" applyBorder="1" applyAlignment="1">
      <alignment vertical="center" shrinkToFit="1"/>
    </xf>
    <xf numFmtId="3" fontId="3" fillId="0" borderId="7" xfId="0" applyNumberFormat="1" applyFont="1" applyBorder="1" applyAlignment="1">
      <alignment vertical="center" shrinkToFit="1"/>
    </xf>
    <xf numFmtId="38" fontId="3" fillId="0" borderId="8" xfId="0" applyNumberFormat="1" applyFont="1" applyBorder="1" applyAlignment="1">
      <alignment vertical="center" shrinkToFit="1"/>
    </xf>
    <xf numFmtId="177" fontId="3" fillId="0" borderId="9" xfId="1" applyNumberFormat="1" applyFont="1" applyBorder="1" applyAlignment="1">
      <alignment vertical="center" shrinkToFit="1"/>
    </xf>
    <xf numFmtId="3" fontId="3" fillId="0" borderId="10" xfId="0" applyNumberFormat="1" applyFont="1" applyBorder="1" applyAlignment="1">
      <alignment vertical="center" shrinkToFit="1"/>
    </xf>
    <xf numFmtId="38" fontId="3" fillId="0" borderId="11" xfId="0" applyNumberFormat="1" applyFont="1" applyBorder="1" applyAlignment="1">
      <alignment vertical="center" shrinkToFit="1"/>
    </xf>
    <xf numFmtId="177" fontId="3" fillId="0" borderId="12" xfId="1" applyNumberFormat="1" applyFont="1" applyBorder="1" applyAlignment="1">
      <alignment vertical="center" shrinkToFit="1"/>
    </xf>
    <xf numFmtId="58" fontId="3" fillId="2" borderId="2" xfId="0" applyNumberFormat="1" applyFont="1" applyFill="1" applyBorder="1" applyAlignment="1">
      <alignment vertical="center" shrinkToFit="1"/>
    </xf>
    <xf numFmtId="38" fontId="3" fillId="0" borderId="14" xfId="0" applyNumberFormat="1" applyFont="1" applyBorder="1" applyAlignment="1">
      <alignment vertical="center" shrinkToFit="1"/>
    </xf>
    <xf numFmtId="0" fontId="3" fillId="2" borderId="15" xfId="0" applyFont="1" applyFill="1" applyBorder="1" applyAlignment="1">
      <alignment horizontal="center" vertical="top" shrinkToFit="1"/>
    </xf>
    <xf numFmtId="0" fontId="3" fillId="3" borderId="15" xfId="0" applyFont="1" applyFill="1" applyBorder="1" applyAlignment="1">
      <alignment horizontal="center" vertical="top" shrinkToFit="1"/>
    </xf>
    <xf numFmtId="0" fontId="3" fillId="2" borderId="16" xfId="0" applyFont="1" applyFill="1" applyBorder="1" applyAlignment="1">
      <alignment horizontal="center" vertical="top" shrinkToFit="1"/>
    </xf>
    <xf numFmtId="0" fontId="3" fillId="2" borderId="16" xfId="0" applyFont="1" applyFill="1" applyBorder="1" applyAlignment="1">
      <alignment vertical="top" shrinkToFit="1"/>
    </xf>
    <xf numFmtId="0" fontId="3" fillId="3" borderId="17" xfId="0" applyFont="1" applyFill="1" applyBorder="1" applyAlignment="1">
      <alignment horizontal="center" vertical="top" shrinkToFit="1"/>
    </xf>
    <xf numFmtId="0" fontId="3" fillId="3" borderId="18" xfId="0" applyFont="1" applyFill="1" applyBorder="1" applyAlignment="1">
      <alignment vertical="top" shrinkToFit="1"/>
    </xf>
    <xf numFmtId="0" fontId="3" fillId="2" borderId="17" xfId="0" applyFont="1" applyFill="1" applyBorder="1" applyAlignment="1">
      <alignment horizontal="center" vertical="top" shrinkToFit="1"/>
    </xf>
    <xf numFmtId="0" fontId="3" fillId="2" borderId="18" xfId="0" applyFont="1" applyFill="1" applyBorder="1" applyAlignment="1">
      <alignment vertical="top" shrinkToFit="1"/>
    </xf>
    <xf numFmtId="0" fontId="4" fillId="0" borderId="0" xfId="0" applyFont="1" applyAlignment="1">
      <alignment vertical="center"/>
    </xf>
    <xf numFmtId="0" fontId="4" fillId="0" borderId="0" xfId="0" applyFont="1" applyAlignment="1">
      <alignment horizontal="left" vertical="center"/>
    </xf>
    <xf numFmtId="0" fontId="3" fillId="0" borderId="0" xfId="0" applyFont="1" applyAlignment="1">
      <alignment horizontal="left" vertical="center"/>
    </xf>
    <xf numFmtId="3" fontId="3" fillId="0" borderId="21" xfId="0" applyNumberFormat="1" applyFont="1" applyBorder="1" applyAlignment="1">
      <alignment vertical="center" shrinkToFit="1"/>
    </xf>
    <xf numFmtId="38" fontId="3" fillId="0" borderId="22" xfId="0" applyNumberFormat="1" applyFont="1" applyBorder="1" applyAlignment="1">
      <alignment vertical="center" shrinkToFit="1"/>
    </xf>
    <xf numFmtId="177" fontId="3" fillId="0" borderId="22" xfId="1" applyNumberFormat="1" applyFont="1" applyBorder="1" applyAlignment="1">
      <alignment vertical="center" shrinkToFit="1"/>
    </xf>
    <xf numFmtId="38" fontId="3" fillId="0" borderId="23" xfId="0" applyNumberFormat="1" applyFont="1" applyBorder="1" applyAlignment="1">
      <alignment vertical="center" shrinkToFit="1"/>
    </xf>
    <xf numFmtId="177" fontId="3" fillId="0" borderId="24" xfId="1" applyNumberFormat="1" applyFont="1" applyBorder="1" applyAlignment="1">
      <alignment vertical="center" shrinkToFit="1"/>
    </xf>
    <xf numFmtId="0" fontId="3" fillId="3" borderId="1" xfId="0" applyFont="1" applyFill="1" applyBorder="1" applyAlignment="1">
      <alignment horizontal="center" vertical="top" shrinkToFit="1"/>
    </xf>
    <xf numFmtId="0" fontId="3" fillId="3" borderId="2" xfId="0" applyFont="1" applyFill="1" applyBorder="1" applyAlignment="1">
      <alignment horizontal="center" vertical="top" shrinkToFit="1"/>
    </xf>
    <xf numFmtId="0" fontId="3" fillId="3" borderId="1" xfId="0" applyFont="1" applyFill="1" applyBorder="1" applyAlignment="1">
      <alignment vertical="center" shrinkToFit="1"/>
    </xf>
    <xf numFmtId="176" fontId="3" fillId="3" borderId="1" xfId="0" applyNumberFormat="1" applyFont="1" applyFill="1" applyBorder="1" applyAlignment="1">
      <alignment vertical="center" shrinkToFit="1"/>
    </xf>
    <xf numFmtId="58" fontId="3" fillId="3" borderId="2" xfId="0" applyNumberFormat="1" applyFont="1" applyFill="1" applyBorder="1" applyAlignment="1">
      <alignment vertical="center" shrinkToFit="1"/>
    </xf>
    <xf numFmtId="0" fontId="3" fillId="4" borderId="15" xfId="0" applyFont="1" applyFill="1" applyBorder="1" applyAlignment="1">
      <alignment horizontal="center" vertical="top" shrinkToFit="1"/>
    </xf>
    <xf numFmtId="0" fontId="3" fillId="5" borderId="15" xfId="0" applyFont="1" applyFill="1" applyBorder="1" applyAlignment="1">
      <alignment horizontal="center" vertical="top" shrinkToFit="1"/>
    </xf>
    <xf numFmtId="0" fontId="3" fillId="4" borderId="17" xfId="0" applyFont="1" applyFill="1" applyBorder="1" applyAlignment="1">
      <alignment horizontal="center" vertical="top" shrinkToFit="1"/>
    </xf>
    <xf numFmtId="0" fontId="3" fillId="4" borderId="18" xfId="0" applyFont="1" applyFill="1" applyBorder="1" applyAlignment="1">
      <alignment vertical="top" shrinkToFit="1"/>
    </xf>
    <xf numFmtId="0" fontId="3" fillId="5" borderId="27" xfId="0" applyFont="1" applyFill="1" applyBorder="1" applyAlignment="1">
      <alignment horizontal="center" vertical="top" shrinkToFit="1"/>
    </xf>
    <xf numFmtId="3" fontId="3" fillId="0" borderId="25" xfId="0" applyNumberFormat="1" applyFont="1" applyBorder="1" applyAlignment="1">
      <alignment vertical="center" shrinkToFit="1"/>
    </xf>
    <xf numFmtId="0" fontId="3" fillId="2" borderId="4" xfId="0" applyFont="1" applyFill="1" applyBorder="1" applyAlignment="1">
      <alignment horizontal="left" vertical="top" shrinkToFit="1"/>
    </xf>
    <xf numFmtId="0" fontId="3" fillId="2" borderId="13" xfId="0" applyFont="1" applyFill="1" applyBorder="1" applyAlignment="1">
      <alignment horizontal="left" vertical="top" wrapText="1" shrinkToFit="1"/>
    </xf>
    <xf numFmtId="0" fontId="3" fillId="3" borderId="4" xfId="0" applyFont="1" applyFill="1" applyBorder="1" applyAlignment="1">
      <alignment horizontal="left" vertical="top" shrinkToFit="1"/>
    </xf>
    <xf numFmtId="0" fontId="3" fillId="3" borderId="5" xfId="0" applyFont="1" applyFill="1" applyBorder="1" applyAlignment="1">
      <alignment horizontal="left" vertical="top" wrapText="1" shrinkToFit="1"/>
    </xf>
    <xf numFmtId="0" fontId="3" fillId="3" borderId="6" xfId="0" applyFont="1" applyFill="1" applyBorder="1" applyAlignment="1">
      <alignment horizontal="left" vertical="top" wrapText="1" shrinkToFit="1"/>
    </xf>
    <xf numFmtId="0" fontId="3" fillId="2" borderId="5" xfId="0" applyFont="1" applyFill="1" applyBorder="1" applyAlignment="1">
      <alignment horizontal="left" vertical="top" wrapText="1" shrinkToFit="1"/>
    </xf>
    <xf numFmtId="0" fontId="3" fillId="2" borderId="6" xfId="0" applyFont="1" applyFill="1" applyBorder="1" applyAlignment="1">
      <alignment horizontal="left" vertical="top" wrapText="1" shrinkToFit="1"/>
    </xf>
    <xf numFmtId="0" fontId="3" fillId="2" borderId="4" xfId="0" applyFont="1" applyFill="1" applyBorder="1" applyAlignment="1">
      <alignment horizontal="left" vertical="top" wrapText="1" shrinkToFit="1"/>
    </xf>
    <xf numFmtId="0" fontId="3" fillId="4" borderId="4" xfId="0" applyFont="1" applyFill="1" applyBorder="1" applyAlignment="1">
      <alignment horizontal="left" vertical="top" shrinkToFit="1"/>
    </xf>
    <xf numFmtId="0" fontId="3" fillId="5" borderId="4" xfId="0" applyFont="1" applyFill="1" applyBorder="1" applyAlignment="1">
      <alignment horizontal="left" vertical="top" shrinkToFit="1"/>
    </xf>
    <xf numFmtId="0" fontId="3" fillId="4" borderId="4" xfId="0" applyFont="1" applyFill="1" applyBorder="1" applyAlignment="1">
      <alignment horizontal="left" vertical="top" wrapText="1" shrinkToFit="1"/>
    </xf>
    <xf numFmtId="0" fontId="3" fillId="5" borderId="26" xfId="0" applyFont="1" applyFill="1" applyBorder="1" applyAlignment="1">
      <alignment horizontal="left" vertical="top" shrinkToFit="1"/>
    </xf>
    <xf numFmtId="0" fontId="3" fillId="2" borderId="15" xfId="0" applyFont="1" applyFill="1" applyBorder="1" applyAlignment="1">
      <alignment horizontal="left" vertical="top" wrapText="1" shrinkToFit="1"/>
    </xf>
    <xf numFmtId="0" fontId="3" fillId="2" borderId="16" xfId="0" applyFont="1" applyFill="1" applyBorder="1" applyAlignment="1">
      <alignment horizontal="left" vertical="top" wrapText="1" shrinkToFit="1"/>
    </xf>
    <xf numFmtId="0" fontId="3" fillId="3" borderId="15" xfId="0" applyFont="1" applyFill="1" applyBorder="1" applyAlignment="1">
      <alignment horizontal="left" vertical="top" wrapText="1" shrinkToFit="1"/>
    </xf>
    <xf numFmtId="0" fontId="3" fillId="3" borderId="17" xfId="0" applyFont="1" applyFill="1" applyBorder="1" applyAlignment="1">
      <alignment horizontal="left" vertical="top" wrapText="1" shrinkToFit="1"/>
    </xf>
    <xf numFmtId="0" fontId="3" fillId="3" borderId="18" xfId="0" applyFont="1" applyFill="1" applyBorder="1" applyAlignment="1">
      <alignment horizontal="left" vertical="top" wrapText="1" shrinkToFit="1"/>
    </xf>
    <xf numFmtId="0" fontId="3" fillId="2" borderId="7" xfId="0" applyFont="1" applyFill="1" applyBorder="1" applyAlignment="1">
      <alignment horizontal="left" vertical="top" wrapText="1" shrinkToFit="1"/>
    </xf>
    <xf numFmtId="0" fontId="3" fillId="2" borderId="3" xfId="0" applyFont="1" applyFill="1" applyBorder="1" applyAlignment="1">
      <alignment horizontal="left" vertical="top" wrapText="1" shrinkToFit="1"/>
    </xf>
    <xf numFmtId="0" fontId="3" fillId="2" borderId="9" xfId="0" applyFont="1" applyFill="1" applyBorder="1" applyAlignment="1">
      <alignment horizontal="left" vertical="top" wrapText="1" shrinkToFit="1"/>
    </xf>
    <xf numFmtId="0" fontId="3" fillId="4" borderId="15" xfId="0" applyFont="1" applyFill="1" applyBorder="1" applyAlignment="1">
      <alignment horizontal="left" vertical="top" wrapText="1" shrinkToFit="1"/>
    </xf>
    <xf numFmtId="0" fontId="3" fillId="5" borderId="15" xfId="0" applyFont="1" applyFill="1" applyBorder="1" applyAlignment="1">
      <alignment horizontal="left" vertical="top" wrapText="1" shrinkToFit="1"/>
    </xf>
    <xf numFmtId="0" fontId="3" fillId="5" borderId="27" xfId="0" applyFont="1" applyFill="1" applyBorder="1" applyAlignment="1">
      <alignment horizontal="left" vertical="top" wrapText="1" shrinkToFit="1"/>
    </xf>
    <xf numFmtId="0" fontId="3" fillId="4" borderId="5" xfId="0" applyFont="1" applyFill="1" applyBorder="1" applyAlignment="1">
      <alignment horizontal="left" vertical="top" wrapText="1" shrinkToFit="1"/>
    </xf>
    <xf numFmtId="0" fontId="3" fillId="4" borderId="6" xfId="0" applyFont="1" applyFill="1" applyBorder="1" applyAlignment="1">
      <alignment horizontal="left" vertical="top" wrapText="1" shrinkToFit="1"/>
    </xf>
    <xf numFmtId="0" fontId="3" fillId="4" borderId="7" xfId="0" applyFont="1" applyFill="1" applyBorder="1" applyAlignment="1">
      <alignment horizontal="left" vertical="top" wrapText="1" shrinkToFit="1"/>
    </xf>
    <xf numFmtId="0" fontId="3" fillId="4" borderId="3" xfId="0" applyFont="1" applyFill="1" applyBorder="1" applyAlignment="1">
      <alignment horizontal="left" vertical="top" wrapText="1" shrinkToFit="1"/>
    </xf>
    <xf numFmtId="0" fontId="3" fillId="4" borderId="9" xfId="0" applyFont="1" applyFill="1" applyBorder="1" applyAlignment="1">
      <alignment horizontal="left" vertical="top" wrapText="1" shrinkToFit="1"/>
    </xf>
    <xf numFmtId="3" fontId="3" fillId="6" borderId="28" xfId="0" applyNumberFormat="1" applyFont="1" applyFill="1" applyBorder="1" applyAlignment="1">
      <alignment vertical="center" shrinkToFit="1"/>
    </xf>
    <xf numFmtId="38" fontId="3" fillId="6" borderId="29" xfId="0" applyNumberFormat="1" applyFont="1" applyFill="1" applyBorder="1" applyAlignment="1">
      <alignment vertical="center" shrinkToFit="1"/>
    </xf>
    <xf numFmtId="177" fontId="3" fillId="6" borderId="30" xfId="1" applyNumberFormat="1" applyFont="1" applyFill="1" applyBorder="1" applyAlignment="1">
      <alignment vertical="center" shrinkToFit="1"/>
    </xf>
    <xf numFmtId="3" fontId="3" fillId="6" borderId="31" xfId="0" applyNumberFormat="1" applyFont="1" applyFill="1" applyBorder="1" applyAlignment="1">
      <alignment vertical="center" shrinkToFit="1"/>
    </xf>
    <xf numFmtId="38" fontId="3" fillId="6" borderId="32" xfId="0" applyNumberFormat="1" applyFont="1" applyFill="1" applyBorder="1" applyAlignment="1">
      <alignment vertical="center" shrinkToFit="1"/>
    </xf>
    <xf numFmtId="177" fontId="3" fillId="6" borderId="33" xfId="1" applyNumberFormat="1" applyFont="1" applyFill="1" applyBorder="1" applyAlignment="1">
      <alignment vertical="center" shrinkToFit="1"/>
    </xf>
    <xf numFmtId="38" fontId="3" fillId="6" borderId="35" xfId="0" applyNumberFormat="1" applyFont="1" applyFill="1" applyBorder="1" applyAlignment="1">
      <alignment vertical="center" shrinkToFit="1"/>
    </xf>
    <xf numFmtId="177" fontId="3" fillId="6" borderId="36" xfId="1" applyNumberFormat="1" applyFont="1" applyFill="1" applyBorder="1" applyAlignment="1">
      <alignment vertical="center" shrinkToFit="1"/>
    </xf>
    <xf numFmtId="3" fontId="3" fillId="6" borderId="34" xfId="0" applyNumberFormat="1" applyFont="1" applyFill="1" applyBorder="1" applyAlignment="1">
      <alignment vertical="center" shrinkToFit="1"/>
    </xf>
    <xf numFmtId="10" fontId="3" fillId="0" borderId="1" xfId="0" applyNumberFormat="1" applyFont="1" applyBorder="1" applyAlignment="1">
      <alignment shrinkToFit="1"/>
    </xf>
    <xf numFmtId="0" fontId="3" fillId="7" borderId="1" xfId="0" applyFont="1" applyFill="1" applyBorder="1" applyAlignment="1">
      <alignment shrinkToFit="1"/>
    </xf>
    <xf numFmtId="0" fontId="3" fillId="0" borderId="37" xfId="0" applyFont="1" applyBorder="1" applyAlignment="1">
      <alignment shrinkToFit="1"/>
    </xf>
    <xf numFmtId="0" fontId="3" fillId="7" borderId="1" xfId="0" applyFont="1" applyFill="1" applyBorder="1" applyAlignment="1">
      <alignment horizontal="center" vertical="center" shrinkToFit="1"/>
    </xf>
    <xf numFmtId="0" fontId="3" fillId="7" borderId="1" xfId="0" applyFont="1" applyFill="1" applyBorder="1" applyAlignment="1">
      <alignment horizontal="center" vertical="center" wrapText="1" shrinkToFit="1"/>
    </xf>
    <xf numFmtId="0" fontId="3" fillId="0" borderId="1" xfId="0" applyFont="1" applyBorder="1" applyAlignment="1">
      <alignment horizontal="right" vertical="center" shrinkToFit="1"/>
    </xf>
    <xf numFmtId="0" fontId="3" fillId="0" borderId="19" xfId="0" applyFont="1" applyBorder="1" applyAlignment="1">
      <alignment horizontal="right" vertical="center" shrinkToFit="1"/>
    </xf>
    <xf numFmtId="0" fontId="3" fillId="0" borderId="39" xfId="0" applyFont="1" applyBorder="1" applyAlignment="1">
      <alignment horizontal="right" vertical="center" shrinkToFit="1"/>
    </xf>
    <xf numFmtId="0" fontId="3" fillId="0" borderId="40" xfId="0" applyFont="1" applyBorder="1" applyAlignment="1">
      <alignment horizontal="right" vertical="center" shrinkToFit="1"/>
    </xf>
    <xf numFmtId="10" fontId="3" fillId="0" borderId="39" xfId="0" applyNumberFormat="1" applyFont="1" applyBorder="1" applyAlignment="1">
      <alignment horizontal="right" vertical="center" shrinkToFit="1"/>
    </xf>
    <xf numFmtId="10" fontId="3" fillId="0" borderId="40" xfId="0" applyNumberFormat="1" applyFont="1" applyBorder="1" applyAlignment="1">
      <alignment horizontal="right" vertical="center" shrinkToFit="1"/>
    </xf>
    <xf numFmtId="0" fontId="3" fillId="0" borderId="41" xfId="0" applyFont="1" applyBorder="1" applyAlignment="1">
      <alignment horizontal="left" vertical="center"/>
    </xf>
    <xf numFmtId="0" fontId="3" fillId="0" borderId="42" xfId="0" applyFont="1" applyBorder="1" applyAlignment="1">
      <alignment vertical="center"/>
    </xf>
    <xf numFmtId="0" fontId="3" fillId="0" borderId="42" xfId="0" applyFont="1" applyBorder="1" applyAlignment="1">
      <alignment horizontal="left" vertical="center"/>
    </xf>
    <xf numFmtId="0" fontId="3" fillId="7" borderId="19" xfId="0" applyFont="1" applyFill="1" applyBorder="1" applyAlignment="1">
      <alignment horizontal="center" vertical="center" shrinkToFit="1"/>
    </xf>
    <xf numFmtId="0" fontId="3" fillId="7" borderId="38" xfId="0" applyFont="1" applyFill="1" applyBorder="1" applyAlignment="1">
      <alignment horizontal="center" vertical="center" shrinkToFit="1"/>
    </xf>
    <xf numFmtId="0" fontId="3" fillId="0" borderId="0" xfId="0" applyFont="1" applyAlignment="1">
      <alignment horizontal="left" vertical="top" wrapText="1"/>
    </xf>
    <xf numFmtId="177" fontId="3" fillId="0" borderId="1" xfId="1" applyNumberFormat="1" applyFont="1" applyBorder="1" applyAlignment="1">
      <alignment shrinkToFit="1"/>
    </xf>
    <xf numFmtId="0" fontId="3" fillId="0" borderId="1" xfId="0" applyFont="1" applyBorder="1" applyAlignment="1">
      <alignment horizontal="right" shrinkToFit="1"/>
    </xf>
    <xf numFmtId="3" fontId="3" fillId="7" borderId="1" xfId="0" applyNumberFormat="1" applyFont="1" applyFill="1" applyBorder="1" applyAlignment="1">
      <alignment shrinkToFit="1"/>
    </xf>
    <xf numFmtId="10" fontId="3" fillId="0" borderId="1" xfId="0" applyNumberFormat="1" applyFont="1" applyBorder="1" applyAlignment="1">
      <alignment horizontal="right" shrinkToFit="1"/>
    </xf>
    <xf numFmtId="0" fontId="3" fillId="7" borderId="37" xfId="0" applyFont="1" applyFill="1" applyBorder="1" applyAlignment="1">
      <alignment shrinkToFit="1"/>
    </xf>
    <xf numFmtId="177" fontId="3" fillId="0" borderId="1" xfId="0" applyNumberFormat="1" applyFont="1" applyBorder="1" applyAlignment="1">
      <alignment horizontal="right" shrinkToFit="1"/>
    </xf>
    <xf numFmtId="177" fontId="3" fillId="0" borderId="37" xfId="1" applyNumberFormat="1" applyFont="1" applyBorder="1" applyAlignment="1">
      <alignment shrinkToFit="1"/>
    </xf>
    <xf numFmtId="0" fontId="3" fillId="0" borderId="37" xfId="0" applyFont="1" applyBorder="1" applyAlignment="1">
      <alignment horizontal="right" shrinkToFit="1"/>
    </xf>
    <xf numFmtId="0" fontId="3" fillId="7" borderId="38" xfId="0" applyFont="1" applyFill="1" applyBorder="1" applyAlignment="1">
      <alignment shrinkToFit="1"/>
    </xf>
    <xf numFmtId="3" fontId="3" fillId="0" borderId="39" xfId="0" applyNumberFormat="1" applyFont="1" applyBorder="1" applyAlignment="1">
      <alignment shrinkToFit="1"/>
    </xf>
    <xf numFmtId="177" fontId="3" fillId="0" borderId="39" xfId="1" applyNumberFormat="1" applyFont="1" applyBorder="1" applyAlignment="1">
      <alignment shrinkToFit="1"/>
    </xf>
    <xf numFmtId="0" fontId="3" fillId="0" borderId="40" xfId="0" applyFont="1" applyBorder="1" applyAlignment="1">
      <alignment horizontal="right" shrinkToFit="1"/>
    </xf>
    <xf numFmtId="0" fontId="5" fillId="8" borderId="0" xfId="0" applyFont="1" applyFill="1" applyAlignment="1">
      <alignment vertical="center"/>
    </xf>
    <xf numFmtId="0" fontId="3" fillId="0" borderId="0" xfId="0" applyFont="1" applyAlignment="1">
      <alignment horizontal="left" vertical="top"/>
    </xf>
    <xf numFmtId="0" fontId="3" fillId="0" borderId="0" xfId="0" applyFont="1" applyAlignment="1">
      <alignment vertical="top" wrapText="1"/>
    </xf>
    <xf numFmtId="0" fontId="3" fillId="3" borderId="19" xfId="0" applyFont="1" applyFill="1" applyBorder="1" applyAlignment="1">
      <alignment vertical="center" shrinkToFit="1"/>
    </xf>
    <xf numFmtId="176" fontId="3" fillId="3" borderId="19" xfId="0" applyNumberFormat="1" applyFont="1" applyFill="1" applyBorder="1" applyAlignment="1">
      <alignment vertical="center" shrinkToFit="1"/>
    </xf>
    <xf numFmtId="58" fontId="3" fillId="3" borderId="20" xfId="0" applyNumberFormat="1" applyFont="1" applyFill="1" applyBorder="1" applyAlignment="1">
      <alignment vertical="center" shrinkToFit="1"/>
    </xf>
    <xf numFmtId="3" fontId="3" fillId="6" borderId="44" xfId="0" applyNumberFormat="1" applyFont="1" applyFill="1" applyBorder="1" applyAlignment="1">
      <alignment vertical="center" shrinkToFit="1"/>
    </xf>
    <xf numFmtId="38" fontId="3" fillId="6" borderId="45" xfId="0" applyNumberFormat="1" applyFont="1" applyFill="1" applyBorder="1" applyAlignment="1">
      <alignment vertical="center" shrinkToFit="1"/>
    </xf>
    <xf numFmtId="177" fontId="3" fillId="6" borderId="46" xfId="1" applyNumberFormat="1" applyFont="1" applyFill="1" applyBorder="1" applyAlignment="1">
      <alignment vertical="center" shrinkToFit="1"/>
    </xf>
    <xf numFmtId="0" fontId="3" fillId="2" borderId="47" xfId="0" applyFont="1" applyFill="1" applyBorder="1" applyAlignment="1">
      <alignment vertical="center" shrinkToFit="1"/>
    </xf>
    <xf numFmtId="176" fontId="3" fillId="2" borderId="47" xfId="0" applyNumberFormat="1" applyFont="1" applyFill="1" applyBorder="1" applyAlignment="1">
      <alignment vertical="center" shrinkToFit="1"/>
    </xf>
    <xf numFmtId="58" fontId="3" fillId="2" borderId="48" xfId="0" applyNumberFormat="1" applyFont="1" applyFill="1" applyBorder="1" applyAlignment="1">
      <alignment vertical="center" shrinkToFit="1"/>
    </xf>
    <xf numFmtId="3" fontId="3" fillId="0" borderId="4" xfId="0" applyNumberFormat="1" applyFont="1" applyBorder="1" applyAlignment="1">
      <alignment vertical="center" shrinkToFit="1"/>
    </xf>
    <xf numFmtId="3" fontId="3" fillId="6" borderId="49" xfId="0" applyNumberFormat="1" applyFont="1" applyFill="1" applyBorder="1" applyAlignment="1">
      <alignment vertical="center" shrinkToFit="1"/>
    </xf>
    <xf numFmtId="38" fontId="3" fillId="6" borderId="50" xfId="0" applyNumberFormat="1" applyFont="1" applyFill="1" applyBorder="1" applyAlignment="1">
      <alignment vertical="center" shrinkToFit="1"/>
    </xf>
    <xf numFmtId="177" fontId="3" fillId="6" borderId="51" xfId="1" applyNumberFormat="1" applyFont="1" applyFill="1" applyBorder="1" applyAlignment="1">
      <alignment vertical="center" shrinkToFit="1"/>
    </xf>
    <xf numFmtId="0" fontId="7" fillId="9" borderId="0" xfId="0" applyFont="1" applyFill="1" applyAlignment="1">
      <alignment horizontal="left" vertical="top"/>
    </xf>
    <xf numFmtId="0" fontId="7" fillId="9" borderId="55" xfId="0" applyFont="1" applyFill="1" applyBorder="1" applyAlignment="1">
      <alignment horizontal="left" vertical="top" wrapText="1"/>
    </xf>
    <xf numFmtId="3" fontId="7" fillId="10" borderId="55" xfId="0" applyNumberFormat="1" applyFont="1" applyFill="1" applyBorder="1" applyAlignment="1">
      <alignment vertical="top" wrapText="1"/>
    </xf>
    <xf numFmtId="10" fontId="7" fillId="10" borderId="55" xfId="0" applyNumberFormat="1" applyFont="1" applyFill="1" applyBorder="1" applyAlignment="1">
      <alignment vertical="top" wrapText="1"/>
    </xf>
    <xf numFmtId="0" fontId="7" fillId="10" borderId="55" xfId="0" applyFont="1" applyFill="1" applyBorder="1" applyAlignment="1">
      <alignment vertical="top" wrapText="1"/>
    </xf>
    <xf numFmtId="0" fontId="8" fillId="10" borderId="55" xfId="0" applyFont="1" applyFill="1" applyBorder="1" applyAlignment="1">
      <alignment vertical="top" wrapText="1"/>
    </xf>
    <xf numFmtId="10" fontId="8" fillId="10" borderId="55" xfId="0" applyNumberFormat="1" applyFont="1" applyFill="1" applyBorder="1" applyAlignment="1">
      <alignment vertical="top" wrapText="1"/>
    </xf>
    <xf numFmtId="0" fontId="9" fillId="9" borderId="1" xfId="0" applyFont="1" applyFill="1" applyBorder="1" applyAlignment="1">
      <alignment horizontal="left" vertical="top" wrapText="1"/>
    </xf>
    <xf numFmtId="3" fontId="9" fillId="10" borderId="1" xfId="0" applyNumberFormat="1" applyFont="1" applyFill="1" applyBorder="1" applyAlignment="1">
      <alignment vertical="top" wrapText="1"/>
    </xf>
    <xf numFmtId="10" fontId="9" fillId="10" borderId="1" xfId="0" applyNumberFormat="1" applyFont="1" applyFill="1" applyBorder="1" applyAlignment="1">
      <alignment vertical="top" wrapText="1"/>
    </xf>
    <xf numFmtId="0" fontId="9" fillId="10" borderId="1" xfId="0" applyFont="1" applyFill="1" applyBorder="1" applyAlignment="1">
      <alignment vertical="top" wrapText="1"/>
    </xf>
    <xf numFmtId="0" fontId="10" fillId="10" borderId="1" xfId="0" applyFont="1" applyFill="1" applyBorder="1" applyAlignment="1">
      <alignment vertical="top" wrapText="1"/>
    </xf>
    <xf numFmtId="10" fontId="10" fillId="10" borderId="1" xfId="0" applyNumberFormat="1" applyFont="1" applyFill="1" applyBorder="1" applyAlignment="1">
      <alignment vertical="top" wrapText="1"/>
    </xf>
    <xf numFmtId="0" fontId="9" fillId="10" borderId="1" xfId="0" applyFont="1" applyFill="1" applyBorder="1" applyAlignment="1">
      <alignment horizontal="right" vertical="top" wrapText="1"/>
    </xf>
    <xf numFmtId="0" fontId="10" fillId="10" borderId="1" xfId="0" applyFont="1" applyFill="1" applyBorder="1" applyAlignment="1">
      <alignment horizontal="right" vertical="top" wrapText="1"/>
    </xf>
    <xf numFmtId="10" fontId="10" fillId="10" borderId="1" xfId="0" applyNumberFormat="1" applyFont="1" applyFill="1" applyBorder="1" applyAlignment="1">
      <alignment horizontal="right" vertical="top" wrapText="1"/>
    </xf>
    <xf numFmtId="10" fontId="9" fillId="10" borderId="1" xfId="0" applyNumberFormat="1" applyFont="1" applyFill="1" applyBorder="1" applyAlignment="1">
      <alignment horizontal="right" vertical="top" wrapText="1"/>
    </xf>
    <xf numFmtId="3" fontId="8" fillId="10" borderId="55" xfId="0" applyNumberFormat="1" applyFont="1" applyFill="1" applyBorder="1" applyAlignment="1">
      <alignment horizontal="right" vertical="center" wrapText="1"/>
    </xf>
    <xf numFmtId="10" fontId="8" fillId="10" borderId="55" xfId="0" applyNumberFormat="1" applyFont="1" applyFill="1" applyBorder="1" applyAlignment="1">
      <alignment horizontal="right" vertical="center" wrapText="1"/>
    </xf>
    <xf numFmtId="0" fontId="8" fillId="10" borderId="55" xfId="0" applyFont="1" applyFill="1" applyBorder="1" applyAlignment="1">
      <alignment horizontal="right" vertical="center" wrapText="1"/>
    </xf>
    <xf numFmtId="0" fontId="7" fillId="9" borderId="56" xfId="0" applyFont="1" applyFill="1" applyBorder="1" applyAlignment="1">
      <alignment horizontal="left" vertical="top" wrapText="1"/>
    </xf>
    <xf numFmtId="3" fontId="8" fillId="10" borderId="56" xfId="0" applyNumberFormat="1" applyFont="1" applyFill="1" applyBorder="1" applyAlignment="1">
      <alignment horizontal="right" vertical="center" wrapText="1"/>
    </xf>
    <xf numFmtId="10" fontId="8" fillId="10" borderId="56" xfId="0" applyNumberFormat="1" applyFont="1" applyFill="1" applyBorder="1" applyAlignment="1">
      <alignment horizontal="right" vertical="center" wrapText="1"/>
    </xf>
    <xf numFmtId="0" fontId="8" fillId="10" borderId="56" xfId="0" applyFont="1" applyFill="1" applyBorder="1" applyAlignment="1">
      <alignment horizontal="right" vertical="center" wrapText="1"/>
    </xf>
    <xf numFmtId="0" fontId="8" fillId="10" borderId="56" xfId="0" applyFont="1" applyFill="1" applyBorder="1" applyAlignment="1">
      <alignment vertical="top" wrapText="1"/>
    </xf>
    <xf numFmtId="0" fontId="7" fillId="9" borderId="53" xfId="0" applyFont="1" applyFill="1" applyBorder="1" applyAlignment="1">
      <alignment vertical="top" wrapText="1"/>
    </xf>
    <xf numFmtId="3" fontId="8" fillId="10" borderId="55" xfId="0" applyNumberFormat="1" applyFont="1" applyFill="1" applyBorder="1" applyAlignment="1">
      <alignment vertical="top" wrapText="1"/>
    </xf>
    <xf numFmtId="0" fontId="7" fillId="9" borderId="54" xfId="0" applyFont="1" applyFill="1" applyBorder="1" applyAlignment="1">
      <alignment vertical="top" wrapText="1"/>
    </xf>
    <xf numFmtId="0" fontId="7" fillId="10" borderId="55" xfId="0" applyFont="1" applyFill="1" applyBorder="1" applyAlignment="1">
      <alignment horizontal="right" vertical="top" wrapText="1"/>
    </xf>
    <xf numFmtId="0" fontId="8" fillId="10" borderId="55" xfId="0" applyFont="1" applyFill="1" applyBorder="1" applyAlignment="1">
      <alignment horizontal="right" vertical="top" wrapText="1"/>
    </xf>
    <xf numFmtId="10" fontId="8" fillId="10" borderId="55" xfId="0" applyNumberFormat="1" applyFont="1" applyFill="1" applyBorder="1" applyAlignment="1">
      <alignment horizontal="right" vertical="top" wrapText="1"/>
    </xf>
    <xf numFmtId="0" fontId="3" fillId="0" borderId="0" xfId="0" applyFont="1" applyAlignment="1">
      <alignment vertical="top"/>
    </xf>
    <xf numFmtId="3" fontId="7" fillId="10" borderId="55" xfId="0" applyNumberFormat="1" applyFont="1" applyFill="1" applyBorder="1" applyAlignment="1">
      <alignment horizontal="right" vertical="top" wrapText="1"/>
    </xf>
    <xf numFmtId="10" fontId="7" fillId="10" borderId="55" xfId="0" applyNumberFormat="1" applyFont="1" applyFill="1" applyBorder="1" applyAlignment="1">
      <alignment horizontal="right" vertical="top" wrapText="1"/>
    </xf>
    <xf numFmtId="3" fontId="8" fillId="10" borderId="55" xfId="0" applyNumberFormat="1" applyFont="1" applyFill="1" applyBorder="1" applyAlignment="1">
      <alignment horizontal="right" vertical="top" wrapText="1"/>
    </xf>
    <xf numFmtId="0" fontId="7" fillId="9" borderId="52" xfId="0" applyFont="1" applyFill="1" applyBorder="1" applyAlignment="1">
      <alignment horizontal="center" vertical="top" wrapText="1"/>
    </xf>
    <xf numFmtId="0" fontId="7" fillId="9" borderId="53" xfId="0" applyFont="1" applyFill="1" applyBorder="1" applyAlignment="1">
      <alignment horizontal="center" vertical="top" wrapText="1"/>
    </xf>
    <xf numFmtId="0" fontId="7" fillId="9" borderId="54" xfId="0" applyFont="1" applyFill="1" applyBorder="1" applyAlignment="1">
      <alignment horizontal="center" vertical="top" wrapText="1"/>
    </xf>
    <xf numFmtId="0" fontId="3" fillId="7" borderId="43" xfId="0" applyFont="1" applyFill="1" applyBorder="1" applyAlignment="1">
      <alignment horizontal="center" vertical="center" shrinkToFit="1"/>
    </xf>
    <xf numFmtId="0" fontId="7" fillId="9" borderId="57" xfId="0" applyFont="1" applyFill="1" applyBorder="1" applyAlignment="1">
      <alignment horizontal="center" vertical="center" wrapText="1"/>
    </xf>
    <xf numFmtId="0" fontId="7" fillId="9" borderId="58" xfId="0" applyFont="1" applyFill="1" applyBorder="1" applyAlignment="1">
      <alignment horizontal="center" vertical="center" wrapText="1"/>
    </xf>
    <xf numFmtId="0" fontId="7" fillId="9" borderId="59" xfId="0" applyFont="1" applyFill="1" applyBorder="1" applyAlignment="1">
      <alignment horizontal="center" vertical="center" wrapText="1"/>
    </xf>
    <xf numFmtId="0" fontId="9" fillId="9" borderId="19" xfId="0" applyFont="1" applyFill="1" applyBorder="1" applyAlignment="1">
      <alignment horizontal="center" vertical="center" wrapText="1"/>
    </xf>
    <xf numFmtId="0" fontId="9" fillId="9" borderId="43" xfId="0" applyFont="1" applyFill="1" applyBorder="1" applyAlignment="1">
      <alignment horizontal="center" vertical="center" wrapText="1"/>
    </xf>
    <xf numFmtId="0" fontId="9" fillId="9" borderId="37" xfId="0" applyFont="1" applyFill="1" applyBorder="1" applyAlignment="1">
      <alignment horizontal="center" vertical="center" wrapText="1"/>
    </xf>
    <xf numFmtId="0" fontId="7" fillId="9" borderId="52" xfId="0" applyFont="1" applyFill="1" applyBorder="1" applyAlignment="1">
      <alignment horizontal="center" vertical="center" wrapText="1"/>
    </xf>
    <xf numFmtId="0" fontId="7" fillId="9" borderId="53" xfId="0" applyFont="1" applyFill="1" applyBorder="1" applyAlignment="1">
      <alignment horizontal="center" vertical="center" wrapText="1"/>
    </xf>
    <xf numFmtId="0" fontId="7" fillId="9" borderId="54" xfId="0" applyFont="1" applyFill="1" applyBorder="1" applyAlignment="1">
      <alignment horizontal="center" vertical="center" wrapText="1"/>
    </xf>
    <xf numFmtId="0" fontId="7" fillId="9" borderId="53" xfId="0" applyFont="1" applyFill="1" applyBorder="1" applyAlignment="1">
      <alignment vertical="center" wrapText="1"/>
    </xf>
    <xf numFmtId="0" fontId="7" fillId="9" borderId="54" xfId="0" applyFont="1" applyFill="1" applyBorder="1" applyAlignment="1">
      <alignment vertical="center" wrapText="1"/>
    </xf>
    <xf numFmtId="3" fontId="3" fillId="6" borderId="61" xfId="0" applyNumberFormat="1" applyFont="1" applyFill="1" applyBorder="1" applyAlignment="1">
      <alignment vertical="center" shrinkToFit="1"/>
    </xf>
    <xf numFmtId="3" fontId="3" fillId="6" borderId="62" xfId="0" applyNumberFormat="1" applyFont="1" applyFill="1" applyBorder="1" applyAlignment="1">
      <alignment vertical="center" shrinkToFit="1"/>
    </xf>
    <xf numFmtId="3" fontId="3" fillId="6" borderId="63" xfId="0" applyNumberFormat="1" applyFont="1" applyFill="1" applyBorder="1" applyAlignment="1">
      <alignment vertical="center" shrinkToFit="1"/>
    </xf>
    <xf numFmtId="3" fontId="3" fillId="6" borderId="64" xfId="0" applyNumberFormat="1" applyFont="1" applyFill="1" applyBorder="1" applyAlignment="1">
      <alignment vertical="center" shrinkToFit="1"/>
    </xf>
    <xf numFmtId="3" fontId="3" fillId="6" borderId="65" xfId="0" applyNumberFormat="1" applyFont="1" applyFill="1" applyBorder="1" applyAlignment="1">
      <alignment vertical="center" shrinkToFit="1"/>
    </xf>
    <xf numFmtId="3" fontId="3" fillId="6" borderId="66" xfId="0" applyNumberFormat="1" applyFont="1" applyFill="1" applyBorder="1" applyAlignment="1">
      <alignment vertical="center" shrinkToFit="1"/>
    </xf>
    <xf numFmtId="3" fontId="3" fillId="6" borderId="60" xfId="0" applyNumberFormat="1" applyFont="1" applyFill="1" applyBorder="1" applyAlignment="1">
      <alignment vertical="center" shrinkToFit="1"/>
    </xf>
    <xf numFmtId="0" fontId="3" fillId="3" borderId="1" xfId="0" applyFont="1" applyFill="1" applyBorder="1" applyAlignment="1">
      <alignment horizontal="center" vertical="center" shrinkToFit="1"/>
    </xf>
    <xf numFmtId="0" fontId="3" fillId="3" borderId="19" xfId="0" applyFont="1" applyFill="1" applyBorder="1" applyAlignment="1">
      <alignment horizontal="center" vertical="center" shrinkToFit="1"/>
    </xf>
    <xf numFmtId="0" fontId="3" fillId="2" borderId="47"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38" fontId="3" fillId="6" borderId="68" xfId="0" applyNumberFormat="1" applyFont="1" applyFill="1" applyBorder="1" applyAlignment="1">
      <alignment vertical="center" shrinkToFit="1"/>
    </xf>
    <xf numFmtId="177" fontId="3" fillId="6" borderId="67" xfId="1" applyNumberFormat="1" applyFont="1" applyFill="1" applyBorder="1" applyAlignment="1">
      <alignment vertical="center" shrinkToFit="1"/>
    </xf>
    <xf numFmtId="0" fontId="6" fillId="8" borderId="0" xfId="0" applyFont="1" applyFill="1" applyAlignment="1">
      <alignment horizontal="left" vertical="center"/>
    </xf>
    <xf numFmtId="0" fontId="3" fillId="0" borderId="0" xfId="0" applyFont="1" applyAlignment="1">
      <alignment horizontal="left" vertical="top" wrapText="1"/>
    </xf>
    <xf numFmtId="0" fontId="7" fillId="9" borderId="52" xfId="0" applyFont="1" applyFill="1" applyBorder="1" applyAlignment="1">
      <alignment horizontal="center" vertical="top" wrapText="1"/>
    </xf>
    <xf numFmtId="0" fontId="7" fillId="9" borderId="53" xfId="0" applyFont="1" applyFill="1" applyBorder="1" applyAlignment="1">
      <alignment horizontal="center" vertical="top" wrapText="1"/>
    </xf>
    <xf numFmtId="0" fontId="7" fillId="9" borderId="54" xfId="0" applyFont="1" applyFill="1" applyBorder="1" applyAlignment="1">
      <alignment horizontal="center" vertical="top" wrapText="1"/>
    </xf>
  </cellXfs>
  <cellStyles count="2">
    <cellStyle name="パーセント" xfId="1" builtinId="5"/>
    <cellStyle name="標準" xfId="0" builtinId="0"/>
  </cellStyles>
  <dxfs count="0"/>
  <tableStyles count="0" defaultTableStyle="TableStyleMedium2" defaultPivotStyle="PivotStyleLight16"/>
  <colors>
    <mruColors>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gif"/><Relationship Id="rId13" Type="http://schemas.openxmlformats.org/officeDocument/2006/relationships/image" Target="../media/image13.gif"/><Relationship Id="rId3" Type="http://schemas.openxmlformats.org/officeDocument/2006/relationships/image" Target="../media/image3.gif"/><Relationship Id="rId7" Type="http://schemas.openxmlformats.org/officeDocument/2006/relationships/image" Target="../media/image7.gif"/><Relationship Id="rId12" Type="http://schemas.openxmlformats.org/officeDocument/2006/relationships/image" Target="../media/image12.gif"/><Relationship Id="rId2" Type="http://schemas.openxmlformats.org/officeDocument/2006/relationships/image" Target="../media/image2.gif"/><Relationship Id="rId16" Type="http://schemas.openxmlformats.org/officeDocument/2006/relationships/image" Target="../media/image16.gif"/><Relationship Id="rId1" Type="http://schemas.openxmlformats.org/officeDocument/2006/relationships/image" Target="../media/image1.gif"/><Relationship Id="rId6" Type="http://schemas.openxmlformats.org/officeDocument/2006/relationships/image" Target="../media/image6.gif"/><Relationship Id="rId11" Type="http://schemas.openxmlformats.org/officeDocument/2006/relationships/image" Target="../media/image11.gif"/><Relationship Id="rId5" Type="http://schemas.openxmlformats.org/officeDocument/2006/relationships/image" Target="../media/image5.gif"/><Relationship Id="rId15" Type="http://schemas.openxmlformats.org/officeDocument/2006/relationships/image" Target="../media/image15.gif"/><Relationship Id="rId10" Type="http://schemas.openxmlformats.org/officeDocument/2006/relationships/image" Target="../media/image10.gif"/><Relationship Id="rId4" Type="http://schemas.openxmlformats.org/officeDocument/2006/relationships/image" Target="../media/image4.gif"/><Relationship Id="rId9" Type="http://schemas.openxmlformats.org/officeDocument/2006/relationships/image" Target="../media/image9.gif"/><Relationship Id="rId14" Type="http://schemas.openxmlformats.org/officeDocument/2006/relationships/image" Target="../media/image14.gif"/></Relationships>
</file>

<file path=xl/drawings/_rels/drawing2.xml.rels><?xml version="1.0" encoding="UTF-8" standalone="yes"?>
<Relationships xmlns="http://schemas.openxmlformats.org/package/2006/relationships"><Relationship Id="rId1" Type="http://schemas.openxmlformats.org/officeDocument/2006/relationships/image" Target="../media/image17.gif"/></Relationships>
</file>

<file path=xl/drawings/_rels/drawing3.xml.rels><?xml version="1.0" encoding="UTF-8" standalone="yes"?>
<Relationships xmlns="http://schemas.openxmlformats.org/package/2006/relationships"><Relationship Id="rId1" Type="http://schemas.openxmlformats.org/officeDocument/2006/relationships/image" Target="../media/image18.jpg"/></Relationships>
</file>

<file path=xl/drawings/drawing1.xml><?xml version="1.0" encoding="utf-8"?>
<xdr:wsDr xmlns:xdr="http://schemas.openxmlformats.org/drawingml/2006/spreadsheetDrawing" xmlns:a="http://schemas.openxmlformats.org/drawingml/2006/main">
  <xdr:twoCellAnchor editAs="oneCell">
    <xdr:from>
      <xdr:col>1</xdr:col>
      <xdr:colOff>229922</xdr:colOff>
      <xdr:row>181</xdr:row>
      <xdr:rowOff>144404</xdr:rowOff>
    </xdr:from>
    <xdr:to>
      <xdr:col>4</xdr:col>
      <xdr:colOff>315648</xdr:colOff>
      <xdr:row>201</xdr:row>
      <xdr:rowOff>143233</xdr:rowOff>
    </xdr:to>
    <xdr:pic>
      <xdr:nvPicPr>
        <xdr:cNvPr id="3" name="図 2">
          <a:extLst>
            <a:ext uri="{FF2B5EF4-FFF2-40B4-BE49-F238E27FC236}">
              <a16:creationId xmlns:a16="http://schemas.microsoft.com/office/drawing/2014/main" id="{15BF423A-035E-9626-E053-6ECFD4CC3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4040" y="29503816"/>
          <a:ext cx="3649196" cy="3360593"/>
        </a:xfrm>
        <a:prstGeom prst="rect">
          <a:avLst/>
        </a:prstGeom>
      </xdr:spPr>
    </xdr:pic>
    <xdr:clientData/>
  </xdr:twoCellAnchor>
  <xdr:twoCellAnchor editAs="oneCell">
    <xdr:from>
      <xdr:col>1</xdr:col>
      <xdr:colOff>209854</xdr:colOff>
      <xdr:row>234</xdr:row>
      <xdr:rowOff>101870</xdr:rowOff>
    </xdr:from>
    <xdr:to>
      <xdr:col>3</xdr:col>
      <xdr:colOff>866621</xdr:colOff>
      <xdr:row>251</xdr:row>
      <xdr:rowOff>112058</xdr:rowOff>
    </xdr:to>
    <xdr:pic>
      <xdr:nvPicPr>
        <xdr:cNvPr id="7" name="図 6">
          <a:extLst>
            <a:ext uri="{FF2B5EF4-FFF2-40B4-BE49-F238E27FC236}">
              <a16:creationId xmlns:a16="http://schemas.microsoft.com/office/drawing/2014/main" id="{1DC6AE4B-B146-10FC-223F-B991AE15B54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5369"/>
        <a:stretch/>
      </xdr:blipFill>
      <xdr:spPr>
        <a:xfrm>
          <a:off x="433972" y="38594076"/>
          <a:ext cx="3032414" cy="2867689"/>
        </a:xfrm>
        <a:prstGeom prst="rect">
          <a:avLst/>
        </a:prstGeom>
      </xdr:spPr>
    </xdr:pic>
    <xdr:clientData/>
  </xdr:twoCellAnchor>
  <xdr:twoCellAnchor editAs="oneCell">
    <xdr:from>
      <xdr:col>1</xdr:col>
      <xdr:colOff>11206</xdr:colOff>
      <xdr:row>28</xdr:row>
      <xdr:rowOff>33617</xdr:rowOff>
    </xdr:from>
    <xdr:to>
      <xdr:col>5</xdr:col>
      <xdr:colOff>498662</xdr:colOff>
      <xdr:row>46</xdr:row>
      <xdr:rowOff>113179</xdr:rowOff>
    </xdr:to>
    <xdr:pic>
      <xdr:nvPicPr>
        <xdr:cNvPr id="11" name="図 10">
          <a:extLst>
            <a:ext uri="{FF2B5EF4-FFF2-40B4-BE49-F238E27FC236}">
              <a16:creationId xmlns:a16="http://schemas.microsoft.com/office/drawing/2014/main" id="{91F9AEA9-928F-FD9F-EF33-B206DEB1B16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5324" y="6645088"/>
          <a:ext cx="5238750" cy="3105150"/>
        </a:xfrm>
        <a:prstGeom prst="rect">
          <a:avLst/>
        </a:prstGeom>
      </xdr:spPr>
    </xdr:pic>
    <xdr:clientData/>
  </xdr:twoCellAnchor>
  <xdr:twoCellAnchor editAs="oneCell">
    <xdr:from>
      <xdr:col>1</xdr:col>
      <xdr:colOff>78442</xdr:colOff>
      <xdr:row>129</xdr:row>
      <xdr:rowOff>145675</xdr:rowOff>
    </xdr:from>
    <xdr:to>
      <xdr:col>4</xdr:col>
      <xdr:colOff>353547</xdr:colOff>
      <xdr:row>148</xdr:row>
      <xdr:rowOff>89646</xdr:rowOff>
    </xdr:to>
    <xdr:pic>
      <xdr:nvPicPr>
        <xdr:cNvPr id="13" name="図 12">
          <a:extLst>
            <a:ext uri="{FF2B5EF4-FFF2-40B4-BE49-F238E27FC236}">
              <a16:creationId xmlns:a16="http://schemas.microsoft.com/office/drawing/2014/main" id="{27FC90BD-C058-8F28-FF15-DE0C56AF86D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7120" b="6193"/>
        <a:stretch/>
      </xdr:blipFill>
      <xdr:spPr>
        <a:xfrm>
          <a:off x="302560" y="19711146"/>
          <a:ext cx="3838575" cy="3137648"/>
        </a:xfrm>
        <a:prstGeom prst="rect">
          <a:avLst/>
        </a:prstGeom>
      </xdr:spPr>
    </xdr:pic>
    <xdr:clientData/>
  </xdr:twoCellAnchor>
  <xdr:twoCellAnchor editAs="oneCell">
    <xdr:from>
      <xdr:col>1</xdr:col>
      <xdr:colOff>324970</xdr:colOff>
      <xdr:row>60</xdr:row>
      <xdr:rowOff>11206</xdr:rowOff>
    </xdr:from>
    <xdr:to>
      <xdr:col>4</xdr:col>
      <xdr:colOff>161925</xdr:colOff>
      <xdr:row>79</xdr:row>
      <xdr:rowOff>123265</xdr:rowOff>
    </xdr:to>
    <xdr:pic>
      <xdr:nvPicPr>
        <xdr:cNvPr id="15" name="図 14">
          <a:extLst>
            <a:ext uri="{FF2B5EF4-FFF2-40B4-BE49-F238E27FC236}">
              <a16:creationId xmlns:a16="http://schemas.microsoft.com/office/drawing/2014/main" id="{20C39975-E4F3-7999-D59D-028DDA84B397}"/>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10782"/>
        <a:stretch/>
      </xdr:blipFill>
      <xdr:spPr>
        <a:xfrm>
          <a:off x="549088" y="10791265"/>
          <a:ext cx="3400425" cy="3305735"/>
        </a:xfrm>
        <a:prstGeom prst="rect">
          <a:avLst/>
        </a:prstGeom>
      </xdr:spPr>
    </xdr:pic>
    <xdr:clientData/>
  </xdr:twoCellAnchor>
  <xdr:twoCellAnchor editAs="oneCell">
    <xdr:from>
      <xdr:col>1</xdr:col>
      <xdr:colOff>145678</xdr:colOff>
      <xdr:row>297</xdr:row>
      <xdr:rowOff>156883</xdr:rowOff>
    </xdr:from>
    <xdr:to>
      <xdr:col>4</xdr:col>
      <xdr:colOff>887508</xdr:colOff>
      <xdr:row>314</xdr:row>
      <xdr:rowOff>123266</xdr:rowOff>
    </xdr:to>
    <xdr:pic>
      <xdr:nvPicPr>
        <xdr:cNvPr id="19" name="図 18">
          <a:extLst>
            <a:ext uri="{FF2B5EF4-FFF2-40B4-BE49-F238E27FC236}">
              <a16:creationId xmlns:a16="http://schemas.microsoft.com/office/drawing/2014/main" id="{B7C8508A-929D-A8E1-DA68-5CE13E33D975}"/>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t="7546" b="6020"/>
        <a:stretch/>
      </xdr:blipFill>
      <xdr:spPr>
        <a:xfrm>
          <a:off x="369796" y="50964354"/>
          <a:ext cx="4305300" cy="2823882"/>
        </a:xfrm>
        <a:prstGeom prst="rect">
          <a:avLst/>
        </a:prstGeom>
      </xdr:spPr>
    </xdr:pic>
    <xdr:clientData/>
  </xdr:twoCellAnchor>
  <xdr:twoCellAnchor editAs="oneCell">
    <xdr:from>
      <xdr:col>1</xdr:col>
      <xdr:colOff>224118</xdr:colOff>
      <xdr:row>350</xdr:row>
      <xdr:rowOff>89648</xdr:rowOff>
    </xdr:from>
    <xdr:to>
      <xdr:col>4</xdr:col>
      <xdr:colOff>232523</xdr:colOff>
      <xdr:row>368</xdr:row>
      <xdr:rowOff>112062</xdr:rowOff>
    </xdr:to>
    <xdr:pic>
      <xdr:nvPicPr>
        <xdr:cNvPr id="22" name="図 21">
          <a:extLst>
            <a:ext uri="{FF2B5EF4-FFF2-40B4-BE49-F238E27FC236}">
              <a16:creationId xmlns:a16="http://schemas.microsoft.com/office/drawing/2014/main" id="{5EC2EEF5-E841-0370-9F46-BF429587EAF1}"/>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b="5044"/>
        <a:stretch/>
      </xdr:blipFill>
      <xdr:spPr>
        <a:xfrm>
          <a:off x="448236" y="60691060"/>
          <a:ext cx="3571875" cy="3048000"/>
        </a:xfrm>
        <a:prstGeom prst="rect">
          <a:avLst/>
        </a:prstGeom>
      </xdr:spPr>
    </xdr:pic>
    <xdr:clientData/>
  </xdr:twoCellAnchor>
  <xdr:twoCellAnchor editAs="oneCell">
    <xdr:from>
      <xdr:col>1</xdr:col>
      <xdr:colOff>0</xdr:colOff>
      <xdr:row>403</xdr:row>
      <xdr:rowOff>1</xdr:rowOff>
    </xdr:from>
    <xdr:to>
      <xdr:col>3</xdr:col>
      <xdr:colOff>948578</xdr:colOff>
      <xdr:row>421</xdr:row>
      <xdr:rowOff>22412</xdr:rowOff>
    </xdr:to>
    <xdr:pic>
      <xdr:nvPicPr>
        <xdr:cNvPr id="27" name="図 26">
          <a:extLst>
            <a:ext uri="{FF2B5EF4-FFF2-40B4-BE49-F238E27FC236}">
              <a16:creationId xmlns:a16="http://schemas.microsoft.com/office/drawing/2014/main" id="{AF35D2A7-51F7-ACB1-3672-D2D2FC3466CF}"/>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b="14667"/>
        <a:stretch/>
      </xdr:blipFill>
      <xdr:spPr>
        <a:xfrm>
          <a:off x="224118" y="74563942"/>
          <a:ext cx="3324225" cy="3048000"/>
        </a:xfrm>
        <a:prstGeom prst="rect">
          <a:avLst/>
        </a:prstGeom>
      </xdr:spPr>
    </xdr:pic>
    <xdr:clientData/>
  </xdr:twoCellAnchor>
  <xdr:twoCellAnchor editAs="oneCell">
    <xdr:from>
      <xdr:col>1</xdr:col>
      <xdr:colOff>22411</xdr:colOff>
      <xdr:row>463</xdr:row>
      <xdr:rowOff>11206</xdr:rowOff>
    </xdr:from>
    <xdr:to>
      <xdr:col>5</xdr:col>
      <xdr:colOff>509867</xdr:colOff>
      <xdr:row>478</xdr:row>
      <xdr:rowOff>90207</xdr:rowOff>
    </xdr:to>
    <xdr:pic>
      <xdr:nvPicPr>
        <xdr:cNvPr id="30" name="図 29">
          <a:extLst>
            <a:ext uri="{FF2B5EF4-FFF2-40B4-BE49-F238E27FC236}">
              <a16:creationId xmlns:a16="http://schemas.microsoft.com/office/drawing/2014/main" id="{6607E18B-BF74-EF6F-E5C5-445B651B14B4}"/>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46529" y="86386147"/>
          <a:ext cx="5238750" cy="2600325"/>
        </a:xfrm>
        <a:prstGeom prst="rect">
          <a:avLst/>
        </a:prstGeom>
      </xdr:spPr>
    </xdr:pic>
    <xdr:clientData/>
  </xdr:twoCellAnchor>
  <xdr:twoCellAnchor editAs="oneCell">
    <xdr:from>
      <xdr:col>1</xdr:col>
      <xdr:colOff>33618</xdr:colOff>
      <xdr:row>489</xdr:row>
      <xdr:rowOff>123265</xdr:rowOff>
    </xdr:from>
    <xdr:to>
      <xdr:col>4</xdr:col>
      <xdr:colOff>394448</xdr:colOff>
      <xdr:row>508</xdr:row>
      <xdr:rowOff>0</xdr:rowOff>
    </xdr:to>
    <xdr:pic>
      <xdr:nvPicPr>
        <xdr:cNvPr id="32" name="図 31">
          <a:extLst>
            <a:ext uri="{FF2B5EF4-FFF2-40B4-BE49-F238E27FC236}">
              <a16:creationId xmlns:a16="http://schemas.microsoft.com/office/drawing/2014/main" id="{FE5BFCB0-9A50-953B-9531-8C943B7D6D36}"/>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t="7430" b="7740"/>
        <a:stretch/>
      </xdr:blipFill>
      <xdr:spPr>
        <a:xfrm>
          <a:off x="257736" y="90890912"/>
          <a:ext cx="3924300" cy="3070412"/>
        </a:xfrm>
        <a:prstGeom prst="rect">
          <a:avLst/>
        </a:prstGeom>
      </xdr:spPr>
    </xdr:pic>
    <xdr:clientData/>
  </xdr:twoCellAnchor>
  <xdr:twoCellAnchor editAs="oneCell">
    <xdr:from>
      <xdr:col>1</xdr:col>
      <xdr:colOff>67235</xdr:colOff>
      <xdr:row>544</xdr:row>
      <xdr:rowOff>22412</xdr:rowOff>
    </xdr:from>
    <xdr:to>
      <xdr:col>4</xdr:col>
      <xdr:colOff>75640</xdr:colOff>
      <xdr:row>563</xdr:row>
      <xdr:rowOff>38661</xdr:rowOff>
    </xdr:to>
    <xdr:pic>
      <xdr:nvPicPr>
        <xdr:cNvPr id="35" name="図 34">
          <a:extLst>
            <a:ext uri="{FF2B5EF4-FFF2-40B4-BE49-F238E27FC236}">
              <a16:creationId xmlns:a16="http://schemas.microsoft.com/office/drawing/2014/main" id="{EB9DB279-207E-9998-7EDE-3E3C7020D1D8}"/>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91353" y="101088265"/>
          <a:ext cx="3571875" cy="3209925"/>
        </a:xfrm>
        <a:prstGeom prst="rect">
          <a:avLst/>
        </a:prstGeom>
      </xdr:spPr>
    </xdr:pic>
    <xdr:clientData/>
  </xdr:twoCellAnchor>
  <xdr:twoCellAnchor editAs="oneCell">
    <xdr:from>
      <xdr:col>1</xdr:col>
      <xdr:colOff>0</xdr:colOff>
      <xdr:row>601</xdr:row>
      <xdr:rowOff>1</xdr:rowOff>
    </xdr:from>
    <xdr:to>
      <xdr:col>3</xdr:col>
      <xdr:colOff>672353</xdr:colOff>
      <xdr:row>617</xdr:row>
      <xdr:rowOff>56032</xdr:rowOff>
    </xdr:to>
    <xdr:pic>
      <xdr:nvPicPr>
        <xdr:cNvPr id="38" name="図 37">
          <a:extLst>
            <a:ext uri="{FF2B5EF4-FFF2-40B4-BE49-F238E27FC236}">
              <a16:creationId xmlns:a16="http://schemas.microsoft.com/office/drawing/2014/main" id="{6EB8B7E6-2C1F-3597-6D87-85BB16FE6448}"/>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b="13959"/>
        <a:stretch/>
      </xdr:blipFill>
      <xdr:spPr>
        <a:xfrm>
          <a:off x="224118" y="112170883"/>
          <a:ext cx="3048000" cy="2745442"/>
        </a:xfrm>
        <a:prstGeom prst="rect">
          <a:avLst/>
        </a:prstGeom>
      </xdr:spPr>
    </xdr:pic>
    <xdr:clientData/>
  </xdr:twoCellAnchor>
  <xdr:twoCellAnchor editAs="oneCell">
    <xdr:from>
      <xdr:col>0</xdr:col>
      <xdr:colOff>215969</xdr:colOff>
      <xdr:row>666</xdr:row>
      <xdr:rowOff>169108</xdr:rowOff>
    </xdr:from>
    <xdr:to>
      <xdr:col>5</xdr:col>
      <xdr:colOff>2039</xdr:colOff>
      <xdr:row>683</xdr:row>
      <xdr:rowOff>51954</xdr:rowOff>
    </xdr:to>
    <xdr:pic>
      <xdr:nvPicPr>
        <xdr:cNvPr id="41" name="図 40">
          <a:extLst>
            <a:ext uri="{FF2B5EF4-FFF2-40B4-BE49-F238E27FC236}">
              <a16:creationId xmlns:a16="http://schemas.microsoft.com/office/drawing/2014/main" id="{D7A6A798-50D6-3107-D8E4-DA0DA367D20F}"/>
            </a:ext>
          </a:extLst>
        </xdr:cNvPr>
        <xdr:cNvPicPr>
          <a:picLocks noChangeAspect="1"/>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b="9961"/>
        <a:stretch/>
      </xdr:blipFill>
      <xdr:spPr>
        <a:xfrm>
          <a:off x="215969" y="127959972"/>
          <a:ext cx="4791025" cy="2826938"/>
        </a:xfrm>
        <a:prstGeom prst="rect">
          <a:avLst/>
        </a:prstGeom>
      </xdr:spPr>
    </xdr:pic>
    <xdr:clientData/>
  </xdr:twoCellAnchor>
  <xdr:twoCellAnchor editAs="oneCell">
    <xdr:from>
      <xdr:col>1</xdr:col>
      <xdr:colOff>54240</xdr:colOff>
      <xdr:row>720</xdr:row>
      <xdr:rowOff>12475</xdr:rowOff>
    </xdr:from>
    <xdr:to>
      <xdr:col>4</xdr:col>
      <xdr:colOff>100745</xdr:colOff>
      <xdr:row>738</xdr:row>
      <xdr:rowOff>51954</xdr:rowOff>
    </xdr:to>
    <xdr:pic>
      <xdr:nvPicPr>
        <xdr:cNvPr id="43" name="図 42">
          <a:extLst>
            <a:ext uri="{FF2B5EF4-FFF2-40B4-BE49-F238E27FC236}">
              <a16:creationId xmlns:a16="http://schemas.microsoft.com/office/drawing/2014/main" id="{9248069B-2B93-1FFF-1949-D0955675E53E}"/>
            </a:ext>
          </a:extLst>
        </xdr:cNvPr>
        <xdr:cNvPicPr>
          <a:picLocks noChangeAspect="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b="7861"/>
        <a:stretch/>
      </xdr:blipFill>
      <xdr:spPr>
        <a:xfrm>
          <a:off x="279376" y="138021066"/>
          <a:ext cx="3631369" cy="3156752"/>
        </a:xfrm>
        <a:prstGeom prst="rect">
          <a:avLst/>
        </a:prstGeom>
      </xdr:spPr>
    </xdr:pic>
    <xdr:clientData/>
  </xdr:twoCellAnchor>
  <xdr:twoCellAnchor editAs="oneCell">
    <xdr:from>
      <xdr:col>1</xdr:col>
      <xdr:colOff>71808</xdr:colOff>
      <xdr:row>772</xdr:row>
      <xdr:rowOff>94741</xdr:rowOff>
    </xdr:from>
    <xdr:to>
      <xdr:col>3</xdr:col>
      <xdr:colOff>1103718</xdr:colOff>
      <xdr:row>790</xdr:row>
      <xdr:rowOff>117155</xdr:rowOff>
    </xdr:to>
    <xdr:pic>
      <xdr:nvPicPr>
        <xdr:cNvPr id="45" name="図 44">
          <a:extLst>
            <a:ext uri="{FF2B5EF4-FFF2-40B4-BE49-F238E27FC236}">
              <a16:creationId xmlns:a16="http://schemas.microsoft.com/office/drawing/2014/main" id="{6E9BE031-6CA9-23D9-0FD8-1D9B5F1756B1}"/>
            </a:ext>
          </a:extLst>
        </xdr:cNvPr>
        <xdr:cNvPicPr>
          <a:picLocks noChangeAspect="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t="9940" b="13322"/>
        <a:stretch/>
      </xdr:blipFill>
      <xdr:spPr>
        <a:xfrm>
          <a:off x="296944" y="148459605"/>
          <a:ext cx="3421819" cy="3139685"/>
        </a:xfrm>
        <a:prstGeom prst="rect">
          <a:avLst/>
        </a:prstGeom>
      </xdr:spPr>
    </xdr:pic>
    <xdr:clientData/>
  </xdr:twoCellAnchor>
  <xdr:twoCellAnchor editAs="oneCell">
    <xdr:from>
      <xdr:col>1</xdr:col>
      <xdr:colOff>103910</xdr:colOff>
      <xdr:row>839</xdr:row>
      <xdr:rowOff>17317</xdr:rowOff>
    </xdr:from>
    <xdr:to>
      <xdr:col>4</xdr:col>
      <xdr:colOff>1052896</xdr:colOff>
      <xdr:row>856</xdr:row>
      <xdr:rowOff>155863</xdr:rowOff>
    </xdr:to>
    <xdr:pic>
      <xdr:nvPicPr>
        <xdr:cNvPr id="47" name="図 46">
          <a:extLst>
            <a:ext uri="{FF2B5EF4-FFF2-40B4-BE49-F238E27FC236}">
              <a16:creationId xmlns:a16="http://schemas.microsoft.com/office/drawing/2014/main" id="{AC82C008-8A19-2CBF-22B7-91BA7FD9B6F3}"/>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t="16574" b="4481"/>
        <a:stretch/>
      </xdr:blipFill>
      <xdr:spPr>
        <a:xfrm>
          <a:off x="329046" y="161370817"/>
          <a:ext cx="4533850" cy="30826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8</xdr:row>
      <xdr:rowOff>62754</xdr:rowOff>
    </xdr:from>
    <xdr:to>
      <xdr:col>4</xdr:col>
      <xdr:colOff>180975</xdr:colOff>
      <xdr:row>19</xdr:row>
      <xdr:rowOff>118222</xdr:rowOff>
    </xdr:to>
    <xdr:pic>
      <xdr:nvPicPr>
        <xdr:cNvPr id="3" name="図 2">
          <a:extLst>
            <a:ext uri="{FF2B5EF4-FFF2-40B4-BE49-F238E27FC236}">
              <a16:creationId xmlns:a16="http://schemas.microsoft.com/office/drawing/2014/main" id="{7272E4E2-DB45-6D14-9275-7C83F8C295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452283"/>
          <a:ext cx="4842622" cy="19044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8</xdr:row>
      <xdr:rowOff>89648</xdr:rowOff>
    </xdr:from>
    <xdr:to>
      <xdr:col>3</xdr:col>
      <xdr:colOff>333375</xdr:colOff>
      <xdr:row>22</xdr:row>
      <xdr:rowOff>73959</xdr:rowOff>
    </xdr:to>
    <xdr:pic>
      <xdr:nvPicPr>
        <xdr:cNvPr id="4" name="図 3">
          <a:extLst>
            <a:ext uri="{FF2B5EF4-FFF2-40B4-BE49-F238E27FC236}">
              <a16:creationId xmlns:a16="http://schemas.microsoft.com/office/drawing/2014/main" id="{9265ACFF-2083-A7CA-2EB1-E5503E6DA5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479177"/>
          <a:ext cx="4311463" cy="23375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B8076-7846-4640-ACA6-08CFEEA18DD3}">
  <sheetPr>
    <tabColor rgb="FF00B0F0"/>
    <pageSetUpPr fitToPage="1"/>
  </sheetPr>
  <dimension ref="A1:Z33"/>
  <sheetViews>
    <sheetView tabSelected="1" zoomScaleNormal="100" workbookViewId="0">
      <pane xSplit="4" ySplit="6" topLeftCell="L7" activePane="bottomRight" state="frozen"/>
      <selection pane="topRight" activeCell="D1" sqref="D1"/>
      <selection pane="bottomLeft" activeCell="A4" sqref="A4"/>
      <selection pane="bottomRight" activeCell="T9" sqref="T9"/>
    </sheetView>
  </sheetViews>
  <sheetFormatPr defaultRowHeight="13.5"/>
  <cols>
    <col min="1" max="1" width="24.5" style="2" customWidth="1"/>
    <col min="2" max="2" width="15.625" style="2" customWidth="1"/>
    <col min="3" max="3" width="14.5" style="2" customWidth="1"/>
    <col min="4" max="4" width="15.5" style="2" customWidth="1"/>
    <col min="5" max="26" width="10.625" style="2" customWidth="1"/>
    <col min="27" max="16384" width="9" style="2"/>
  </cols>
  <sheetData>
    <row r="1" spans="1:26" ht="16.5">
      <c r="A1" s="23" t="s">
        <v>205</v>
      </c>
      <c r="B1" s="23"/>
    </row>
    <row r="3" spans="1:26" ht="14.25" thickBot="1">
      <c r="A3" s="2" t="s">
        <v>202</v>
      </c>
    </row>
    <row r="4" spans="1:26" ht="57.75" customHeight="1">
      <c r="A4" s="31"/>
      <c r="B4" s="31"/>
      <c r="C4" s="31"/>
      <c r="D4" s="32"/>
      <c r="E4" s="42" t="s">
        <v>0</v>
      </c>
      <c r="F4" s="43" t="s">
        <v>5</v>
      </c>
      <c r="G4" s="43" t="s">
        <v>4</v>
      </c>
      <c r="H4" s="44" t="s">
        <v>6</v>
      </c>
      <c r="I4" s="45" t="s">
        <v>7</v>
      </c>
      <c r="J4" s="46" t="s">
        <v>8</v>
      </c>
      <c r="K4" s="42" t="s">
        <v>31</v>
      </c>
      <c r="L4" s="47" t="s">
        <v>32</v>
      </c>
      <c r="M4" s="48" t="s">
        <v>33</v>
      </c>
      <c r="N4" s="44" t="s">
        <v>35</v>
      </c>
      <c r="O4" s="45" t="s">
        <v>34</v>
      </c>
      <c r="P4" s="46" t="s">
        <v>36</v>
      </c>
      <c r="Q4" s="49" t="s">
        <v>9</v>
      </c>
      <c r="R4" s="47" t="s">
        <v>41</v>
      </c>
      <c r="S4" s="48" t="s">
        <v>42</v>
      </c>
      <c r="T4" s="50" t="s">
        <v>0</v>
      </c>
      <c r="U4" s="51" t="s">
        <v>6</v>
      </c>
      <c r="V4" s="52" t="s">
        <v>31</v>
      </c>
      <c r="W4" s="53" t="s">
        <v>35</v>
      </c>
      <c r="X4" s="52" t="s">
        <v>45</v>
      </c>
      <c r="Y4" s="65" t="s">
        <v>41</v>
      </c>
      <c r="Z4" s="66" t="s">
        <v>42</v>
      </c>
    </row>
    <row r="5" spans="1:26" ht="41.25" customHeight="1">
      <c r="A5" s="31"/>
      <c r="B5" s="31"/>
      <c r="C5" s="31"/>
      <c r="D5" s="32"/>
      <c r="E5" s="54" t="s">
        <v>39</v>
      </c>
      <c r="F5" s="55" t="s">
        <v>39</v>
      </c>
      <c r="G5" s="55" t="s">
        <v>39</v>
      </c>
      <c r="H5" s="56" t="s">
        <v>39</v>
      </c>
      <c r="I5" s="57" t="s">
        <v>39</v>
      </c>
      <c r="J5" s="58" t="s">
        <v>39</v>
      </c>
      <c r="K5" s="54" t="s">
        <v>39</v>
      </c>
      <c r="L5" s="55" t="s">
        <v>39</v>
      </c>
      <c r="M5" s="55" t="s">
        <v>39</v>
      </c>
      <c r="N5" s="56" t="s">
        <v>39</v>
      </c>
      <c r="O5" s="57" t="s">
        <v>39</v>
      </c>
      <c r="P5" s="58" t="s">
        <v>39</v>
      </c>
      <c r="Q5" s="59" t="s">
        <v>40</v>
      </c>
      <c r="R5" s="60" t="s">
        <v>40</v>
      </c>
      <c r="S5" s="61" t="s">
        <v>40</v>
      </c>
      <c r="T5" s="62" t="s">
        <v>43</v>
      </c>
      <c r="U5" s="63" t="s">
        <v>43</v>
      </c>
      <c r="V5" s="62" t="s">
        <v>43</v>
      </c>
      <c r="W5" s="64" t="s">
        <v>43</v>
      </c>
      <c r="X5" s="67" t="s">
        <v>44</v>
      </c>
      <c r="Y5" s="68" t="s">
        <v>44</v>
      </c>
      <c r="Z5" s="69" t="s">
        <v>44</v>
      </c>
    </row>
    <row r="6" spans="1:26" ht="34.5" customHeight="1">
      <c r="A6" s="31" t="s">
        <v>10</v>
      </c>
      <c r="B6" s="31" t="s">
        <v>183</v>
      </c>
      <c r="C6" s="31" t="s">
        <v>37</v>
      </c>
      <c r="D6" s="32" t="s">
        <v>38</v>
      </c>
      <c r="E6" s="15" t="s">
        <v>28</v>
      </c>
      <c r="F6" s="17" t="s">
        <v>28</v>
      </c>
      <c r="G6" s="18" t="s">
        <v>30</v>
      </c>
      <c r="H6" s="16" t="s">
        <v>11</v>
      </c>
      <c r="I6" s="19" t="s">
        <v>11</v>
      </c>
      <c r="J6" s="20" t="s">
        <v>29</v>
      </c>
      <c r="K6" s="15" t="s">
        <v>12</v>
      </c>
      <c r="L6" s="21" t="s">
        <v>12</v>
      </c>
      <c r="M6" s="22" t="s">
        <v>29</v>
      </c>
      <c r="N6" s="16" t="s">
        <v>12</v>
      </c>
      <c r="O6" s="19" t="s">
        <v>12</v>
      </c>
      <c r="P6" s="20" t="s">
        <v>29</v>
      </c>
      <c r="Q6" s="15" t="s">
        <v>12</v>
      </c>
      <c r="R6" s="21" t="s">
        <v>12</v>
      </c>
      <c r="S6" s="22" t="s">
        <v>29</v>
      </c>
      <c r="T6" s="36" t="s">
        <v>28</v>
      </c>
      <c r="U6" s="37" t="s">
        <v>11</v>
      </c>
      <c r="V6" s="36" t="s">
        <v>12</v>
      </c>
      <c r="W6" s="40" t="s">
        <v>12</v>
      </c>
      <c r="X6" s="36" t="s">
        <v>12</v>
      </c>
      <c r="Y6" s="38" t="s">
        <v>12</v>
      </c>
      <c r="Z6" s="39" t="s">
        <v>29</v>
      </c>
    </row>
    <row r="7" spans="1:26">
      <c r="A7" s="33" t="s">
        <v>19</v>
      </c>
      <c r="B7" s="181" t="s">
        <v>404</v>
      </c>
      <c r="C7" s="34">
        <v>34699</v>
      </c>
      <c r="D7" s="35">
        <v>34699</v>
      </c>
      <c r="E7" s="7">
        <v>1218</v>
      </c>
      <c r="F7" s="76"/>
      <c r="G7" s="6">
        <v>-7.3999999999999996E-2</v>
      </c>
      <c r="H7" s="7">
        <v>48621</v>
      </c>
      <c r="I7" s="76"/>
      <c r="J7" s="9">
        <v>-1.4E-2</v>
      </c>
      <c r="K7" s="7">
        <v>1812293</v>
      </c>
      <c r="L7" s="76"/>
      <c r="M7" s="9">
        <f>0.9%</f>
        <v>9.0000000000000011E-3</v>
      </c>
      <c r="N7" s="7">
        <v>702540</v>
      </c>
      <c r="O7" s="76"/>
      <c r="P7" s="9">
        <v>8.9999999999999993E-3</v>
      </c>
      <c r="Q7" s="78"/>
      <c r="R7" s="76"/>
      <c r="S7" s="77"/>
      <c r="T7" s="78"/>
      <c r="U7" s="78"/>
      <c r="V7" s="78"/>
      <c r="W7" s="174"/>
      <c r="X7" s="7">
        <v>57985</v>
      </c>
      <c r="Y7" s="76"/>
      <c r="Z7" s="9">
        <v>-0.35599999999999998</v>
      </c>
    </row>
    <row r="8" spans="1:26">
      <c r="A8" s="33" t="s">
        <v>20</v>
      </c>
      <c r="B8" s="181" t="s">
        <v>404</v>
      </c>
      <c r="C8" s="34">
        <v>35064</v>
      </c>
      <c r="D8" s="35">
        <v>35064</v>
      </c>
      <c r="E8" s="7">
        <v>1237</v>
      </c>
      <c r="F8" s="5">
        <f t="shared" ref="F8:F33" si="0">E8-E7</f>
        <v>19</v>
      </c>
      <c r="G8" s="6">
        <f t="shared" ref="G8:G33" si="1">F8/E7</f>
        <v>1.5599343185550082E-2</v>
      </c>
      <c r="H8" s="7">
        <v>47581</v>
      </c>
      <c r="I8" s="8">
        <f t="shared" ref="I8:I33" si="2">H8-H7</f>
        <v>-1040</v>
      </c>
      <c r="J8" s="9">
        <f t="shared" ref="J8:J16" si="3">I8/H7</f>
        <v>-2.1389934390489706E-2</v>
      </c>
      <c r="K8" s="7">
        <v>1923938</v>
      </c>
      <c r="L8" s="8">
        <f t="shared" ref="L8:L33" si="4">K8-K7</f>
        <v>111645</v>
      </c>
      <c r="M8" s="9">
        <f t="shared" ref="M8:M16" si="5">L8/K7</f>
        <v>6.1604277012602265E-2</v>
      </c>
      <c r="N8" s="7">
        <v>770541</v>
      </c>
      <c r="O8" s="8">
        <f t="shared" ref="O8:O33" si="6">N8-N7</f>
        <v>68001</v>
      </c>
      <c r="P8" s="9">
        <f t="shared" ref="P8:P16" si="7">O8/N7</f>
        <v>9.6793065163549408E-2</v>
      </c>
      <c r="Q8" s="78"/>
      <c r="R8" s="76"/>
      <c r="S8" s="77"/>
      <c r="T8" s="7">
        <v>1828</v>
      </c>
      <c r="U8" s="7">
        <v>48850</v>
      </c>
      <c r="V8" s="7">
        <v>1934123</v>
      </c>
      <c r="W8" s="41">
        <v>777813</v>
      </c>
      <c r="X8" s="7">
        <v>63182</v>
      </c>
      <c r="Y8" s="8">
        <f t="shared" ref="Y8:Y13" si="8">X8-X7</f>
        <v>5197</v>
      </c>
      <c r="Z8" s="9">
        <f t="shared" ref="Z8:Z13" si="9">Y8/X7</f>
        <v>8.9626627576097267E-2</v>
      </c>
    </row>
    <row r="9" spans="1:26">
      <c r="A9" s="33" t="s">
        <v>21</v>
      </c>
      <c r="B9" s="181" t="s">
        <v>404</v>
      </c>
      <c r="C9" s="34">
        <v>35430</v>
      </c>
      <c r="D9" s="35">
        <v>35430</v>
      </c>
      <c r="E9" s="7">
        <v>1175</v>
      </c>
      <c r="F9" s="5">
        <f t="shared" si="0"/>
        <v>-62</v>
      </c>
      <c r="G9" s="6">
        <f t="shared" si="1"/>
        <v>-5.0121261115602264E-2</v>
      </c>
      <c r="H9" s="7">
        <v>46088</v>
      </c>
      <c r="I9" s="8">
        <f t="shared" si="2"/>
        <v>-1493</v>
      </c>
      <c r="J9" s="9">
        <f t="shared" si="3"/>
        <v>-3.1378071078791953E-2</v>
      </c>
      <c r="K9" s="7">
        <v>1883356</v>
      </c>
      <c r="L9" s="8">
        <f t="shared" si="4"/>
        <v>-40582</v>
      </c>
      <c r="M9" s="9">
        <f t="shared" si="5"/>
        <v>-2.1093195310867605E-2</v>
      </c>
      <c r="N9" s="7">
        <v>719769</v>
      </c>
      <c r="O9" s="8">
        <f t="shared" si="6"/>
        <v>-50772</v>
      </c>
      <c r="P9" s="9">
        <f t="shared" si="7"/>
        <v>-6.5891367234190007E-2</v>
      </c>
      <c r="Q9" s="78"/>
      <c r="R9" s="76"/>
      <c r="S9" s="77"/>
      <c r="T9" s="78"/>
      <c r="U9" s="78"/>
      <c r="V9" s="78"/>
      <c r="W9" s="174"/>
      <c r="X9" s="7">
        <v>79101</v>
      </c>
      <c r="Y9" s="8">
        <f t="shared" si="8"/>
        <v>15919</v>
      </c>
      <c r="Z9" s="9">
        <f t="shared" si="9"/>
        <v>0.25195467063404137</v>
      </c>
    </row>
    <row r="10" spans="1:26">
      <c r="A10" s="33" t="s">
        <v>22</v>
      </c>
      <c r="B10" s="181" t="s">
        <v>404</v>
      </c>
      <c r="C10" s="34">
        <v>35795</v>
      </c>
      <c r="D10" s="35">
        <v>35795</v>
      </c>
      <c r="E10" s="7">
        <v>1162</v>
      </c>
      <c r="F10" s="5">
        <f t="shared" si="0"/>
        <v>-13</v>
      </c>
      <c r="G10" s="6">
        <f t="shared" si="1"/>
        <v>-1.1063829787234043E-2</v>
      </c>
      <c r="H10" s="7">
        <v>46536</v>
      </c>
      <c r="I10" s="8">
        <f t="shared" si="2"/>
        <v>448</v>
      </c>
      <c r="J10" s="9">
        <f t="shared" si="3"/>
        <v>9.7205346294046164E-3</v>
      </c>
      <c r="K10" s="7">
        <v>1871402</v>
      </c>
      <c r="L10" s="8">
        <f t="shared" si="4"/>
        <v>-11954</v>
      </c>
      <c r="M10" s="9">
        <f t="shared" si="5"/>
        <v>-6.3471802463262389E-3</v>
      </c>
      <c r="N10" s="7">
        <v>679602</v>
      </c>
      <c r="O10" s="8">
        <f t="shared" si="6"/>
        <v>-40167</v>
      </c>
      <c r="P10" s="9">
        <f t="shared" si="7"/>
        <v>-5.5805404233858366E-2</v>
      </c>
      <c r="Q10" s="78"/>
      <c r="R10" s="76"/>
      <c r="S10" s="77"/>
      <c r="T10" s="78"/>
      <c r="U10" s="78"/>
      <c r="V10" s="78"/>
      <c r="W10" s="174"/>
      <c r="X10" s="7">
        <v>102526</v>
      </c>
      <c r="Y10" s="8">
        <f t="shared" si="8"/>
        <v>23425</v>
      </c>
      <c r="Z10" s="9">
        <f t="shared" si="9"/>
        <v>0.29614037749206712</v>
      </c>
    </row>
    <row r="11" spans="1:26">
      <c r="A11" s="33" t="s">
        <v>23</v>
      </c>
      <c r="B11" s="181" t="s">
        <v>404</v>
      </c>
      <c r="C11" s="34">
        <v>36160</v>
      </c>
      <c r="D11" s="35">
        <v>36160</v>
      </c>
      <c r="E11" s="7">
        <v>1348</v>
      </c>
      <c r="F11" s="5">
        <f t="shared" si="0"/>
        <v>186</v>
      </c>
      <c r="G11" s="6">
        <f t="shared" si="1"/>
        <v>0.16006884681583478</v>
      </c>
      <c r="H11" s="7">
        <v>47661</v>
      </c>
      <c r="I11" s="8">
        <f t="shared" si="2"/>
        <v>1125</v>
      </c>
      <c r="J11" s="9">
        <f t="shared" si="3"/>
        <v>2.4174832387828776E-2</v>
      </c>
      <c r="K11" s="7">
        <v>1694037</v>
      </c>
      <c r="L11" s="8">
        <f t="shared" si="4"/>
        <v>-177365</v>
      </c>
      <c r="M11" s="9">
        <f t="shared" si="5"/>
        <v>-9.4776536521816265E-2</v>
      </c>
      <c r="N11" s="7">
        <v>570174</v>
      </c>
      <c r="O11" s="8">
        <f t="shared" si="6"/>
        <v>-109428</v>
      </c>
      <c r="P11" s="9">
        <f t="shared" si="7"/>
        <v>-0.16101777216665047</v>
      </c>
      <c r="Q11" s="78"/>
      <c r="R11" s="76"/>
      <c r="S11" s="77"/>
      <c r="T11" s="7">
        <v>2092</v>
      </c>
      <c r="U11" s="7">
        <v>49250</v>
      </c>
      <c r="V11" s="7">
        <v>1707856</v>
      </c>
      <c r="W11" s="41">
        <v>579386</v>
      </c>
      <c r="X11" s="7">
        <v>96275</v>
      </c>
      <c r="Y11" s="8">
        <f t="shared" si="8"/>
        <v>-6251</v>
      </c>
      <c r="Z11" s="9">
        <f t="shared" si="9"/>
        <v>-6.0969900317968125E-2</v>
      </c>
    </row>
    <row r="12" spans="1:26">
      <c r="A12" s="33" t="s">
        <v>24</v>
      </c>
      <c r="B12" s="181" t="s">
        <v>404</v>
      </c>
      <c r="C12" s="34">
        <v>36525</v>
      </c>
      <c r="D12" s="35">
        <v>36525</v>
      </c>
      <c r="E12" s="7">
        <v>1291</v>
      </c>
      <c r="F12" s="5">
        <f t="shared" si="0"/>
        <v>-57</v>
      </c>
      <c r="G12" s="6">
        <f t="shared" si="1"/>
        <v>-4.2284866468842733E-2</v>
      </c>
      <c r="H12" s="7">
        <v>46121</v>
      </c>
      <c r="I12" s="8">
        <f t="shared" si="2"/>
        <v>-1540</v>
      </c>
      <c r="J12" s="9">
        <f t="shared" si="3"/>
        <v>-3.2311533538952185E-2</v>
      </c>
      <c r="K12" s="7">
        <v>1785837</v>
      </c>
      <c r="L12" s="8">
        <f t="shared" si="4"/>
        <v>91800</v>
      </c>
      <c r="M12" s="9">
        <f t="shared" si="5"/>
        <v>5.4190079673584461E-2</v>
      </c>
      <c r="N12" s="7">
        <v>742616</v>
      </c>
      <c r="O12" s="8">
        <f t="shared" si="6"/>
        <v>172442</v>
      </c>
      <c r="P12" s="9">
        <f t="shared" si="7"/>
        <v>0.30243750153461924</v>
      </c>
      <c r="Q12" s="78"/>
      <c r="R12" s="76"/>
      <c r="S12" s="77"/>
      <c r="T12" s="78"/>
      <c r="U12" s="78"/>
      <c r="V12" s="78"/>
      <c r="W12" s="174"/>
      <c r="X12" s="7">
        <v>70020</v>
      </c>
      <c r="Y12" s="8">
        <f t="shared" si="8"/>
        <v>-26255</v>
      </c>
      <c r="Z12" s="9">
        <f t="shared" si="9"/>
        <v>-0.2727083874318359</v>
      </c>
    </row>
    <row r="13" spans="1:26">
      <c r="A13" s="33" t="s">
        <v>25</v>
      </c>
      <c r="B13" s="181" t="s">
        <v>404</v>
      </c>
      <c r="C13" s="34">
        <v>36891</v>
      </c>
      <c r="D13" s="35">
        <v>36891</v>
      </c>
      <c r="E13" s="7">
        <v>1366</v>
      </c>
      <c r="F13" s="5">
        <f t="shared" si="0"/>
        <v>75</v>
      </c>
      <c r="G13" s="6">
        <f t="shared" si="1"/>
        <v>5.8094500387296667E-2</v>
      </c>
      <c r="H13" s="7">
        <v>43748</v>
      </c>
      <c r="I13" s="8">
        <f t="shared" si="2"/>
        <v>-2373</v>
      </c>
      <c r="J13" s="9">
        <f t="shared" si="3"/>
        <v>-5.145161640033824E-2</v>
      </c>
      <c r="K13" s="7">
        <v>1823847</v>
      </c>
      <c r="L13" s="8">
        <f t="shared" si="4"/>
        <v>38010</v>
      </c>
      <c r="M13" s="9">
        <f t="shared" si="5"/>
        <v>2.1284137354081026E-2</v>
      </c>
      <c r="N13" s="7">
        <v>763968</v>
      </c>
      <c r="O13" s="8">
        <f t="shared" si="6"/>
        <v>21352</v>
      </c>
      <c r="P13" s="9">
        <f t="shared" si="7"/>
        <v>2.8752410397836835E-2</v>
      </c>
      <c r="Q13" s="78"/>
      <c r="R13" s="76"/>
      <c r="S13" s="77"/>
      <c r="T13" s="7">
        <v>2110</v>
      </c>
      <c r="U13" s="7">
        <v>45297</v>
      </c>
      <c r="V13" s="7">
        <v>1835779</v>
      </c>
      <c r="W13" s="41">
        <v>772155</v>
      </c>
      <c r="X13" s="7">
        <v>66141</v>
      </c>
      <c r="Y13" s="8">
        <f t="shared" si="8"/>
        <v>-3879</v>
      </c>
      <c r="Z13" s="9">
        <f t="shared" si="9"/>
        <v>-5.5398457583547556E-2</v>
      </c>
    </row>
    <row r="14" spans="1:26">
      <c r="A14" s="33" t="s">
        <v>26</v>
      </c>
      <c r="B14" s="181" t="s">
        <v>404</v>
      </c>
      <c r="C14" s="34">
        <v>37256</v>
      </c>
      <c r="D14" s="35">
        <v>37256</v>
      </c>
      <c r="E14" s="7">
        <v>1170</v>
      </c>
      <c r="F14" s="5">
        <f t="shared" si="0"/>
        <v>-196</v>
      </c>
      <c r="G14" s="6">
        <f t="shared" si="1"/>
        <v>-0.14348462664714495</v>
      </c>
      <c r="H14" s="7">
        <v>41296</v>
      </c>
      <c r="I14" s="8">
        <f t="shared" si="2"/>
        <v>-2452</v>
      </c>
      <c r="J14" s="9">
        <f t="shared" si="3"/>
        <v>-5.6048276492639666E-2</v>
      </c>
      <c r="K14" s="7">
        <v>1607559</v>
      </c>
      <c r="L14" s="8">
        <f t="shared" si="4"/>
        <v>-216288</v>
      </c>
      <c r="M14" s="9">
        <f t="shared" si="5"/>
        <v>-0.11858889479216184</v>
      </c>
      <c r="N14" s="7">
        <v>595805</v>
      </c>
      <c r="O14" s="8">
        <f t="shared" si="6"/>
        <v>-168163</v>
      </c>
      <c r="P14" s="9">
        <f t="shared" si="7"/>
        <v>-0.22011785833961631</v>
      </c>
      <c r="Q14" s="7">
        <v>59717</v>
      </c>
      <c r="R14" s="76"/>
      <c r="S14" s="77"/>
      <c r="T14" s="78"/>
      <c r="U14" s="78"/>
      <c r="V14" s="78"/>
      <c r="W14" s="174"/>
      <c r="X14" s="70"/>
      <c r="Y14" s="71"/>
      <c r="Z14" s="72"/>
    </row>
    <row r="15" spans="1:26">
      <c r="A15" s="33" t="s">
        <v>27</v>
      </c>
      <c r="B15" s="181" t="s">
        <v>404</v>
      </c>
      <c r="C15" s="34">
        <v>37621</v>
      </c>
      <c r="D15" s="35">
        <v>37621</v>
      </c>
      <c r="E15" s="7">
        <v>1089</v>
      </c>
      <c r="F15" s="5">
        <f t="shared" si="0"/>
        <v>-81</v>
      </c>
      <c r="G15" s="6">
        <f t="shared" si="1"/>
        <v>-6.9230769230769235E-2</v>
      </c>
      <c r="H15" s="7">
        <v>35890</v>
      </c>
      <c r="I15" s="8">
        <f t="shared" si="2"/>
        <v>-5406</v>
      </c>
      <c r="J15" s="9">
        <f t="shared" si="3"/>
        <v>-0.13090856257264627</v>
      </c>
      <c r="K15" s="7">
        <v>1122107</v>
      </c>
      <c r="L15" s="8">
        <f t="shared" si="4"/>
        <v>-485452</v>
      </c>
      <c r="M15" s="9">
        <f t="shared" si="5"/>
        <v>-0.30198082931948378</v>
      </c>
      <c r="N15" s="7">
        <v>353611</v>
      </c>
      <c r="O15" s="8">
        <f t="shared" si="6"/>
        <v>-242194</v>
      </c>
      <c r="P15" s="9">
        <f t="shared" si="7"/>
        <v>-0.40649877057090827</v>
      </c>
      <c r="Q15" s="7">
        <v>52522</v>
      </c>
      <c r="R15" s="8">
        <f t="shared" ref="R15:R16" si="10">Q15-Q14</f>
        <v>-7195</v>
      </c>
      <c r="S15" s="9">
        <f t="shared" ref="S15:S16" si="11">R15/Q14</f>
        <v>-0.12048495403318987</v>
      </c>
      <c r="T15" s="78"/>
      <c r="U15" s="78"/>
      <c r="V15" s="78"/>
      <c r="W15" s="174"/>
      <c r="X15" s="70"/>
      <c r="Y15" s="71"/>
      <c r="Z15" s="72"/>
    </row>
    <row r="16" spans="1:26">
      <c r="A16" s="33" t="s">
        <v>2</v>
      </c>
      <c r="B16" s="181" t="s">
        <v>404</v>
      </c>
      <c r="C16" s="34">
        <v>37986</v>
      </c>
      <c r="D16" s="35">
        <v>37986</v>
      </c>
      <c r="E16" s="7">
        <v>1088</v>
      </c>
      <c r="F16" s="5">
        <f t="shared" si="0"/>
        <v>-1</v>
      </c>
      <c r="G16" s="6">
        <f t="shared" si="1"/>
        <v>-9.1827364554637281E-4</v>
      </c>
      <c r="H16" s="7">
        <v>34743</v>
      </c>
      <c r="I16" s="8">
        <f t="shared" si="2"/>
        <v>-1147</v>
      </c>
      <c r="J16" s="9">
        <f t="shared" si="3"/>
        <v>-3.1958762886597936E-2</v>
      </c>
      <c r="K16" s="7">
        <v>1171536</v>
      </c>
      <c r="L16" s="8">
        <f t="shared" si="4"/>
        <v>49429</v>
      </c>
      <c r="M16" s="9">
        <f t="shared" si="5"/>
        <v>4.4050166338860733E-2</v>
      </c>
      <c r="N16" s="7">
        <v>432024</v>
      </c>
      <c r="O16" s="8">
        <f t="shared" si="6"/>
        <v>78413</v>
      </c>
      <c r="P16" s="9">
        <f t="shared" si="7"/>
        <v>0.22174932340905684</v>
      </c>
      <c r="Q16" s="7">
        <v>58893</v>
      </c>
      <c r="R16" s="8">
        <f t="shared" si="10"/>
        <v>6371</v>
      </c>
      <c r="S16" s="9">
        <f t="shared" si="11"/>
        <v>0.12130154982673927</v>
      </c>
      <c r="T16" s="7">
        <v>1682</v>
      </c>
      <c r="U16" s="7">
        <v>35953</v>
      </c>
      <c r="V16" s="7">
        <v>1181033</v>
      </c>
      <c r="W16" s="41">
        <v>438217</v>
      </c>
      <c r="X16" s="70"/>
      <c r="Y16" s="71"/>
      <c r="Z16" s="72"/>
    </row>
    <row r="17" spans="1:26">
      <c r="A17" s="33" t="s">
        <v>1</v>
      </c>
      <c r="B17" s="181" t="s">
        <v>404</v>
      </c>
      <c r="C17" s="34">
        <v>38352</v>
      </c>
      <c r="D17" s="35">
        <v>38352</v>
      </c>
      <c r="E17" s="7">
        <v>1096</v>
      </c>
      <c r="F17" s="5">
        <f t="shared" si="0"/>
        <v>8</v>
      </c>
      <c r="G17" s="6">
        <f t="shared" si="1"/>
        <v>7.3529411764705881E-3</v>
      </c>
      <c r="H17" s="7">
        <v>35750</v>
      </c>
      <c r="I17" s="8">
        <f t="shared" si="2"/>
        <v>1007</v>
      </c>
      <c r="J17" s="9">
        <f>I17/H16</f>
        <v>2.8984255821316526E-2</v>
      </c>
      <c r="K17" s="7">
        <v>1256012</v>
      </c>
      <c r="L17" s="8">
        <f t="shared" si="4"/>
        <v>84476</v>
      </c>
      <c r="M17" s="9">
        <f>L17/K16</f>
        <v>7.2107045792873622E-2</v>
      </c>
      <c r="N17" s="7">
        <v>446045</v>
      </c>
      <c r="O17" s="8">
        <f t="shared" si="6"/>
        <v>14021</v>
      </c>
      <c r="P17" s="9">
        <f>O17/N16</f>
        <v>3.2454215506545932E-2</v>
      </c>
      <c r="Q17" s="7">
        <v>52881</v>
      </c>
      <c r="R17" s="8">
        <f>Q17-Q16</f>
        <v>-6012</v>
      </c>
      <c r="S17" s="9">
        <f>R17/Q16</f>
        <v>-0.10208343945800011</v>
      </c>
      <c r="T17" s="78"/>
      <c r="U17" s="78"/>
      <c r="V17" s="78"/>
      <c r="W17" s="174"/>
      <c r="X17" s="70"/>
      <c r="Y17" s="71"/>
      <c r="Z17" s="72"/>
    </row>
    <row r="18" spans="1:26" ht="14.25" thickBot="1">
      <c r="A18" s="111" t="s">
        <v>168</v>
      </c>
      <c r="B18" s="182" t="s">
        <v>404</v>
      </c>
      <c r="C18" s="112">
        <v>38717</v>
      </c>
      <c r="D18" s="113">
        <v>38717</v>
      </c>
      <c r="E18" s="26">
        <v>1157</v>
      </c>
      <c r="F18" s="27">
        <f t="shared" si="0"/>
        <v>61</v>
      </c>
      <c r="G18" s="28">
        <f t="shared" si="1"/>
        <v>5.5656934306569344E-2</v>
      </c>
      <c r="H18" s="26">
        <v>37177</v>
      </c>
      <c r="I18" s="29">
        <f t="shared" si="2"/>
        <v>1427</v>
      </c>
      <c r="J18" s="30">
        <f t="shared" ref="J18:J33" si="12">I18/H17</f>
        <v>3.9916083916083915E-2</v>
      </c>
      <c r="K18" s="26">
        <v>1363685</v>
      </c>
      <c r="L18" s="29">
        <f t="shared" si="4"/>
        <v>107673</v>
      </c>
      <c r="M18" s="30">
        <f t="shared" ref="M18:M33" si="13">L18/K17</f>
        <v>8.5726091788931952E-2</v>
      </c>
      <c r="N18" s="26">
        <v>482014</v>
      </c>
      <c r="O18" s="29">
        <f t="shared" si="6"/>
        <v>35969</v>
      </c>
      <c r="P18" s="30">
        <f t="shared" ref="P18:P33" si="14">O18/N17</f>
        <v>8.0639845755473102E-2</v>
      </c>
      <c r="Q18" s="26">
        <v>55109</v>
      </c>
      <c r="R18" s="29">
        <f t="shared" ref="R18:R33" si="15">Q18-Q17</f>
        <v>2228</v>
      </c>
      <c r="S18" s="30">
        <f t="shared" ref="S18:S33" si="16">R18/Q17</f>
        <v>4.2132334865074415E-2</v>
      </c>
      <c r="T18" s="175"/>
      <c r="U18" s="175"/>
      <c r="V18" s="175"/>
      <c r="W18" s="176"/>
      <c r="X18" s="114"/>
      <c r="Y18" s="115"/>
      <c r="Z18" s="116"/>
    </row>
    <row r="19" spans="1:26">
      <c r="A19" s="117" t="s">
        <v>169</v>
      </c>
      <c r="B19" s="183" t="s">
        <v>405</v>
      </c>
      <c r="C19" s="118">
        <v>38717</v>
      </c>
      <c r="D19" s="119">
        <v>38717</v>
      </c>
      <c r="E19" s="120">
        <v>1360</v>
      </c>
      <c r="F19" s="185"/>
      <c r="G19" s="186"/>
      <c r="H19" s="120">
        <v>41364</v>
      </c>
      <c r="I19" s="185"/>
      <c r="J19" s="186"/>
      <c r="K19" s="120">
        <v>1458425</v>
      </c>
      <c r="L19" s="185"/>
      <c r="M19" s="186"/>
      <c r="N19" s="120">
        <v>524407</v>
      </c>
      <c r="O19" s="185"/>
      <c r="P19" s="186"/>
      <c r="Q19" s="120">
        <v>58293</v>
      </c>
      <c r="R19" s="185"/>
      <c r="S19" s="186"/>
      <c r="T19" s="177"/>
      <c r="U19" s="177"/>
      <c r="V19" s="177"/>
      <c r="W19" s="178"/>
      <c r="X19" s="121"/>
      <c r="Y19" s="122"/>
      <c r="Z19" s="123"/>
    </row>
    <row r="20" spans="1:26">
      <c r="A20" s="3" t="s">
        <v>169</v>
      </c>
      <c r="B20" s="184" t="s">
        <v>405</v>
      </c>
      <c r="C20" s="4">
        <v>39082</v>
      </c>
      <c r="D20" s="13">
        <v>39082</v>
      </c>
      <c r="E20" s="7">
        <v>1248</v>
      </c>
      <c r="F20" s="5">
        <f>E20-E19</f>
        <v>-112</v>
      </c>
      <c r="G20" s="6">
        <f t="shared" si="1"/>
        <v>-8.2352941176470587E-2</v>
      </c>
      <c r="H20" s="7">
        <v>42500</v>
      </c>
      <c r="I20" s="8">
        <f t="shared" si="2"/>
        <v>1136</v>
      </c>
      <c r="J20" s="9">
        <f t="shared" si="12"/>
        <v>2.7463494826419108E-2</v>
      </c>
      <c r="K20" s="7">
        <v>1543107</v>
      </c>
      <c r="L20" s="8">
        <f t="shared" si="4"/>
        <v>84682</v>
      </c>
      <c r="M20" s="9">
        <f t="shared" si="13"/>
        <v>5.8064007405248814E-2</v>
      </c>
      <c r="N20" s="7">
        <v>547148</v>
      </c>
      <c r="O20" s="8">
        <f t="shared" si="6"/>
        <v>22741</v>
      </c>
      <c r="P20" s="9">
        <f t="shared" si="14"/>
        <v>4.3365172471000579E-2</v>
      </c>
      <c r="Q20" s="7">
        <v>54909</v>
      </c>
      <c r="R20" s="8">
        <f t="shared" si="15"/>
        <v>-3384</v>
      </c>
      <c r="S20" s="9">
        <f t="shared" si="16"/>
        <v>-5.8051567083526323E-2</v>
      </c>
      <c r="T20" s="78"/>
      <c r="U20" s="78"/>
      <c r="V20" s="78"/>
      <c r="W20" s="174"/>
      <c r="X20" s="70"/>
      <c r="Y20" s="71"/>
      <c r="Z20" s="72"/>
    </row>
    <row r="21" spans="1:26">
      <c r="A21" s="3" t="s">
        <v>170</v>
      </c>
      <c r="B21" s="184" t="s">
        <v>405</v>
      </c>
      <c r="C21" s="4">
        <v>39447</v>
      </c>
      <c r="D21" s="13">
        <v>39447</v>
      </c>
      <c r="E21" s="7">
        <v>1227</v>
      </c>
      <c r="F21" s="5">
        <f t="shared" si="0"/>
        <v>-21</v>
      </c>
      <c r="G21" s="6">
        <f t="shared" si="1"/>
        <v>-1.6826923076923076E-2</v>
      </c>
      <c r="H21" s="7">
        <v>44173</v>
      </c>
      <c r="I21" s="8">
        <f t="shared" si="2"/>
        <v>1673</v>
      </c>
      <c r="J21" s="9">
        <f t="shared" si="12"/>
        <v>3.9364705882352941E-2</v>
      </c>
      <c r="K21" s="7">
        <v>1606435</v>
      </c>
      <c r="L21" s="8">
        <f t="shared" si="4"/>
        <v>63328</v>
      </c>
      <c r="M21" s="9">
        <f t="shared" si="13"/>
        <v>4.1039279842551422E-2</v>
      </c>
      <c r="N21" s="7">
        <v>532552</v>
      </c>
      <c r="O21" s="8">
        <f t="shared" si="6"/>
        <v>-14596</v>
      </c>
      <c r="P21" s="9">
        <f t="shared" si="14"/>
        <v>-2.6676511656809492E-2</v>
      </c>
      <c r="Q21" s="7">
        <v>76386</v>
      </c>
      <c r="R21" s="8">
        <f t="shared" si="15"/>
        <v>21477</v>
      </c>
      <c r="S21" s="9">
        <f t="shared" si="16"/>
        <v>0.39113806479812052</v>
      </c>
      <c r="T21" s="78"/>
      <c r="U21" s="78"/>
      <c r="V21" s="78"/>
      <c r="W21" s="174"/>
      <c r="X21" s="70"/>
      <c r="Y21" s="71"/>
      <c r="Z21" s="72"/>
    </row>
    <row r="22" spans="1:26">
      <c r="A22" s="3" t="s">
        <v>171</v>
      </c>
      <c r="B22" s="184" t="s">
        <v>405</v>
      </c>
      <c r="C22" s="4">
        <v>39813</v>
      </c>
      <c r="D22" s="13">
        <v>39813</v>
      </c>
      <c r="E22" s="7">
        <v>1264</v>
      </c>
      <c r="F22" s="5">
        <f t="shared" si="0"/>
        <v>37</v>
      </c>
      <c r="G22" s="6">
        <f t="shared" si="1"/>
        <v>3.0154849225753871E-2</v>
      </c>
      <c r="H22" s="7">
        <v>44016</v>
      </c>
      <c r="I22" s="8">
        <f t="shared" si="2"/>
        <v>-157</v>
      </c>
      <c r="J22" s="9">
        <f t="shared" si="12"/>
        <v>-3.5542073212143166E-3</v>
      </c>
      <c r="K22" s="7">
        <v>1605662</v>
      </c>
      <c r="L22" s="8">
        <f t="shared" si="4"/>
        <v>-773</v>
      </c>
      <c r="M22" s="9">
        <f t="shared" si="13"/>
        <v>-4.8118971511452378E-4</v>
      </c>
      <c r="N22" s="7">
        <v>532096</v>
      </c>
      <c r="O22" s="8">
        <f t="shared" si="6"/>
        <v>-456</v>
      </c>
      <c r="P22" s="9">
        <f t="shared" si="14"/>
        <v>-8.5625441271462688E-4</v>
      </c>
      <c r="Q22" s="7">
        <v>74666</v>
      </c>
      <c r="R22" s="8">
        <f t="shared" si="15"/>
        <v>-1720</v>
      </c>
      <c r="S22" s="9">
        <f t="shared" si="16"/>
        <v>-2.2517215196501978E-2</v>
      </c>
      <c r="T22" s="78"/>
      <c r="U22" s="78"/>
      <c r="V22" s="78"/>
      <c r="W22" s="174"/>
      <c r="X22" s="70"/>
      <c r="Y22" s="71"/>
      <c r="Z22" s="72"/>
    </row>
    <row r="23" spans="1:26">
      <c r="A23" s="3" t="s">
        <v>172</v>
      </c>
      <c r="B23" s="184" t="s">
        <v>405</v>
      </c>
      <c r="C23" s="4">
        <v>40178</v>
      </c>
      <c r="D23" s="13">
        <v>40178</v>
      </c>
      <c r="E23" s="7">
        <v>1097</v>
      </c>
      <c r="F23" s="5">
        <f t="shared" si="0"/>
        <v>-167</v>
      </c>
      <c r="G23" s="6">
        <f t="shared" si="1"/>
        <v>-0.13212025316455697</v>
      </c>
      <c r="H23" s="7">
        <v>38891</v>
      </c>
      <c r="I23" s="8">
        <f t="shared" si="2"/>
        <v>-5125</v>
      </c>
      <c r="J23" s="9">
        <f t="shared" si="12"/>
        <v>-0.11643493275172664</v>
      </c>
      <c r="K23" s="7">
        <v>1007991</v>
      </c>
      <c r="L23" s="8">
        <f t="shared" si="4"/>
        <v>-597671</v>
      </c>
      <c r="M23" s="9">
        <f t="shared" si="13"/>
        <v>-0.37222715615117002</v>
      </c>
      <c r="N23" s="7">
        <v>290895</v>
      </c>
      <c r="O23" s="8">
        <f t="shared" si="6"/>
        <v>-241201</v>
      </c>
      <c r="P23" s="9">
        <f t="shared" si="14"/>
        <v>-0.45330353921096944</v>
      </c>
      <c r="Q23" s="7">
        <v>52323</v>
      </c>
      <c r="R23" s="8">
        <f t="shared" si="15"/>
        <v>-22343</v>
      </c>
      <c r="S23" s="9">
        <f t="shared" si="16"/>
        <v>-0.29923927892213326</v>
      </c>
      <c r="T23" s="78"/>
      <c r="U23" s="78"/>
      <c r="V23" s="78"/>
      <c r="W23" s="174"/>
      <c r="X23" s="70"/>
      <c r="Y23" s="71"/>
      <c r="Z23" s="72"/>
    </row>
    <row r="24" spans="1:26">
      <c r="A24" s="3" t="s">
        <v>173</v>
      </c>
      <c r="B24" s="184" t="s">
        <v>406</v>
      </c>
      <c r="C24" s="4">
        <v>40543</v>
      </c>
      <c r="D24" s="13">
        <v>40543</v>
      </c>
      <c r="E24" s="7">
        <v>1061</v>
      </c>
      <c r="F24" s="5">
        <f t="shared" si="0"/>
        <v>-36</v>
      </c>
      <c r="G24" s="6">
        <f t="shared" si="1"/>
        <v>-3.2816773017319965E-2</v>
      </c>
      <c r="H24" s="7">
        <v>37069</v>
      </c>
      <c r="I24" s="8">
        <f t="shared" si="2"/>
        <v>-1822</v>
      </c>
      <c r="J24" s="9">
        <f t="shared" si="12"/>
        <v>-4.6848885346224063E-2</v>
      </c>
      <c r="K24" s="7">
        <v>1161037</v>
      </c>
      <c r="L24" s="8">
        <f t="shared" si="4"/>
        <v>153046</v>
      </c>
      <c r="M24" s="9">
        <f t="shared" si="13"/>
        <v>0.15183270485549971</v>
      </c>
      <c r="N24" s="7">
        <v>381522</v>
      </c>
      <c r="O24" s="8">
        <f t="shared" si="6"/>
        <v>90627</v>
      </c>
      <c r="P24" s="9">
        <f t="shared" si="14"/>
        <v>0.31154540298045685</v>
      </c>
      <c r="Q24" s="7">
        <v>29231</v>
      </c>
      <c r="R24" s="8">
        <f t="shared" si="15"/>
        <v>-23092</v>
      </c>
      <c r="S24" s="9">
        <f t="shared" si="16"/>
        <v>-0.44133555033159416</v>
      </c>
      <c r="T24" s="78"/>
      <c r="U24" s="78"/>
      <c r="V24" s="78"/>
      <c r="W24" s="174"/>
      <c r="X24" s="70"/>
      <c r="Y24" s="71"/>
      <c r="Z24" s="72"/>
    </row>
    <row r="25" spans="1:26">
      <c r="A25" s="3" t="s">
        <v>196</v>
      </c>
      <c r="B25" s="184" t="s">
        <v>406</v>
      </c>
      <c r="C25" s="4">
        <v>40940</v>
      </c>
      <c r="D25" s="13">
        <v>40940</v>
      </c>
      <c r="E25" s="7">
        <v>1068</v>
      </c>
      <c r="F25" s="5">
        <f t="shared" si="0"/>
        <v>7</v>
      </c>
      <c r="G25" s="6">
        <f t="shared" si="1"/>
        <v>6.5975494816211122E-3</v>
      </c>
      <c r="H25" s="7">
        <v>35196</v>
      </c>
      <c r="I25" s="8">
        <f t="shared" si="2"/>
        <v>-1873</v>
      </c>
      <c r="J25" s="9">
        <f t="shared" si="12"/>
        <v>-5.0527394858237339E-2</v>
      </c>
      <c r="K25" s="7">
        <v>1149178</v>
      </c>
      <c r="L25" s="8">
        <f t="shared" si="4"/>
        <v>-11859</v>
      </c>
      <c r="M25" s="9">
        <f t="shared" si="13"/>
        <v>-1.0214144768857495E-2</v>
      </c>
      <c r="N25" s="7">
        <v>350614</v>
      </c>
      <c r="O25" s="8">
        <f t="shared" si="6"/>
        <v>-30908</v>
      </c>
      <c r="P25" s="9">
        <f t="shared" si="14"/>
        <v>-8.101236625935071E-2</v>
      </c>
      <c r="Q25" s="7">
        <v>25568</v>
      </c>
      <c r="R25" s="8">
        <f t="shared" si="15"/>
        <v>-3663</v>
      </c>
      <c r="S25" s="9">
        <f t="shared" si="16"/>
        <v>-0.12531216858814273</v>
      </c>
      <c r="T25" s="78"/>
      <c r="U25" s="78"/>
      <c r="V25" s="78"/>
      <c r="W25" s="174"/>
      <c r="X25" s="70"/>
      <c r="Y25" s="71"/>
      <c r="Z25" s="72"/>
    </row>
    <row r="26" spans="1:26">
      <c r="A26" s="3" t="s">
        <v>174</v>
      </c>
      <c r="B26" s="184" t="s">
        <v>406</v>
      </c>
      <c r="C26" s="4">
        <v>41274</v>
      </c>
      <c r="D26" s="13">
        <v>41274</v>
      </c>
      <c r="E26" s="7">
        <v>1000</v>
      </c>
      <c r="F26" s="5">
        <f t="shared" si="0"/>
        <v>-68</v>
      </c>
      <c r="G26" s="6">
        <f t="shared" si="1"/>
        <v>-6.3670411985018729E-2</v>
      </c>
      <c r="H26" s="7">
        <v>34725</v>
      </c>
      <c r="I26" s="8">
        <f t="shared" si="2"/>
        <v>-471</v>
      </c>
      <c r="J26" s="9">
        <f t="shared" si="12"/>
        <v>-1.3382202523013979E-2</v>
      </c>
      <c r="K26" s="7">
        <v>1144787</v>
      </c>
      <c r="L26" s="8">
        <f t="shared" si="4"/>
        <v>-4391</v>
      </c>
      <c r="M26" s="9">
        <f t="shared" si="13"/>
        <v>-3.8209920482292561E-3</v>
      </c>
      <c r="N26" s="7">
        <v>351822</v>
      </c>
      <c r="O26" s="8">
        <f t="shared" si="6"/>
        <v>1208</v>
      </c>
      <c r="P26" s="9">
        <f t="shared" si="14"/>
        <v>3.4453843828255574E-3</v>
      </c>
      <c r="Q26" s="7">
        <v>37391</v>
      </c>
      <c r="R26" s="8">
        <f t="shared" si="15"/>
        <v>11823</v>
      </c>
      <c r="S26" s="9">
        <f t="shared" si="16"/>
        <v>0.46241395494367959</v>
      </c>
      <c r="T26" s="78"/>
      <c r="U26" s="78"/>
      <c r="V26" s="78"/>
      <c r="W26" s="174"/>
      <c r="X26" s="70"/>
      <c r="Y26" s="71"/>
      <c r="Z26" s="72"/>
    </row>
    <row r="27" spans="1:26">
      <c r="A27" s="3" t="s">
        <v>175</v>
      </c>
      <c r="B27" s="184" t="s">
        <v>406</v>
      </c>
      <c r="C27" s="4">
        <v>41639</v>
      </c>
      <c r="D27" s="13">
        <v>41639</v>
      </c>
      <c r="E27" s="7">
        <v>956</v>
      </c>
      <c r="F27" s="5">
        <f t="shared" si="0"/>
        <v>-44</v>
      </c>
      <c r="G27" s="6">
        <f t="shared" si="1"/>
        <v>-4.3999999999999997E-2</v>
      </c>
      <c r="H27" s="7">
        <v>34977</v>
      </c>
      <c r="I27" s="8">
        <f t="shared" si="2"/>
        <v>252</v>
      </c>
      <c r="J27" s="9">
        <f t="shared" si="12"/>
        <v>7.2570194384449244E-3</v>
      </c>
      <c r="K27" s="7">
        <v>1153869</v>
      </c>
      <c r="L27" s="8">
        <f t="shared" si="4"/>
        <v>9082</v>
      </c>
      <c r="M27" s="9">
        <f t="shared" si="13"/>
        <v>7.9333535408770365E-3</v>
      </c>
      <c r="N27" s="7">
        <v>334517</v>
      </c>
      <c r="O27" s="8">
        <f t="shared" si="6"/>
        <v>-17305</v>
      </c>
      <c r="P27" s="9">
        <f t="shared" si="14"/>
        <v>-4.9186804691008522E-2</v>
      </c>
      <c r="Q27" s="7">
        <v>30920</v>
      </c>
      <c r="R27" s="8">
        <f t="shared" si="15"/>
        <v>-6471</v>
      </c>
      <c r="S27" s="9">
        <f t="shared" si="16"/>
        <v>-0.1730630365595999</v>
      </c>
      <c r="T27" s="78"/>
      <c r="U27" s="78"/>
      <c r="V27" s="78"/>
      <c r="W27" s="174"/>
      <c r="X27" s="70"/>
      <c r="Y27" s="71"/>
      <c r="Z27" s="72"/>
    </row>
    <row r="28" spans="1:26">
      <c r="A28" s="3" t="s">
        <v>176</v>
      </c>
      <c r="B28" s="184" t="s">
        <v>406</v>
      </c>
      <c r="C28" s="4">
        <v>42004</v>
      </c>
      <c r="D28" s="13">
        <v>42004</v>
      </c>
      <c r="E28" s="7">
        <v>941</v>
      </c>
      <c r="F28" s="5">
        <f t="shared" si="0"/>
        <v>-15</v>
      </c>
      <c r="G28" s="6">
        <f t="shared" si="1"/>
        <v>-1.5690376569037656E-2</v>
      </c>
      <c r="H28" s="7">
        <v>35281</v>
      </c>
      <c r="I28" s="8">
        <f t="shared" si="2"/>
        <v>304</v>
      </c>
      <c r="J28" s="9">
        <f t="shared" si="12"/>
        <v>8.6914257940932608E-3</v>
      </c>
      <c r="K28" s="7">
        <v>1224071</v>
      </c>
      <c r="L28" s="8">
        <f t="shared" si="4"/>
        <v>70202</v>
      </c>
      <c r="M28" s="9">
        <f t="shared" si="13"/>
        <v>6.0840528690865252E-2</v>
      </c>
      <c r="N28" s="7">
        <v>391283</v>
      </c>
      <c r="O28" s="8">
        <f t="shared" si="6"/>
        <v>56766</v>
      </c>
      <c r="P28" s="9">
        <f t="shared" si="14"/>
        <v>0.16969541159343171</v>
      </c>
      <c r="Q28" s="7">
        <v>30036</v>
      </c>
      <c r="R28" s="8">
        <f t="shared" si="15"/>
        <v>-884</v>
      </c>
      <c r="S28" s="9">
        <f t="shared" si="16"/>
        <v>-2.8589909443725744E-2</v>
      </c>
      <c r="T28" s="78"/>
      <c r="U28" s="78"/>
      <c r="V28" s="78"/>
      <c r="W28" s="174"/>
      <c r="X28" s="70"/>
      <c r="Y28" s="71"/>
      <c r="Z28" s="72"/>
    </row>
    <row r="29" spans="1:26">
      <c r="A29" s="3" t="s">
        <v>201</v>
      </c>
      <c r="B29" s="184" t="s">
        <v>406</v>
      </c>
      <c r="C29" s="4">
        <v>42522</v>
      </c>
      <c r="D29" s="13">
        <v>42522</v>
      </c>
      <c r="E29" s="7">
        <v>933</v>
      </c>
      <c r="F29" s="5">
        <f t="shared" si="0"/>
        <v>-8</v>
      </c>
      <c r="G29" s="6">
        <f t="shared" si="1"/>
        <v>-8.5015940488841653E-3</v>
      </c>
      <c r="H29" s="7">
        <v>34740</v>
      </c>
      <c r="I29" s="8">
        <f t="shared" si="2"/>
        <v>-541</v>
      </c>
      <c r="J29" s="9">
        <f t="shared" si="12"/>
        <v>-1.5334032482072504E-2</v>
      </c>
      <c r="K29" s="7">
        <v>1179852</v>
      </c>
      <c r="L29" s="8">
        <f t="shared" si="4"/>
        <v>-44219</v>
      </c>
      <c r="M29" s="9">
        <f t="shared" si="13"/>
        <v>-3.6124538527585411E-2</v>
      </c>
      <c r="N29" s="7">
        <v>361750</v>
      </c>
      <c r="O29" s="8">
        <f t="shared" si="6"/>
        <v>-29533</v>
      </c>
      <c r="P29" s="9">
        <f t="shared" si="14"/>
        <v>-7.5477339930433984E-2</v>
      </c>
      <c r="Q29" s="7">
        <v>35402</v>
      </c>
      <c r="R29" s="8">
        <f t="shared" si="15"/>
        <v>5366</v>
      </c>
      <c r="S29" s="9">
        <f t="shared" si="16"/>
        <v>0.17865228392595553</v>
      </c>
      <c r="T29" s="78"/>
      <c r="U29" s="78"/>
      <c r="V29" s="78"/>
      <c r="W29" s="174"/>
      <c r="X29" s="70"/>
      <c r="Y29" s="71"/>
      <c r="Z29" s="72"/>
    </row>
    <row r="30" spans="1:26">
      <c r="A30" s="3" t="s">
        <v>198</v>
      </c>
      <c r="B30" s="184" t="s">
        <v>406</v>
      </c>
      <c r="C30" s="4">
        <v>42887</v>
      </c>
      <c r="D30" s="13">
        <v>42887</v>
      </c>
      <c r="E30" s="7">
        <v>889</v>
      </c>
      <c r="F30" s="5">
        <f t="shared" si="0"/>
        <v>-44</v>
      </c>
      <c r="G30" s="6">
        <f t="shared" si="1"/>
        <v>-4.7159699892818867E-2</v>
      </c>
      <c r="H30" s="7">
        <v>35833</v>
      </c>
      <c r="I30" s="8">
        <f t="shared" si="2"/>
        <v>1093</v>
      </c>
      <c r="J30" s="9">
        <f t="shared" si="12"/>
        <v>3.1462291306850895E-2</v>
      </c>
      <c r="K30" s="7">
        <v>1204468</v>
      </c>
      <c r="L30" s="8">
        <f t="shared" si="4"/>
        <v>24616</v>
      </c>
      <c r="M30" s="9">
        <f t="shared" si="13"/>
        <v>2.0863633743893301E-2</v>
      </c>
      <c r="N30" s="7">
        <v>408784</v>
      </c>
      <c r="O30" s="8">
        <f t="shared" si="6"/>
        <v>47034</v>
      </c>
      <c r="P30" s="9">
        <f t="shared" si="14"/>
        <v>0.13001796821008985</v>
      </c>
      <c r="Q30" s="7">
        <v>58264</v>
      </c>
      <c r="R30" s="8">
        <f t="shared" si="15"/>
        <v>22862</v>
      </c>
      <c r="S30" s="9">
        <f t="shared" si="16"/>
        <v>0.64578272413987914</v>
      </c>
      <c r="T30" s="78"/>
      <c r="U30" s="78"/>
      <c r="V30" s="78"/>
      <c r="W30" s="174"/>
      <c r="X30" s="70"/>
      <c r="Y30" s="71"/>
      <c r="Z30" s="72"/>
    </row>
    <row r="31" spans="1:26">
      <c r="A31" s="3" t="s">
        <v>199</v>
      </c>
      <c r="B31" s="184" t="s">
        <v>406</v>
      </c>
      <c r="C31" s="4">
        <v>43252</v>
      </c>
      <c r="D31" s="13">
        <v>43252</v>
      </c>
      <c r="E31" s="7">
        <v>894</v>
      </c>
      <c r="F31" s="5">
        <f t="shared" si="0"/>
        <v>5</v>
      </c>
      <c r="G31" s="6">
        <f t="shared" si="1"/>
        <v>5.6242969628796397E-3</v>
      </c>
      <c r="H31" s="7">
        <v>38422</v>
      </c>
      <c r="I31" s="8">
        <f t="shared" si="2"/>
        <v>2589</v>
      </c>
      <c r="J31" s="9">
        <f t="shared" si="12"/>
        <v>7.2251834900789777E-2</v>
      </c>
      <c r="K31" s="7">
        <v>1377340</v>
      </c>
      <c r="L31" s="8">
        <f t="shared" si="4"/>
        <v>172872</v>
      </c>
      <c r="M31" s="9">
        <f t="shared" si="13"/>
        <v>0.14352560632578035</v>
      </c>
      <c r="N31" s="7">
        <v>419431</v>
      </c>
      <c r="O31" s="8">
        <f t="shared" si="6"/>
        <v>10647</v>
      </c>
      <c r="P31" s="9">
        <f t="shared" si="14"/>
        <v>2.6045539942854905E-2</v>
      </c>
      <c r="Q31" s="7">
        <v>55258</v>
      </c>
      <c r="R31" s="8">
        <f t="shared" si="15"/>
        <v>-3006</v>
      </c>
      <c r="S31" s="9">
        <f t="shared" si="16"/>
        <v>-5.1592750240285597E-2</v>
      </c>
      <c r="T31" s="78"/>
      <c r="U31" s="78"/>
      <c r="V31" s="78"/>
      <c r="W31" s="174"/>
      <c r="X31" s="70"/>
      <c r="Y31" s="71"/>
      <c r="Z31" s="72"/>
    </row>
    <row r="32" spans="1:26">
      <c r="A32" s="3" t="s">
        <v>200</v>
      </c>
      <c r="B32" s="184" t="s">
        <v>406</v>
      </c>
      <c r="C32" s="4">
        <v>43617</v>
      </c>
      <c r="D32" s="13">
        <v>43617</v>
      </c>
      <c r="E32" s="7">
        <v>847</v>
      </c>
      <c r="F32" s="5">
        <f t="shared" si="0"/>
        <v>-47</v>
      </c>
      <c r="G32" s="6">
        <f t="shared" si="1"/>
        <v>-5.2572706935123045E-2</v>
      </c>
      <c r="H32" s="7">
        <v>38324</v>
      </c>
      <c r="I32" s="8">
        <f t="shared" si="2"/>
        <v>-98</v>
      </c>
      <c r="J32" s="9">
        <f t="shared" si="12"/>
        <v>-2.5506220394565615E-3</v>
      </c>
      <c r="K32" s="7">
        <v>1401787</v>
      </c>
      <c r="L32" s="8">
        <f t="shared" si="4"/>
        <v>24447</v>
      </c>
      <c r="M32" s="9">
        <f t="shared" si="13"/>
        <v>1.7749430060841911E-2</v>
      </c>
      <c r="N32" s="7">
        <v>406623</v>
      </c>
      <c r="O32" s="8">
        <f t="shared" si="6"/>
        <v>-12808</v>
      </c>
      <c r="P32" s="9">
        <f t="shared" si="14"/>
        <v>-3.0536607928360087E-2</v>
      </c>
      <c r="Q32" s="7">
        <v>54601</v>
      </c>
      <c r="R32" s="8">
        <f t="shared" si="15"/>
        <v>-657</v>
      </c>
      <c r="S32" s="9">
        <f t="shared" si="16"/>
        <v>-1.1889681132143762E-2</v>
      </c>
      <c r="T32" s="78"/>
      <c r="U32" s="78"/>
      <c r="V32" s="78"/>
      <c r="W32" s="174"/>
      <c r="X32" s="70"/>
      <c r="Y32" s="71"/>
      <c r="Z32" s="72"/>
    </row>
    <row r="33" spans="1:26" ht="14.25" thickBot="1">
      <c r="A33" s="3" t="s">
        <v>197</v>
      </c>
      <c r="B33" s="184" t="s">
        <v>406</v>
      </c>
      <c r="C33" s="4">
        <v>43983</v>
      </c>
      <c r="D33" s="13">
        <v>43983</v>
      </c>
      <c r="E33" s="10">
        <v>871</v>
      </c>
      <c r="F33" s="14">
        <f t="shared" si="0"/>
        <v>24</v>
      </c>
      <c r="G33" s="12">
        <f t="shared" si="1"/>
        <v>2.833530106257379E-2</v>
      </c>
      <c r="H33" s="10">
        <v>37254</v>
      </c>
      <c r="I33" s="11">
        <f t="shared" si="2"/>
        <v>-1070</v>
      </c>
      <c r="J33" s="12">
        <f t="shared" si="12"/>
        <v>-2.7919841352677173E-2</v>
      </c>
      <c r="K33" s="10">
        <v>1327816</v>
      </c>
      <c r="L33" s="11">
        <f t="shared" si="4"/>
        <v>-73971</v>
      </c>
      <c r="M33" s="12">
        <f t="shared" si="13"/>
        <v>-5.2769072619449318E-2</v>
      </c>
      <c r="N33" s="10">
        <v>401028</v>
      </c>
      <c r="O33" s="11">
        <f t="shared" si="6"/>
        <v>-5595</v>
      </c>
      <c r="P33" s="12">
        <f t="shared" si="14"/>
        <v>-1.3759674194524165E-2</v>
      </c>
      <c r="Q33" s="10">
        <v>49089</v>
      </c>
      <c r="R33" s="11">
        <f t="shared" si="15"/>
        <v>-5512</v>
      </c>
      <c r="S33" s="12">
        <f t="shared" si="16"/>
        <v>-0.1009505320415377</v>
      </c>
      <c r="T33" s="179"/>
      <c r="U33" s="179"/>
      <c r="V33" s="179"/>
      <c r="W33" s="180"/>
      <c r="X33" s="73"/>
      <c r="Y33" s="74"/>
      <c r="Z33" s="75"/>
    </row>
  </sheetData>
  <autoFilter ref="A6:S33" xr:uid="{00000000-0001-0000-0000-000000000000}"/>
  <phoneticPr fontId="2"/>
  <pageMargins left="0.31496062992125984" right="0.31496062992125984" top="0.74803149606299213" bottom="0.74803149606299213" header="0.31496062992125984" footer="0.31496062992125984"/>
  <pageSetup paperSize="9" scale="41"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C84ED-E023-4954-BA3B-3CE7F6BED6DD}">
  <dimension ref="A1:N874"/>
  <sheetViews>
    <sheetView zoomScale="70" zoomScaleNormal="70" workbookViewId="0">
      <pane ySplit="1" topLeftCell="A2" activePane="bottomLeft" state="frozen"/>
      <selection pane="bottomLeft" activeCell="B319" sqref="B319"/>
    </sheetView>
  </sheetViews>
  <sheetFormatPr defaultRowHeight="13.5"/>
  <cols>
    <col min="1" max="1" width="2.875" style="2" customWidth="1"/>
    <col min="2" max="24" width="15.625" style="2" customWidth="1"/>
    <col min="25" max="16384" width="9" style="2"/>
  </cols>
  <sheetData>
    <row r="1" spans="1:14" ht="16.5">
      <c r="A1" s="24" t="s">
        <v>46</v>
      </c>
    </row>
    <row r="2" spans="1:14" ht="16.5">
      <c r="B2" s="24"/>
    </row>
    <row r="3" spans="1:14" ht="18.75">
      <c r="A3" s="108"/>
      <c r="B3" s="187" t="s">
        <v>121</v>
      </c>
      <c r="C3" s="187"/>
      <c r="D3" s="187"/>
      <c r="E3" s="187"/>
      <c r="F3" s="187"/>
      <c r="G3" s="187"/>
      <c r="H3" s="187"/>
      <c r="I3" s="187"/>
      <c r="J3" s="187"/>
      <c r="K3" s="187"/>
      <c r="L3" s="187"/>
      <c r="M3" s="187"/>
      <c r="N3" s="187"/>
    </row>
    <row r="4" spans="1:14" ht="18.75">
      <c r="A4" s="108"/>
      <c r="B4" s="187"/>
      <c r="C4" s="187"/>
      <c r="D4" s="187"/>
      <c r="E4" s="187"/>
      <c r="F4" s="187"/>
      <c r="G4" s="187"/>
      <c r="H4" s="187"/>
      <c r="I4" s="187"/>
      <c r="J4" s="187"/>
      <c r="K4" s="187"/>
      <c r="L4" s="187"/>
      <c r="M4" s="187"/>
      <c r="N4" s="187"/>
    </row>
    <row r="5" spans="1:14" ht="16.5">
      <c r="B5" s="24"/>
    </row>
    <row r="6" spans="1:14">
      <c r="B6" s="2" t="s">
        <v>47</v>
      </c>
    </row>
    <row r="7" spans="1:14">
      <c r="B7" s="2" t="s">
        <v>204</v>
      </c>
    </row>
    <row r="8" spans="1:14">
      <c r="D8" s="25"/>
    </row>
    <row r="9" spans="1:14" ht="14.25" thickBot="1">
      <c r="B9" s="90" t="s">
        <v>74</v>
      </c>
      <c r="C9" s="91"/>
      <c r="D9" s="92"/>
      <c r="E9" s="91"/>
      <c r="F9" s="91"/>
      <c r="G9" s="91"/>
      <c r="H9" s="91"/>
      <c r="I9" s="91"/>
      <c r="J9" s="91"/>
    </row>
    <row r="10" spans="1:14" ht="14.25" thickTop="1">
      <c r="B10" s="25"/>
      <c r="D10" s="25"/>
    </row>
    <row r="11" spans="1:14" ht="27" customHeight="1">
      <c r="B11" s="83" t="s">
        <v>73</v>
      </c>
      <c r="C11" s="83" t="s">
        <v>51</v>
      </c>
      <c r="D11" s="83" t="s">
        <v>55</v>
      </c>
      <c r="E11" s="83" t="s">
        <v>60</v>
      </c>
      <c r="F11" s="83" t="s">
        <v>65</v>
      </c>
      <c r="G11" s="83" t="s">
        <v>69</v>
      </c>
    </row>
    <row r="12" spans="1:14">
      <c r="B12" s="82" t="s">
        <v>48</v>
      </c>
      <c r="C12" s="84" t="s">
        <v>52</v>
      </c>
      <c r="D12" s="84" t="s">
        <v>56</v>
      </c>
      <c r="E12" s="84" t="s">
        <v>61</v>
      </c>
      <c r="F12" s="84" t="s">
        <v>66</v>
      </c>
      <c r="G12" s="84" t="s">
        <v>70</v>
      </c>
    </row>
    <row r="13" spans="1:14" ht="14.25" thickBot="1">
      <c r="B13" s="93" t="s">
        <v>49</v>
      </c>
      <c r="C13" s="85" t="s">
        <v>53</v>
      </c>
      <c r="D13" s="85" t="s">
        <v>57</v>
      </c>
      <c r="E13" s="85" t="s">
        <v>62</v>
      </c>
      <c r="F13" s="85" t="s">
        <v>67</v>
      </c>
      <c r="G13" s="85" t="s">
        <v>71</v>
      </c>
    </row>
    <row r="14" spans="1:14" ht="15" thickTop="1" thickBot="1">
      <c r="B14" s="94" t="s">
        <v>50</v>
      </c>
      <c r="C14" s="86" t="s">
        <v>54</v>
      </c>
      <c r="D14" s="86" t="s">
        <v>58</v>
      </c>
      <c r="E14" s="86" t="s">
        <v>63</v>
      </c>
      <c r="F14" s="86" t="s">
        <v>68</v>
      </c>
      <c r="G14" s="87" t="s">
        <v>72</v>
      </c>
    </row>
    <row r="15" spans="1:14" ht="15" thickTop="1" thickBot="1">
      <c r="B15" s="94" t="s">
        <v>3</v>
      </c>
      <c r="C15" s="88">
        <v>4.3999999999999997E-2</v>
      </c>
      <c r="D15" s="86" t="s">
        <v>59</v>
      </c>
      <c r="E15" s="86" t="s">
        <v>64</v>
      </c>
      <c r="F15" s="88">
        <v>0.222</v>
      </c>
      <c r="G15" s="89">
        <v>0.121</v>
      </c>
    </row>
    <row r="16" spans="1:14" ht="14.25" thickTop="1">
      <c r="B16" s="25" t="s">
        <v>75</v>
      </c>
      <c r="D16" s="25"/>
    </row>
    <row r="17" spans="2:9">
      <c r="B17" s="25"/>
      <c r="D17" s="25"/>
    </row>
    <row r="18" spans="2:9">
      <c r="B18" s="2" t="s">
        <v>80</v>
      </c>
    </row>
    <row r="19" spans="2:9">
      <c r="B19" s="2" t="s">
        <v>81</v>
      </c>
    </row>
    <row r="20" spans="2:9">
      <c r="B20" s="2" t="s">
        <v>82</v>
      </c>
    </row>
    <row r="21" spans="2:9">
      <c r="B21" s="2" t="s">
        <v>76</v>
      </c>
    </row>
    <row r="22" spans="2:9">
      <c r="B22" s="2" t="s">
        <v>83</v>
      </c>
    </row>
    <row r="23" spans="2:9">
      <c r="B23" s="2" t="s">
        <v>77</v>
      </c>
    </row>
    <row r="24" spans="2:9">
      <c r="B24" s="2" t="s">
        <v>84</v>
      </c>
    </row>
    <row r="25" spans="2:9">
      <c r="B25" s="2" t="s">
        <v>78</v>
      </c>
    </row>
    <row r="26" spans="2:9">
      <c r="B26" s="25" t="s">
        <v>85</v>
      </c>
      <c r="D26" s="25"/>
    </row>
    <row r="27" spans="2:9">
      <c r="B27" s="25" t="s">
        <v>79</v>
      </c>
      <c r="D27" s="25"/>
    </row>
    <row r="28" spans="2:9">
      <c r="B28" s="95"/>
      <c r="C28" s="95"/>
      <c r="D28" s="95"/>
      <c r="E28" s="95"/>
      <c r="F28" s="95"/>
      <c r="G28" s="95"/>
      <c r="H28" s="95"/>
      <c r="I28" s="95"/>
    </row>
    <row r="29" spans="2:9">
      <c r="B29" s="95"/>
      <c r="C29" s="95"/>
      <c r="D29" s="95"/>
      <c r="E29" s="95"/>
      <c r="F29" s="95"/>
      <c r="G29" s="95"/>
      <c r="H29" s="95"/>
      <c r="I29" s="95"/>
    </row>
    <row r="30" spans="2:9">
      <c r="B30" s="95"/>
      <c r="C30" s="95"/>
      <c r="D30" s="95"/>
      <c r="E30" s="95"/>
      <c r="F30" s="95"/>
      <c r="G30" s="95"/>
      <c r="H30" s="95"/>
      <c r="I30" s="95"/>
    </row>
    <row r="31" spans="2:9">
      <c r="B31" s="95"/>
      <c r="C31" s="95"/>
      <c r="D31" s="95"/>
      <c r="E31" s="95"/>
      <c r="F31" s="95"/>
      <c r="G31" s="95"/>
      <c r="H31" s="95"/>
      <c r="I31" s="95"/>
    </row>
    <row r="32" spans="2:9">
      <c r="B32" s="95"/>
      <c r="C32" s="95"/>
      <c r="D32" s="95"/>
      <c r="E32" s="95"/>
      <c r="F32" s="95"/>
      <c r="G32" s="95"/>
      <c r="H32" s="95"/>
      <c r="I32" s="95"/>
    </row>
    <row r="33" spans="2:9">
      <c r="B33" s="95"/>
      <c r="C33" s="95"/>
      <c r="D33" s="95"/>
      <c r="E33" s="95"/>
      <c r="F33" s="95"/>
      <c r="G33" s="95"/>
      <c r="H33" s="95"/>
      <c r="I33" s="95"/>
    </row>
    <row r="34" spans="2:9">
      <c r="B34" s="95"/>
      <c r="C34" s="95"/>
      <c r="D34" s="95"/>
      <c r="E34" s="95"/>
      <c r="F34" s="95"/>
      <c r="G34" s="95"/>
      <c r="H34" s="95"/>
      <c r="I34" s="95"/>
    </row>
    <row r="35" spans="2:9">
      <c r="B35" s="95"/>
      <c r="C35" s="95"/>
      <c r="D35" s="95"/>
      <c r="E35" s="95"/>
      <c r="F35" s="95"/>
      <c r="G35" s="95"/>
      <c r="H35" s="95"/>
      <c r="I35" s="95"/>
    </row>
    <row r="36" spans="2:9">
      <c r="B36" s="95"/>
      <c r="C36" s="95"/>
      <c r="D36" s="95"/>
      <c r="E36" s="95"/>
      <c r="F36" s="95"/>
      <c r="G36" s="95"/>
      <c r="H36" s="95"/>
      <c r="I36" s="95"/>
    </row>
    <row r="37" spans="2:9">
      <c r="B37" s="95"/>
      <c r="C37" s="95"/>
      <c r="D37" s="95"/>
      <c r="E37" s="95"/>
      <c r="F37" s="95"/>
      <c r="G37" s="95"/>
      <c r="H37" s="95"/>
      <c r="I37" s="95"/>
    </row>
    <row r="38" spans="2:9">
      <c r="B38" s="95"/>
      <c r="C38" s="95"/>
      <c r="D38" s="95"/>
      <c r="E38" s="95"/>
      <c r="F38" s="95"/>
      <c r="G38" s="95"/>
      <c r="H38" s="95"/>
      <c r="I38" s="95"/>
    </row>
    <row r="39" spans="2:9">
      <c r="B39" s="95"/>
      <c r="C39" s="95"/>
      <c r="D39" s="95"/>
      <c r="E39" s="95"/>
      <c r="F39" s="95"/>
      <c r="G39" s="95"/>
      <c r="H39" s="95"/>
      <c r="I39" s="95"/>
    </row>
    <row r="40" spans="2:9">
      <c r="B40" s="95"/>
      <c r="C40" s="95"/>
      <c r="D40" s="95"/>
      <c r="E40" s="95"/>
      <c r="F40" s="95"/>
      <c r="G40" s="95"/>
      <c r="H40" s="95"/>
      <c r="I40" s="95"/>
    </row>
    <row r="41" spans="2:9">
      <c r="B41" s="95"/>
      <c r="C41" s="95"/>
      <c r="D41" s="95"/>
      <c r="E41" s="95"/>
      <c r="F41" s="95"/>
      <c r="G41" s="95"/>
      <c r="H41" s="95"/>
      <c r="I41" s="95"/>
    </row>
    <row r="42" spans="2:9">
      <c r="B42" s="95"/>
      <c r="C42" s="95"/>
      <c r="D42" s="95"/>
      <c r="E42" s="95"/>
      <c r="F42" s="95"/>
      <c r="G42" s="95"/>
      <c r="H42" s="95"/>
      <c r="I42" s="95"/>
    </row>
    <row r="43" spans="2:9">
      <c r="B43" s="95"/>
      <c r="C43" s="95"/>
      <c r="D43" s="95"/>
      <c r="E43" s="95"/>
      <c r="F43" s="95"/>
      <c r="G43" s="95"/>
      <c r="H43" s="95"/>
      <c r="I43" s="95"/>
    </row>
    <row r="44" spans="2:9">
      <c r="B44" s="95"/>
      <c r="C44" s="95"/>
      <c r="D44" s="95"/>
      <c r="E44" s="95"/>
      <c r="F44" s="95"/>
      <c r="G44" s="95"/>
      <c r="H44" s="95"/>
      <c r="I44" s="95"/>
    </row>
    <row r="45" spans="2:9">
      <c r="B45" s="95"/>
      <c r="C45" s="95"/>
      <c r="D45" s="95"/>
      <c r="E45" s="95"/>
      <c r="F45" s="95"/>
      <c r="G45" s="95"/>
      <c r="H45" s="95"/>
      <c r="I45" s="95"/>
    </row>
    <row r="46" spans="2:9">
      <c r="B46" s="95"/>
      <c r="C46" s="95"/>
      <c r="D46" s="95"/>
      <c r="E46" s="95"/>
      <c r="F46" s="95"/>
      <c r="G46" s="95"/>
      <c r="H46" s="95"/>
      <c r="I46" s="95"/>
    </row>
    <row r="47" spans="2:9">
      <c r="B47" s="95"/>
      <c r="C47" s="95"/>
      <c r="D47" s="95"/>
      <c r="E47" s="95"/>
      <c r="F47" s="95"/>
      <c r="G47" s="95"/>
      <c r="H47" s="95"/>
      <c r="I47" s="95"/>
    </row>
    <row r="48" spans="2:9">
      <c r="B48" s="95"/>
      <c r="C48" s="95"/>
      <c r="D48" s="95"/>
      <c r="E48" s="95"/>
      <c r="F48" s="95"/>
      <c r="G48" s="95"/>
      <c r="H48" s="95"/>
      <c r="I48" s="95"/>
    </row>
    <row r="49" spans="1:14">
      <c r="B49" s="95"/>
      <c r="C49" s="95"/>
      <c r="D49" s="95"/>
      <c r="E49" s="95"/>
      <c r="F49" s="95"/>
      <c r="G49" s="95"/>
      <c r="H49" s="95"/>
      <c r="I49" s="95"/>
    </row>
    <row r="50" spans="1:14">
      <c r="B50" s="95"/>
      <c r="C50" s="95"/>
      <c r="D50" s="95"/>
      <c r="E50" s="95"/>
      <c r="F50" s="95"/>
      <c r="G50" s="95"/>
      <c r="H50" s="95"/>
      <c r="I50" s="95"/>
    </row>
    <row r="51" spans="1:14" ht="18.75">
      <c r="A51" s="108"/>
      <c r="B51" s="187" t="s">
        <v>122</v>
      </c>
      <c r="C51" s="187"/>
      <c r="D51" s="187"/>
      <c r="E51" s="187"/>
      <c r="F51" s="187"/>
      <c r="G51" s="187"/>
      <c r="H51" s="187"/>
      <c r="I51" s="187"/>
      <c r="J51" s="187"/>
      <c r="K51" s="187"/>
      <c r="L51" s="187"/>
      <c r="M51" s="187"/>
      <c r="N51" s="187"/>
    </row>
    <row r="52" spans="1:14" ht="18.75">
      <c r="A52" s="108"/>
      <c r="B52" s="187"/>
      <c r="C52" s="187"/>
      <c r="D52" s="187"/>
      <c r="E52" s="187"/>
      <c r="F52" s="187"/>
      <c r="G52" s="187"/>
      <c r="H52" s="187"/>
      <c r="I52" s="187"/>
      <c r="J52" s="187"/>
      <c r="K52" s="187"/>
      <c r="L52" s="187"/>
      <c r="M52" s="187"/>
      <c r="N52" s="187"/>
    </row>
    <row r="53" spans="1:14">
      <c r="B53" s="95"/>
      <c r="C53" s="95"/>
      <c r="D53" s="95"/>
      <c r="E53" s="95"/>
      <c r="F53" s="95"/>
      <c r="G53" s="95"/>
      <c r="H53" s="95"/>
      <c r="I53" s="95"/>
    </row>
    <row r="54" spans="1:14" ht="14.25" thickBot="1">
      <c r="B54" s="90" t="s">
        <v>123</v>
      </c>
      <c r="C54" s="91"/>
      <c r="D54" s="92"/>
      <c r="E54" s="91"/>
      <c r="F54" s="91"/>
      <c r="G54" s="91"/>
      <c r="H54" s="91"/>
      <c r="I54" s="91"/>
    </row>
    <row r="55" spans="1:14" ht="14.25" thickTop="1">
      <c r="B55" s="95"/>
      <c r="C55" s="95"/>
      <c r="D55" s="95"/>
      <c r="E55" s="95"/>
      <c r="F55" s="95"/>
      <c r="G55" s="95"/>
      <c r="H55" s="95"/>
    </row>
    <row r="56" spans="1:14">
      <c r="B56" s="188" t="s">
        <v>124</v>
      </c>
      <c r="C56" s="188"/>
      <c r="D56" s="188"/>
      <c r="E56" s="188"/>
      <c r="F56" s="188"/>
      <c r="G56" s="188"/>
      <c r="H56" s="188"/>
      <c r="I56" s="188"/>
    </row>
    <row r="57" spans="1:14">
      <c r="B57" s="188"/>
      <c r="C57" s="188"/>
      <c r="D57" s="188"/>
      <c r="E57" s="188"/>
      <c r="F57" s="188"/>
      <c r="G57" s="188"/>
      <c r="H57" s="188"/>
      <c r="I57" s="188"/>
    </row>
    <row r="58" spans="1:14">
      <c r="B58" s="188"/>
      <c r="C58" s="188"/>
      <c r="D58" s="188"/>
      <c r="E58" s="188"/>
      <c r="F58" s="188"/>
      <c r="G58" s="188"/>
      <c r="H58" s="188"/>
      <c r="I58" s="188"/>
    </row>
    <row r="59" spans="1:14">
      <c r="B59" s="188"/>
      <c r="C59" s="188"/>
      <c r="D59" s="188"/>
      <c r="E59" s="188"/>
      <c r="F59" s="188"/>
      <c r="G59" s="188"/>
      <c r="H59" s="188"/>
      <c r="I59" s="188"/>
    </row>
    <row r="60" spans="1:14">
      <c r="B60" s="188"/>
      <c r="C60" s="188"/>
      <c r="D60" s="188"/>
      <c r="E60" s="188"/>
      <c r="F60" s="188"/>
      <c r="G60" s="188"/>
      <c r="H60" s="188"/>
      <c r="I60" s="188"/>
    </row>
    <row r="61" spans="1:14">
      <c r="B61" s="95"/>
      <c r="C61" s="95"/>
      <c r="D61" s="95"/>
      <c r="E61" s="95"/>
      <c r="F61" s="95"/>
      <c r="G61" s="95"/>
      <c r="H61" s="95"/>
      <c r="I61" s="95"/>
    </row>
    <row r="62" spans="1:14">
      <c r="B62" s="95"/>
      <c r="C62" s="95"/>
      <c r="D62" s="95"/>
      <c r="E62" s="95"/>
      <c r="F62" s="95"/>
      <c r="G62" s="95"/>
      <c r="H62" s="95"/>
      <c r="I62" s="95"/>
    </row>
    <row r="63" spans="1:14">
      <c r="B63" s="95"/>
      <c r="C63" s="95"/>
      <c r="D63" s="95"/>
      <c r="E63" s="95"/>
      <c r="F63" s="95"/>
      <c r="G63" s="95"/>
      <c r="H63" s="95"/>
      <c r="I63" s="95"/>
    </row>
    <row r="64" spans="1:14">
      <c r="B64" s="95"/>
      <c r="C64" s="95"/>
      <c r="D64" s="95"/>
      <c r="E64" s="95"/>
      <c r="F64" s="95"/>
      <c r="G64" s="95"/>
      <c r="H64" s="95"/>
      <c r="I64" s="95"/>
    </row>
    <row r="65" spans="2:9">
      <c r="B65" s="95"/>
      <c r="C65" s="95"/>
      <c r="D65" s="95"/>
      <c r="E65" s="95"/>
      <c r="F65" s="95"/>
      <c r="G65" s="95"/>
      <c r="H65" s="95"/>
      <c r="I65" s="95"/>
    </row>
    <row r="66" spans="2:9">
      <c r="B66" s="95"/>
      <c r="C66" s="95"/>
      <c r="D66" s="95"/>
      <c r="E66" s="95"/>
      <c r="F66" s="95"/>
      <c r="G66" s="95"/>
      <c r="H66" s="95"/>
      <c r="I66" s="95"/>
    </row>
    <row r="67" spans="2:9">
      <c r="B67" s="95"/>
      <c r="C67" s="95"/>
      <c r="D67" s="95"/>
      <c r="E67" s="95"/>
      <c r="F67" s="95"/>
      <c r="G67" s="95"/>
      <c r="H67" s="95"/>
      <c r="I67" s="95"/>
    </row>
    <row r="68" spans="2:9">
      <c r="B68" s="95"/>
      <c r="C68" s="95"/>
      <c r="D68" s="95"/>
      <c r="E68" s="95"/>
      <c r="F68" s="95"/>
      <c r="G68" s="95"/>
      <c r="H68" s="95"/>
      <c r="I68" s="95"/>
    </row>
    <row r="69" spans="2:9">
      <c r="B69" s="95"/>
      <c r="C69" s="95"/>
      <c r="D69" s="95"/>
      <c r="E69" s="95"/>
      <c r="F69" s="95"/>
      <c r="G69" s="95"/>
      <c r="H69" s="95"/>
      <c r="I69" s="95"/>
    </row>
    <row r="70" spans="2:9">
      <c r="B70" s="95"/>
      <c r="C70" s="95"/>
      <c r="D70" s="95"/>
      <c r="E70" s="95"/>
      <c r="F70" s="95"/>
      <c r="G70" s="95"/>
      <c r="H70" s="95"/>
      <c r="I70" s="95"/>
    </row>
    <row r="71" spans="2:9">
      <c r="B71" s="95"/>
      <c r="C71" s="95"/>
      <c r="D71" s="95"/>
      <c r="E71" s="95"/>
      <c r="F71" s="95"/>
      <c r="G71" s="95"/>
      <c r="H71" s="95"/>
      <c r="I71" s="95"/>
    </row>
    <row r="72" spans="2:9">
      <c r="B72" s="95"/>
      <c r="C72" s="95"/>
      <c r="D72" s="95"/>
      <c r="E72" s="95"/>
      <c r="F72" s="95"/>
      <c r="G72" s="95"/>
      <c r="H72" s="95"/>
      <c r="I72" s="95"/>
    </row>
    <row r="73" spans="2:9">
      <c r="B73" s="95"/>
      <c r="C73" s="95"/>
      <c r="D73" s="95"/>
      <c r="E73" s="95"/>
      <c r="F73" s="95"/>
      <c r="G73" s="95"/>
      <c r="H73" s="95"/>
      <c r="I73" s="95"/>
    </row>
    <row r="74" spans="2:9">
      <c r="B74" s="95"/>
      <c r="C74" s="95"/>
      <c r="D74" s="95"/>
      <c r="E74" s="95"/>
      <c r="F74" s="95"/>
      <c r="G74" s="95"/>
      <c r="H74" s="95"/>
      <c r="I74" s="95"/>
    </row>
    <row r="75" spans="2:9">
      <c r="B75" s="95"/>
      <c r="C75" s="95"/>
      <c r="D75" s="95"/>
      <c r="E75" s="95"/>
      <c r="F75" s="95"/>
      <c r="G75" s="95"/>
      <c r="H75" s="95"/>
      <c r="I75" s="95"/>
    </row>
    <row r="76" spans="2:9">
      <c r="B76" s="95"/>
      <c r="C76" s="95"/>
      <c r="D76" s="95"/>
      <c r="E76" s="95"/>
      <c r="F76" s="95"/>
      <c r="G76" s="95"/>
      <c r="H76" s="95"/>
      <c r="I76" s="95"/>
    </row>
    <row r="77" spans="2:9">
      <c r="B77" s="95"/>
      <c r="C77" s="95"/>
      <c r="D77" s="95"/>
      <c r="E77" s="95"/>
      <c r="F77" s="95"/>
      <c r="G77" s="95"/>
      <c r="H77" s="95"/>
      <c r="I77" s="95"/>
    </row>
    <row r="78" spans="2:9">
      <c r="B78" s="95"/>
      <c r="C78" s="95"/>
      <c r="D78" s="95"/>
      <c r="E78" s="95"/>
      <c r="F78" s="95"/>
      <c r="G78" s="95"/>
      <c r="H78" s="95"/>
      <c r="I78" s="95"/>
    </row>
    <row r="79" spans="2:9">
      <c r="B79" s="95"/>
      <c r="C79" s="95"/>
      <c r="D79" s="95"/>
      <c r="E79" s="95"/>
      <c r="F79" s="95"/>
      <c r="G79" s="95"/>
      <c r="H79" s="95"/>
      <c r="I79" s="95"/>
    </row>
    <row r="80" spans="2:9">
      <c r="B80" s="95"/>
      <c r="C80" s="95"/>
      <c r="D80" s="95"/>
      <c r="E80" s="95"/>
      <c r="F80" s="95"/>
      <c r="G80" s="95"/>
      <c r="H80" s="95"/>
      <c r="I80" s="95"/>
    </row>
    <row r="81" spans="2:9" ht="14.25" thickBot="1">
      <c r="B81" s="90" t="s">
        <v>125</v>
      </c>
      <c r="C81" s="91"/>
      <c r="D81" s="92"/>
      <c r="E81" s="91"/>
      <c r="F81" s="91"/>
      <c r="G81" s="91"/>
      <c r="H81" s="91"/>
      <c r="I81" s="91"/>
    </row>
    <row r="82" spans="2:9" ht="14.25" thickTop="1">
      <c r="B82" s="95"/>
      <c r="C82" s="95"/>
      <c r="D82" s="95"/>
      <c r="E82" s="95"/>
      <c r="F82" s="95"/>
      <c r="G82" s="95"/>
      <c r="H82" s="95"/>
    </row>
    <row r="83" spans="2:9">
      <c r="B83" s="109" t="s">
        <v>126</v>
      </c>
      <c r="C83" s="95"/>
      <c r="D83" s="95"/>
      <c r="E83" s="95"/>
      <c r="F83" s="95"/>
      <c r="G83" s="95"/>
      <c r="H83" s="95"/>
      <c r="I83" s="95"/>
    </row>
    <row r="84" spans="2:9">
      <c r="B84" s="95"/>
      <c r="C84" s="95"/>
      <c r="D84" s="95"/>
      <c r="E84" s="95"/>
      <c r="F84" s="95"/>
      <c r="G84" s="95"/>
      <c r="H84" s="95"/>
      <c r="I84" s="95"/>
    </row>
    <row r="85" spans="2:9" customFormat="1" ht="18.75">
      <c r="B85" s="124" t="s">
        <v>126</v>
      </c>
    </row>
    <row r="86" spans="2:9" customFormat="1" ht="18.75">
      <c r="B86" s="166" t="s">
        <v>206</v>
      </c>
      <c r="C86" s="166" t="s">
        <v>90</v>
      </c>
      <c r="D86" s="166" t="s">
        <v>92</v>
      </c>
      <c r="E86" s="166" t="s">
        <v>93</v>
      </c>
      <c r="F86" s="166" t="s">
        <v>93</v>
      </c>
      <c r="G86" s="166" t="s">
        <v>233</v>
      </c>
      <c r="H86" s="166" t="s">
        <v>97</v>
      </c>
    </row>
    <row r="87" spans="2:9" customFormat="1" ht="18.75">
      <c r="B87" s="167"/>
      <c r="C87" s="167" t="s">
        <v>234</v>
      </c>
      <c r="D87" s="167" t="s">
        <v>234</v>
      </c>
      <c r="E87" s="167" t="s">
        <v>234</v>
      </c>
      <c r="F87" s="167" t="s">
        <v>94</v>
      </c>
      <c r="G87" s="167" t="s">
        <v>235</v>
      </c>
      <c r="H87" s="167" t="s">
        <v>98</v>
      </c>
    </row>
    <row r="88" spans="2:9" customFormat="1" ht="18.75">
      <c r="B88" s="168"/>
      <c r="C88" s="168"/>
      <c r="D88" s="168"/>
      <c r="E88" s="168"/>
      <c r="F88" s="168"/>
      <c r="G88" s="168" t="s">
        <v>236</v>
      </c>
      <c r="H88" s="168" t="s">
        <v>235</v>
      </c>
    </row>
    <row r="89" spans="2:9" customFormat="1" ht="18.75">
      <c r="B89" s="131" t="s">
        <v>207</v>
      </c>
      <c r="C89" s="132">
        <v>1170</v>
      </c>
      <c r="D89" s="132">
        <v>1089</v>
      </c>
      <c r="E89" s="132">
        <v>1088</v>
      </c>
      <c r="F89" s="132">
        <v>1682</v>
      </c>
      <c r="G89" s="133">
        <v>1</v>
      </c>
      <c r="H89" s="137" t="s">
        <v>59</v>
      </c>
    </row>
    <row r="90" spans="2:9" customFormat="1" ht="18.75">
      <c r="B90" s="131" t="s">
        <v>237</v>
      </c>
      <c r="C90" s="134">
        <v>117</v>
      </c>
      <c r="D90" s="134">
        <v>112</v>
      </c>
      <c r="E90" s="134">
        <v>99</v>
      </c>
      <c r="F90" s="134">
        <v>117</v>
      </c>
      <c r="G90" s="133">
        <v>9.0999999999999998E-2</v>
      </c>
      <c r="H90" s="137" t="s">
        <v>238</v>
      </c>
    </row>
    <row r="91" spans="2:9" customFormat="1" ht="18.75">
      <c r="B91" s="131" t="s">
        <v>215</v>
      </c>
      <c r="C91" s="135">
        <v>31</v>
      </c>
      <c r="D91" s="135">
        <v>31</v>
      </c>
      <c r="E91" s="135">
        <v>28</v>
      </c>
      <c r="F91" s="135">
        <v>39</v>
      </c>
      <c r="G91" s="136">
        <v>2.5999999999999999E-2</v>
      </c>
      <c r="H91" s="138" t="s">
        <v>239</v>
      </c>
    </row>
    <row r="92" spans="2:9" customFormat="1" ht="18.75">
      <c r="B92" s="131" t="s">
        <v>217</v>
      </c>
      <c r="C92" s="135">
        <v>20</v>
      </c>
      <c r="D92" s="135">
        <v>18</v>
      </c>
      <c r="E92" s="135">
        <v>15</v>
      </c>
      <c r="F92" s="135">
        <v>16</v>
      </c>
      <c r="G92" s="136">
        <v>1.4E-2</v>
      </c>
      <c r="H92" s="138" t="s">
        <v>240</v>
      </c>
    </row>
    <row r="93" spans="2:9" customFormat="1" ht="18.75">
      <c r="B93" s="131" t="s">
        <v>218</v>
      </c>
      <c r="C93" s="135">
        <v>2</v>
      </c>
      <c r="D93" s="135">
        <v>2</v>
      </c>
      <c r="E93" s="135">
        <v>2</v>
      </c>
      <c r="F93" s="135">
        <v>2</v>
      </c>
      <c r="G93" s="136">
        <v>2E-3</v>
      </c>
      <c r="H93" s="139">
        <v>0</v>
      </c>
    </row>
    <row r="94" spans="2:9" customFormat="1" ht="18.75">
      <c r="B94" s="131" t="s">
        <v>222</v>
      </c>
      <c r="C94" s="135">
        <v>35</v>
      </c>
      <c r="D94" s="135">
        <v>32</v>
      </c>
      <c r="E94" s="135">
        <v>29</v>
      </c>
      <c r="F94" s="135">
        <v>32</v>
      </c>
      <c r="G94" s="136">
        <v>2.7E-2</v>
      </c>
      <c r="H94" s="138" t="s">
        <v>241</v>
      </c>
    </row>
    <row r="95" spans="2:9" customFormat="1" ht="18.75">
      <c r="B95" s="131" t="s">
        <v>223</v>
      </c>
      <c r="C95" s="135">
        <v>17</v>
      </c>
      <c r="D95" s="135">
        <v>17</v>
      </c>
      <c r="E95" s="135">
        <v>15</v>
      </c>
      <c r="F95" s="135">
        <v>16</v>
      </c>
      <c r="G95" s="136">
        <v>1.4E-2</v>
      </c>
      <c r="H95" s="138" t="s">
        <v>242</v>
      </c>
    </row>
    <row r="96" spans="2:9" customFormat="1" ht="18.75">
      <c r="B96" s="131" t="s">
        <v>224</v>
      </c>
      <c r="C96" s="135">
        <v>12</v>
      </c>
      <c r="D96" s="135">
        <v>12</v>
      </c>
      <c r="E96" s="135">
        <v>10</v>
      </c>
      <c r="F96" s="135">
        <v>12</v>
      </c>
      <c r="G96" s="136">
        <v>8.9999999999999993E-3</v>
      </c>
      <c r="H96" s="138" t="s">
        <v>240</v>
      </c>
    </row>
    <row r="97" spans="2:8" customFormat="1" ht="18.75">
      <c r="B97" s="131" t="s">
        <v>243</v>
      </c>
      <c r="C97" s="134">
        <v>742</v>
      </c>
      <c r="D97" s="134">
        <v>703</v>
      </c>
      <c r="E97" s="134">
        <v>708</v>
      </c>
      <c r="F97" s="132">
        <v>1098</v>
      </c>
      <c r="G97" s="133">
        <v>0.65100000000000002</v>
      </c>
      <c r="H97" s="140">
        <v>7.0000000000000001E-3</v>
      </c>
    </row>
    <row r="98" spans="2:8" customFormat="1" ht="18.75">
      <c r="B98" s="131" t="s">
        <v>225</v>
      </c>
      <c r="C98" s="135">
        <v>179</v>
      </c>
      <c r="D98" s="135">
        <v>164</v>
      </c>
      <c r="E98" s="135">
        <v>163</v>
      </c>
      <c r="F98" s="135">
        <v>276</v>
      </c>
      <c r="G98" s="136">
        <v>0.15</v>
      </c>
      <c r="H98" s="138" t="s">
        <v>244</v>
      </c>
    </row>
    <row r="99" spans="2:8" customFormat="1" ht="18.75">
      <c r="B99" s="131" t="s">
        <v>226</v>
      </c>
      <c r="C99" s="135">
        <v>227</v>
      </c>
      <c r="D99" s="135">
        <v>230</v>
      </c>
      <c r="E99" s="135">
        <v>233</v>
      </c>
      <c r="F99" s="135">
        <v>425</v>
      </c>
      <c r="G99" s="136">
        <v>0.214</v>
      </c>
      <c r="H99" s="139">
        <v>1.2999999999999999E-2</v>
      </c>
    </row>
    <row r="100" spans="2:8" customFormat="1" ht="18.75">
      <c r="B100" s="131" t="s">
        <v>227</v>
      </c>
      <c r="C100" s="135">
        <v>250</v>
      </c>
      <c r="D100" s="135">
        <v>114</v>
      </c>
      <c r="E100" s="135">
        <v>115</v>
      </c>
      <c r="F100" s="135">
        <v>144</v>
      </c>
      <c r="G100" s="136">
        <v>0.106</v>
      </c>
      <c r="H100" s="139">
        <v>8.9999999999999993E-3</v>
      </c>
    </row>
    <row r="101" spans="2:8" customFormat="1" ht="18.75">
      <c r="B101" s="131" t="s">
        <v>228</v>
      </c>
      <c r="C101" s="135" t="s">
        <v>210</v>
      </c>
      <c r="D101" s="135">
        <v>35</v>
      </c>
      <c r="E101" s="135">
        <v>43</v>
      </c>
      <c r="F101" s="135">
        <v>50</v>
      </c>
      <c r="G101" s="136">
        <v>0.04</v>
      </c>
      <c r="H101" s="139">
        <v>0.22900000000000001</v>
      </c>
    </row>
    <row r="102" spans="2:8" customFormat="1" ht="18.75">
      <c r="B102" s="131" t="s">
        <v>229</v>
      </c>
      <c r="C102" s="135" t="s">
        <v>210</v>
      </c>
      <c r="D102" s="135">
        <v>79</v>
      </c>
      <c r="E102" s="135">
        <v>74</v>
      </c>
      <c r="F102" s="135">
        <v>87</v>
      </c>
      <c r="G102" s="136">
        <v>6.8000000000000005E-2</v>
      </c>
      <c r="H102" s="138" t="s">
        <v>245</v>
      </c>
    </row>
    <row r="103" spans="2:8" customFormat="1" ht="18.75">
      <c r="B103" s="131" t="s">
        <v>230</v>
      </c>
      <c r="C103" s="135">
        <v>58</v>
      </c>
      <c r="D103" s="135">
        <v>53</v>
      </c>
      <c r="E103" s="135">
        <v>47</v>
      </c>
      <c r="F103" s="135">
        <v>69</v>
      </c>
      <c r="G103" s="136">
        <v>4.2999999999999997E-2</v>
      </c>
      <c r="H103" s="138" t="s">
        <v>246</v>
      </c>
    </row>
    <row r="104" spans="2:8" customFormat="1" ht="18.75">
      <c r="B104" s="131" t="s">
        <v>231</v>
      </c>
      <c r="C104" s="135">
        <v>28</v>
      </c>
      <c r="D104" s="135">
        <v>28</v>
      </c>
      <c r="E104" s="135">
        <v>33</v>
      </c>
      <c r="F104" s="135">
        <v>47</v>
      </c>
      <c r="G104" s="136">
        <v>0.03</v>
      </c>
      <c r="H104" s="139">
        <v>0.17899999999999999</v>
      </c>
    </row>
    <row r="105" spans="2:8" customFormat="1" ht="18.75">
      <c r="B105" s="131" t="s">
        <v>247</v>
      </c>
      <c r="C105" s="134">
        <v>311</v>
      </c>
      <c r="D105" s="134">
        <v>274</v>
      </c>
      <c r="E105" s="134">
        <v>281</v>
      </c>
      <c r="F105" s="134">
        <v>467</v>
      </c>
      <c r="G105" s="133">
        <v>0.25800000000000001</v>
      </c>
      <c r="H105" s="140">
        <v>2.5999999999999999E-2</v>
      </c>
    </row>
    <row r="106" spans="2:8" customFormat="1" ht="18.75">
      <c r="B106" s="131" t="s">
        <v>208</v>
      </c>
      <c r="C106" s="135">
        <v>60</v>
      </c>
      <c r="D106" s="135">
        <v>49</v>
      </c>
      <c r="E106" s="135">
        <v>49</v>
      </c>
      <c r="F106" s="135">
        <v>69</v>
      </c>
      <c r="G106" s="136">
        <v>4.4999999999999998E-2</v>
      </c>
      <c r="H106" s="139">
        <v>0</v>
      </c>
    </row>
    <row r="107" spans="2:8" customFormat="1" ht="18.75">
      <c r="B107" s="131" t="s">
        <v>209</v>
      </c>
      <c r="C107" s="135">
        <v>2</v>
      </c>
      <c r="D107" s="135">
        <v>2</v>
      </c>
      <c r="E107" s="135">
        <v>3</v>
      </c>
      <c r="F107" s="135">
        <v>3</v>
      </c>
      <c r="G107" s="136">
        <v>3.0000000000000001E-3</v>
      </c>
      <c r="H107" s="139">
        <v>0.5</v>
      </c>
    </row>
    <row r="108" spans="2:8" customFormat="1" ht="18.75">
      <c r="B108" s="131" t="s">
        <v>211</v>
      </c>
      <c r="C108" s="135">
        <v>5</v>
      </c>
      <c r="D108" s="135">
        <v>4</v>
      </c>
      <c r="E108" s="135">
        <v>5</v>
      </c>
      <c r="F108" s="135">
        <v>5</v>
      </c>
      <c r="G108" s="136">
        <v>5.0000000000000001E-3</v>
      </c>
      <c r="H108" s="139">
        <v>0.25</v>
      </c>
    </row>
    <row r="109" spans="2:8" customFormat="1" ht="18.75">
      <c r="B109" s="131" t="s">
        <v>212</v>
      </c>
      <c r="C109" s="135">
        <v>11</v>
      </c>
      <c r="D109" s="135">
        <v>9</v>
      </c>
      <c r="E109" s="135">
        <v>12</v>
      </c>
      <c r="F109" s="135">
        <v>19</v>
      </c>
      <c r="G109" s="136">
        <v>1.0999999999999999E-2</v>
      </c>
      <c r="H109" s="139">
        <v>0.33300000000000002</v>
      </c>
    </row>
    <row r="110" spans="2:8" customFormat="1" ht="18.75">
      <c r="B110" s="131" t="s">
        <v>213</v>
      </c>
      <c r="C110" s="135">
        <v>6</v>
      </c>
      <c r="D110" s="135">
        <v>5</v>
      </c>
      <c r="E110" s="135">
        <v>6</v>
      </c>
      <c r="F110" s="135">
        <v>11</v>
      </c>
      <c r="G110" s="136">
        <v>6.0000000000000001E-3</v>
      </c>
      <c r="H110" s="139">
        <v>0.2</v>
      </c>
    </row>
    <row r="111" spans="2:8" customFormat="1" ht="18.75">
      <c r="B111" s="131" t="s">
        <v>214</v>
      </c>
      <c r="C111" s="135">
        <v>21</v>
      </c>
      <c r="D111" s="135">
        <v>16</v>
      </c>
      <c r="E111" s="135">
        <v>18</v>
      </c>
      <c r="F111" s="135">
        <v>42</v>
      </c>
      <c r="G111" s="136">
        <v>1.7000000000000001E-2</v>
      </c>
      <c r="H111" s="139">
        <v>0.125</v>
      </c>
    </row>
    <row r="112" spans="2:8" customFormat="1" ht="18.75">
      <c r="B112" s="131" t="s">
        <v>216</v>
      </c>
      <c r="C112" s="135">
        <v>59</v>
      </c>
      <c r="D112" s="135">
        <v>53</v>
      </c>
      <c r="E112" s="135">
        <v>49</v>
      </c>
      <c r="F112" s="135">
        <v>90</v>
      </c>
      <c r="G112" s="136">
        <v>4.4999999999999998E-2</v>
      </c>
      <c r="H112" s="138" t="s">
        <v>248</v>
      </c>
    </row>
    <row r="113" spans="2:9" customFormat="1" ht="18.75">
      <c r="B113" s="131" t="s">
        <v>219</v>
      </c>
      <c r="C113" s="135">
        <v>89</v>
      </c>
      <c r="D113" s="135">
        <v>83</v>
      </c>
      <c r="E113" s="135">
        <v>86</v>
      </c>
      <c r="F113" s="135">
        <v>121</v>
      </c>
      <c r="G113" s="136">
        <v>7.9000000000000001E-2</v>
      </c>
      <c r="H113" s="139">
        <v>3.5999999999999997E-2</v>
      </c>
    </row>
    <row r="114" spans="2:9" customFormat="1" ht="18.75">
      <c r="B114" s="131" t="s">
        <v>220</v>
      </c>
      <c r="C114" s="135">
        <v>7</v>
      </c>
      <c r="D114" s="135">
        <v>5</v>
      </c>
      <c r="E114" s="135">
        <v>5</v>
      </c>
      <c r="F114" s="135">
        <v>7</v>
      </c>
      <c r="G114" s="136">
        <v>5.0000000000000001E-3</v>
      </c>
      <c r="H114" s="139">
        <v>0</v>
      </c>
    </row>
    <row r="115" spans="2:9" customFormat="1" ht="18.75">
      <c r="B115" s="131" t="s">
        <v>221</v>
      </c>
      <c r="C115" s="135">
        <v>1</v>
      </c>
      <c r="D115" s="135" t="s">
        <v>210</v>
      </c>
      <c r="E115" s="135" t="s">
        <v>210</v>
      </c>
      <c r="F115" s="135">
        <v>2</v>
      </c>
      <c r="G115" s="135" t="s">
        <v>210</v>
      </c>
      <c r="H115" s="138" t="s">
        <v>210</v>
      </c>
    </row>
    <row r="116" spans="2:9" customFormat="1" ht="18.75">
      <c r="B116" s="131" t="s">
        <v>232</v>
      </c>
      <c r="C116" s="135">
        <v>50</v>
      </c>
      <c r="D116" s="135">
        <v>48</v>
      </c>
      <c r="E116" s="135">
        <v>48</v>
      </c>
      <c r="F116" s="135">
        <v>98</v>
      </c>
      <c r="G116" s="136">
        <v>4.3999999999999997E-2</v>
      </c>
      <c r="H116" s="139">
        <v>0</v>
      </c>
    </row>
    <row r="117" spans="2:9">
      <c r="B117" s="95"/>
      <c r="C117" s="95"/>
      <c r="D117" s="95"/>
      <c r="E117" s="95"/>
      <c r="F117" s="95"/>
      <c r="G117" s="95"/>
      <c r="H117" s="95"/>
      <c r="I117" s="95"/>
    </row>
    <row r="118" spans="2:9">
      <c r="B118" s="188" t="s">
        <v>139</v>
      </c>
      <c r="C118" s="188"/>
      <c r="D118" s="188"/>
      <c r="E118" s="188"/>
      <c r="F118" s="188"/>
      <c r="G118" s="188"/>
      <c r="H118" s="188"/>
      <c r="I118" s="188"/>
    </row>
    <row r="119" spans="2:9">
      <c r="B119" s="188"/>
      <c r="C119" s="188"/>
      <c r="D119" s="188"/>
      <c r="E119" s="188"/>
      <c r="F119" s="188"/>
      <c r="G119" s="188"/>
      <c r="H119" s="188"/>
      <c r="I119" s="188"/>
    </row>
    <row r="120" spans="2:9">
      <c r="B120" s="188"/>
      <c r="C120" s="188"/>
      <c r="D120" s="188"/>
      <c r="E120" s="188"/>
      <c r="F120" s="188"/>
      <c r="G120" s="188"/>
      <c r="H120" s="188"/>
      <c r="I120" s="188"/>
    </row>
    <row r="121" spans="2:9">
      <c r="B121" s="188"/>
      <c r="C121" s="188"/>
      <c r="D121" s="188"/>
      <c r="E121" s="188"/>
      <c r="F121" s="188"/>
      <c r="G121" s="188"/>
      <c r="H121" s="188"/>
      <c r="I121" s="188"/>
    </row>
    <row r="122" spans="2:9">
      <c r="B122" s="188"/>
      <c r="C122" s="188"/>
      <c r="D122" s="188"/>
      <c r="E122" s="188"/>
      <c r="F122" s="188"/>
      <c r="G122" s="188"/>
      <c r="H122" s="188"/>
      <c r="I122" s="188"/>
    </row>
    <row r="123" spans="2:9">
      <c r="B123" s="95"/>
      <c r="C123" s="95"/>
      <c r="D123" s="95"/>
      <c r="E123" s="95"/>
      <c r="F123" s="95"/>
      <c r="G123" s="95"/>
      <c r="H123" s="95"/>
      <c r="I123" s="95"/>
    </row>
    <row r="124" spans="2:9" ht="14.25" thickBot="1">
      <c r="B124" s="90" t="s">
        <v>140</v>
      </c>
      <c r="C124" s="91"/>
      <c r="D124" s="92"/>
      <c r="E124" s="91"/>
      <c r="F124" s="91"/>
      <c r="G124" s="91"/>
      <c r="H124" s="91"/>
      <c r="I124" s="91"/>
    </row>
    <row r="125" spans="2:9" ht="14.25" thickTop="1">
      <c r="B125" s="95"/>
      <c r="C125" s="95"/>
      <c r="D125" s="95"/>
      <c r="E125" s="95"/>
      <c r="F125" s="95"/>
      <c r="G125" s="95"/>
      <c r="H125" s="95"/>
    </row>
    <row r="126" spans="2:9">
      <c r="B126" s="188" t="s">
        <v>127</v>
      </c>
      <c r="C126" s="188"/>
      <c r="D126" s="188"/>
      <c r="E126" s="188"/>
      <c r="F126" s="188"/>
      <c r="G126" s="188"/>
      <c r="H126" s="188"/>
      <c r="I126" s="188"/>
    </row>
    <row r="127" spans="2:9">
      <c r="B127" s="188"/>
      <c r="C127" s="188"/>
      <c r="D127" s="188"/>
      <c r="E127" s="188"/>
      <c r="F127" s="188"/>
      <c r="G127" s="188"/>
      <c r="H127" s="188"/>
      <c r="I127" s="188"/>
    </row>
    <row r="128" spans="2:9">
      <c r="B128" s="188"/>
      <c r="C128" s="188"/>
      <c r="D128" s="188"/>
      <c r="E128" s="188"/>
      <c r="F128" s="188"/>
      <c r="G128" s="188"/>
      <c r="H128" s="188"/>
      <c r="I128" s="188"/>
    </row>
    <row r="129" spans="2:9">
      <c r="B129" s="188"/>
      <c r="C129" s="188"/>
      <c r="D129" s="188"/>
      <c r="E129" s="188"/>
      <c r="F129" s="188"/>
      <c r="G129" s="188"/>
      <c r="H129" s="188"/>
      <c r="I129" s="188"/>
    </row>
    <row r="130" spans="2:9">
      <c r="B130" s="188"/>
      <c r="C130" s="188"/>
      <c r="D130" s="188"/>
      <c r="E130" s="188"/>
      <c r="F130" s="188"/>
      <c r="G130" s="188"/>
      <c r="H130" s="188"/>
      <c r="I130" s="188"/>
    </row>
    <row r="131" spans="2:9">
      <c r="B131" s="95"/>
      <c r="C131" s="95"/>
      <c r="D131" s="95"/>
      <c r="E131" s="95"/>
      <c r="F131" s="95"/>
      <c r="G131" s="95"/>
      <c r="H131" s="95"/>
      <c r="I131" s="95"/>
    </row>
    <row r="132" spans="2:9">
      <c r="B132" s="95"/>
      <c r="C132" s="95"/>
      <c r="D132" s="95"/>
      <c r="E132" s="95"/>
      <c r="F132" s="95"/>
      <c r="G132" s="95"/>
      <c r="H132" s="95"/>
      <c r="I132" s="95"/>
    </row>
    <row r="133" spans="2:9">
      <c r="B133" s="95"/>
      <c r="C133" s="95"/>
      <c r="D133" s="95"/>
      <c r="E133" s="95"/>
      <c r="F133" s="95"/>
      <c r="G133" s="95"/>
      <c r="H133" s="95"/>
      <c r="I133" s="95"/>
    </row>
    <row r="134" spans="2:9">
      <c r="B134" s="95"/>
      <c r="C134" s="95"/>
      <c r="D134" s="95"/>
      <c r="E134" s="95"/>
      <c r="F134" s="95"/>
      <c r="G134" s="95"/>
      <c r="H134" s="95"/>
      <c r="I134" s="95"/>
    </row>
    <row r="135" spans="2:9">
      <c r="B135" s="95"/>
      <c r="C135" s="95"/>
      <c r="D135" s="95"/>
      <c r="E135" s="95"/>
      <c r="F135" s="95"/>
      <c r="G135" s="95"/>
      <c r="H135" s="95"/>
      <c r="I135" s="95"/>
    </row>
    <row r="136" spans="2:9">
      <c r="B136" s="95"/>
      <c r="C136" s="95"/>
      <c r="D136" s="95"/>
      <c r="E136" s="95"/>
      <c r="F136" s="95"/>
      <c r="G136" s="95"/>
      <c r="H136" s="95"/>
      <c r="I136" s="95"/>
    </row>
    <row r="137" spans="2:9">
      <c r="B137" s="95"/>
      <c r="C137" s="95"/>
      <c r="D137" s="95"/>
      <c r="E137" s="95"/>
      <c r="F137" s="95"/>
      <c r="G137" s="95"/>
      <c r="H137" s="95"/>
      <c r="I137" s="95"/>
    </row>
    <row r="138" spans="2:9">
      <c r="B138" s="95"/>
      <c r="C138" s="95"/>
      <c r="D138" s="95"/>
      <c r="E138" s="95"/>
      <c r="F138" s="95"/>
      <c r="G138" s="95"/>
      <c r="H138" s="95"/>
      <c r="I138" s="95"/>
    </row>
    <row r="139" spans="2:9">
      <c r="B139" s="95"/>
      <c r="C139" s="95"/>
      <c r="D139" s="95"/>
      <c r="E139" s="95"/>
      <c r="F139" s="95"/>
      <c r="G139" s="95"/>
      <c r="H139" s="95"/>
      <c r="I139" s="95"/>
    </row>
    <row r="140" spans="2:9">
      <c r="B140" s="95"/>
      <c r="C140" s="95"/>
      <c r="D140" s="95"/>
      <c r="E140" s="95"/>
      <c r="F140" s="95"/>
      <c r="G140" s="95"/>
      <c r="H140" s="95"/>
      <c r="I140" s="95"/>
    </row>
    <row r="141" spans="2:9">
      <c r="B141" s="95"/>
      <c r="C141" s="95"/>
      <c r="D141" s="95"/>
      <c r="E141" s="95"/>
      <c r="F141" s="95"/>
      <c r="G141" s="95"/>
      <c r="H141" s="95"/>
      <c r="I141" s="95"/>
    </row>
    <row r="142" spans="2:9">
      <c r="B142" s="95"/>
      <c r="C142" s="95"/>
      <c r="D142" s="95"/>
      <c r="E142" s="95"/>
      <c r="F142" s="95"/>
      <c r="G142" s="95"/>
      <c r="H142" s="95"/>
      <c r="I142" s="95"/>
    </row>
    <row r="143" spans="2:9">
      <c r="B143" s="95"/>
      <c r="C143" s="95"/>
      <c r="D143" s="95"/>
      <c r="E143" s="95"/>
      <c r="F143" s="95"/>
      <c r="G143" s="95"/>
      <c r="H143" s="95"/>
      <c r="I143" s="95"/>
    </row>
    <row r="144" spans="2:9">
      <c r="B144" s="95"/>
      <c r="C144" s="95"/>
      <c r="D144" s="95"/>
      <c r="E144" s="95"/>
      <c r="F144" s="95"/>
      <c r="G144" s="95"/>
      <c r="H144" s="95"/>
      <c r="I144" s="95"/>
    </row>
    <row r="145" spans="2:9">
      <c r="B145" s="95"/>
      <c r="C145" s="95"/>
      <c r="D145" s="95"/>
      <c r="E145" s="95"/>
      <c r="F145" s="95"/>
      <c r="G145" s="95"/>
      <c r="H145" s="95"/>
      <c r="I145" s="95"/>
    </row>
    <row r="146" spans="2:9">
      <c r="B146" s="95"/>
      <c r="C146" s="95"/>
      <c r="D146" s="95"/>
      <c r="E146" s="95"/>
      <c r="F146" s="95"/>
      <c r="G146" s="95"/>
      <c r="H146" s="95"/>
      <c r="I146" s="95"/>
    </row>
    <row r="147" spans="2:9">
      <c r="B147" s="95"/>
      <c r="C147" s="95"/>
      <c r="D147" s="95"/>
      <c r="E147" s="95"/>
      <c r="F147" s="95"/>
      <c r="G147" s="95"/>
      <c r="H147" s="95"/>
      <c r="I147" s="95"/>
    </row>
    <row r="148" spans="2:9">
      <c r="B148" s="95"/>
      <c r="C148" s="95"/>
      <c r="D148" s="95"/>
      <c r="E148" s="95"/>
      <c r="F148" s="95"/>
      <c r="G148" s="95"/>
      <c r="H148" s="95"/>
      <c r="I148" s="95"/>
    </row>
    <row r="149" spans="2:9">
      <c r="B149" s="95"/>
      <c r="C149" s="95"/>
      <c r="D149" s="95"/>
      <c r="E149" s="95"/>
      <c r="F149" s="95"/>
      <c r="G149" s="95"/>
      <c r="H149" s="95"/>
      <c r="I149" s="95"/>
    </row>
    <row r="150" spans="2:9" ht="14.25" thickBot="1">
      <c r="B150" s="90" t="s">
        <v>128</v>
      </c>
      <c r="C150" s="91"/>
      <c r="D150" s="92"/>
      <c r="E150" s="91"/>
      <c r="F150" s="91"/>
      <c r="G150" s="91"/>
      <c r="H150" s="91"/>
      <c r="I150" s="91"/>
    </row>
    <row r="151" spans="2:9" ht="14.25" thickTop="1">
      <c r="B151" s="95"/>
      <c r="C151" s="95"/>
      <c r="D151" s="95"/>
      <c r="E151" s="95"/>
      <c r="F151" s="95"/>
      <c r="G151" s="95"/>
      <c r="H151" s="95"/>
    </row>
    <row r="152" spans="2:9" ht="15">
      <c r="B152" s="163" t="s">
        <v>249</v>
      </c>
      <c r="C152" s="163" t="s">
        <v>90</v>
      </c>
      <c r="D152" s="163" t="s">
        <v>92</v>
      </c>
      <c r="E152" s="163" t="s">
        <v>93</v>
      </c>
      <c r="F152" s="163" t="s">
        <v>93</v>
      </c>
      <c r="G152" s="163" t="s">
        <v>97</v>
      </c>
      <c r="H152" s="95"/>
      <c r="I152" s="95"/>
    </row>
    <row r="153" spans="2:9" ht="15">
      <c r="B153" s="164"/>
      <c r="C153" s="164" t="s">
        <v>234</v>
      </c>
      <c r="D153" s="164" t="s">
        <v>234</v>
      </c>
      <c r="E153" s="164" t="s">
        <v>234</v>
      </c>
      <c r="F153" s="164" t="s">
        <v>95</v>
      </c>
      <c r="G153" s="164" t="s">
        <v>98</v>
      </c>
      <c r="H153" s="95"/>
      <c r="I153" s="95"/>
    </row>
    <row r="154" spans="2:9" ht="15">
      <c r="B154" s="164"/>
      <c r="C154" s="164"/>
      <c r="D154" s="164"/>
      <c r="E154" s="164"/>
      <c r="F154" s="164" t="s">
        <v>250</v>
      </c>
      <c r="G154" s="164" t="s">
        <v>250</v>
      </c>
      <c r="H154" s="95"/>
      <c r="I154" s="95"/>
    </row>
    <row r="155" spans="2:9" ht="15">
      <c r="B155" s="165"/>
      <c r="C155" s="165"/>
      <c r="D155" s="165"/>
      <c r="E155" s="165"/>
      <c r="F155" s="165" t="s">
        <v>236</v>
      </c>
      <c r="G155" s="165"/>
      <c r="H155" s="95"/>
      <c r="I155" s="95"/>
    </row>
    <row r="156" spans="2:9" ht="15">
      <c r="B156" s="144" t="s">
        <v>251</v>
      </c>
      <c r="C156" s="145">
        <v>1170</v>
      </c>
      <c r="D156" s="145">
        <v>1089</v>
      </c>
      <c r="E156" s="145">
        <v>1088</v>
      </c>
      <c r="F156" s="146">
        <v>1</v>
      </c>
      <c r="G156" s="147" t="s">
        <v>59</v>
      </c>
      <c r="H156" s="95"/>
      <c r="I156" s="95"/>
    </row>
    <row r="157" spans="2:9" ht="15">
      <c r="B157" s="144" t="s">
        <v>252</v>
      </c>
      <c r="C157" s="148"/>
      <c r="D157" s="148"/>
      <c r="E157" s="145">
        <v>-1682</v>
      </c>
      <c r="F157" s="148"/>
      <c r="G157" s="148"/>
      <c r="H157" s="95"/>
      <c r="I157" s="95"/>
    </row>
    <row r="158" spans="2:9" ht="15">
      <c r="B158" s="144" t="s">
        <v>253</v>
      </c>
      <c r="C158" s="147" t="s">
        <v>254</v>
      </c>
      <c r="D158" s="147" t="s">
        <v>254</v>
      </c>
      <c r="E158" s="147">
        <v>594</v>
      </c>
      <c r="F158" s="148"/>
      <c r="G158" s="148"/>
      <c r="H158" s="95"/>
      <c r="I158" s="95"/>
    </row>
    <row r="159" spans="2:9" ht="15">
      <c r="B159" s="144" t="s">
        <v>255</v>
      </c>
      <c r="C159" s="147">
        <v>973</v>
      </c>
      <c r="D159" s="147">
        <v>903</v>
      </c>
      <c r="E159" s="147">
        <v>906</v>
      </c>
      <c r="F159" s="146">
        <v>0.83299999999999996</v>
      </c>
      <c r="G159" s="146">
        <v>3.0000000000000001E-3</v>
      </c>
      <c r="H159" s="95"/>
      <c r="I159" s="95"/>
    </row>
    <row r="160" spans="2:9" ht="15">
      <c r="B160" s="144" t="s">
        <v>256</v>
      </c>
      <c r="C160" s="147">
        <v>544</v>
      </c>
      <c r="D160" s="147">
        <v>494</v>
      </c>
      <c r="E160" s="147">
        <v>502</v>
      </c>
      <c r="F160" s="146">
        <v>0.46100000000000002</v>
      </c>
      <c r="G160" s="146">
        <v>1.6E-2</v>
      </c>
      <c r="H160" s="95"/>
      <c r="I160" s="95"/>
    </row>
    <row r="161" spans="2:10" ht="15">
      <c r="B161" s="144" t="s">
        <v>257</v>
      </c>
      <c r="C161" s="147">
        <v>285</v>
      </c>
      <c r="D161" s="147">
        <v>278</v>
      </c>
      <c r="E161" s="147">
        <v>269</v>
      </c>
      <c r="F161" s="146">
        <v>0.247</v>
      </c>
      <c r="G161" s="147" t="s">
        <v>64</v>
      </c>
      <c r="H161" s="95"/>
      <c r="I161" s="95"/>
    </row>
    <row r="162" spans="2:10" ht="15">
      <c r="B162" s="144" t="s">
        <v>258</v>
      </c>
      <c r="C162" s="147">
        <v>144</v>
      </c>
      <c r="D162" s="147">
        <v>131</v>
      </c>
      <c r="E162" s="147">
        <v>135</v>
      </c>
      <c r="F162" s="146">
        <v>0.124</v>
      </c>
      <c r="G162" s="146">
        <v>3.1E-2</v>
      </c>
      <c r="H162" s="95"/>
      <c r="I162" s="95"/>
    </row>
    <row r="163" spans="2:10" ht="15">
      <c r="B163" s="144" t="s">
        <v>259</v>
      </c>
      <c r="C163" s="147">
        <v>177</v>
      </c>
      <c r="D163" s="147">
        <v>167</v>
      </c>
      <c r="E163" s="147">
        <v>164</v>
      </c>
      <c r="F163" s="146">
        <v>0.151</v>
      </c>
      <c r="G163" s="147" t="s">
        <v>260</v>
      </c>
      <c r="H163" s="95"/>
      <c r="I163" s="95"/>
    </row>
    <row r="164" spans="2:10" ht="15">
      <c r="B164" s="144" t="s">
        <v>261</v>
      </c>
      <c r="C164" s="147">
        <v>70</v>
      </c>
      <c r="D164" s="147">
        <v>60</v>
      </c>
      <c r="E164" s="147">
        <v>56</v>
      </c>
      <c r="F164" s="146">
        <v>5.0999999999999997E-2</v>
      </c>
      <c r="G164" s="147" t="s">
        <v>262</v>
      </c>
      <c r="H164" s="95"/>
      <c r="I164" s="95"/>
    </row>
    <row r="165" spans="2:10" ht="15">
      <c r="B165" s="144" t="s">
        <v>263</v>
      </c>
      <c r="C165" s="147">
        <v>64</v>
      </c>
      <c r="D165" s="147">
        <v>61</v>
      </c>
      <c r="E165" s="147">
        <v>66</v>
      </c>
      <c r="F165" s="146">
        <v>6.0999999999999999E-2</v>
      </c>
      <c r="G165" s="146">
        <v>8.2000000000000003E-2</v>
      </c>
      <c r="H165" s="95"/>
      <c r="I165" s="95"/>
    </row>
    <row r="166" spans="2:10" ht="15">
      <c r="B166" s="144" t="s">
        <v>264</v>
      </c>
      <c r="C166" s="147">
        <v>34</v>
      </c>
      <c r="D166" s="147">
        <v>38</v>
      </c>
      <c r="E166" s="147">
        <v>32</v>
      </c>
      <c r="F166" s="146">
        <v>2.9000000000000001E-2</v>
      </c>
      <c r="G166" s="147" t="s">
        <v>265</v>
      </c>
      <c r="H166" s="95"/>
      <c r="I166" s="95"/>
    </row>
    <row r="167" spans="2:10" ht="15">
      <c r="B167" s="144" t="s">
        <v>266</v>
      </c>
      <c r="C167" s="147">
        <v>9</v>
      </c>
      <c r="D167" s="147">
        <v>8</v>
      </c>
      <c r="E167" s="147">
        <v>10</v>
      </c>
      <c r="F167" s="146">
        <v>8.9999999999999993E-3</v>
      </c>
      <c r="G167" s="146">
        <v>0.25</v>
      </c>
      <c r="H167" s="95"/>
      <c r="I167" s="95"/>
    </row>
    <row r="168" spans="2:10" ht="15">
      <c r="B168" s="144" t="s">
        <v>267</v>
      </c>
      <c r="C168" s="147">
        <v>20</v>
      </c>
      <c r="D168" s="147">
        <v>19</v>
      </c>
      <c r="E168" s="147">
        <v>18</v>
      </c>
      <c r="F168" s="146">
        <v>1.7000000000000001E-2</v>
      </c>
      <c r="G168" s="147" t="s">
        <v>268</v>
      </c>
      <c r="H168" s="95"/>
      <c r="I168" s="95"/>
    </row>
    <row r="169" spans="2:10" ht="15">
      <c r="B169" s="144" t="s">
        <v>269</v>
      </c>
      <c r="C169" s="147">
        <v>8</v>
      </c>
      <c r="D169" s="147">
        <v>10</v>
      </c>
      <c r="E169" s="147">
        <v>10</v>
      </c>
      <c r="F169" s="146">
        <v>8.9999999999999993E-3</v>
      </c>
      <c r="G169" s="146">
        <v>0</v>
      </c>
      <c r="H169" s="95"/>
      <c r="I169" s="95"/>
    </row>
    <row r="170" spans="2:10" ht="15">
      <c r="B170" s="144" t="s">
        <v>270</v>
      </c>
      <c r="C170" s="147">
        <v>9</v>
      </c>
      <c r="D170" s="147">
        <v>6</v>
      </c>
      <c r="E170" s="147">
        <v>5</v>
      </c>
      <c r="F170" s="146">
        <v>5.0000000000000001E-3</v>
      </c>
      <c r="G170" s="147" t="s">
        <v>240</v>
      </c>
      <c r="H170" s="95"/>
      <c r="I170" s="95"/>
    </row>
    <row r="171" spans="2:10" ht="15">
      <c r="B171" s="144" t="s">
        <v>271</v>
      </c>
      <c r="C171" s="147">
        <v>3</v>
      </c>
      <c r="D171" s="147">
        <v>3</v>
      </c>
      <c r="E171" s="147">
        <v>3</v>
      </c>
      <c r="F171" s="146">
        <v>3.0000000000000001E-3</v>
      </c>
      <c r="G171" s="146">
        <v>0</v>
      </c>
      <c r="H171" s="95"/>
      <c r="I171" s="95"/>
    </row>
    <row r="172" spans="2:10">
      <c r="B172" s="95"/>
      <c r="C172" s="95"/>
      <c r="D172" s="95"/>
      <c r="E172" s="95"/>
      <c r="F172" s="95"/>
      <c r="G172" s="95"/>
      <c r="H172" s="95"/>
      <c r="I172" s="95"/>
    </row>
    <row r="173" spans="2:10">
      <c r="B173" s="109" t="s">
        <v>272</v>
      </c>
      <c r="C173" s="95"/>
      <c r="D173" s="95"/>
      <c r="E173" s="95"/>
      <c r="F173" s="95"/>
      <c r="G173" s="95"/>
      <c r="H173" s="95"/>
      <c r="I173" s="95"/>
    </row>
    <row r="174" spans="2:10">
      <c r="B174" s="95"/>
      <c r="C174" s="95"/>
      <c r="D174" s="95"/>
      <c r="E174" s="95"/>
      <c r="F174" s="95"/>
      <c r="G174" s="95"/>
      <c r="H174" s="95"/>
      <c r="I174" s="95"/>
    </row>
    <row r="175" spans="2:10">
      <c r="B175" s="95"/>
      <c r="C175" s="95"/>
      <c r="D175" s="95"/>
      <c r="E175" s="95"/>
      <c r="F175" s="95"/>
      <c r="G175" s="95"/>
      <c r="H175" s="95"/>
      <c r="I175" s="95"/>
    </row>
    <row r="176" spans="2:10" ht="14.25" thickBot="1">
      <c r="B176" s="90" t="s">
        <v>86</v>
      </c>
      <c r="C176" s="91"/>
      <c r="D176" s="92"/>
      <c r="E176" s="91"/>
      <c r="F176" s="91"/>
      <c r="G176" s="91"/>
      <c r="H176" s="91"/>
      <c r="I176" s="91"/>
      <c r="J176" s="91"/>
    </row>
    <row r="177" spans="2:9" ht="14.25" thickTop="1">
      <c r="B177" s="25"/>
      <c r="D177" s="25"/>
    </row>
    <row r="178" spans="2:9">
      <c r="B178" s="188" t="s">
        <v>87</v>
      </c>
      <c r="C178" s="188"/>
      <c r="D178" s="188"/>
      <c r="E178" s="188"/>
      <c r="F178" s="188"/>
      <c r="G178" s="188"/>
      <c r="H178" s="188"/>
      <c r="I178" s="188"/>
    </row>
    <row r="179" spans="2:9">
      <c r="B179" s="188"/>
      <c r="C179" s="188"/>
      <c r="D179" s="188"/>
      <c r="E179" s="188"/>
      <c r="F179" s="188"/>
      <c r="G179" s="188"/>
      <c r="H179" s="188"/>
      <c r="I179" s="188"/>
    </row>
    <row r="180" spans="2:9">
      <c r="B180" s="188"/>
      <c r="C180" s="188"/>
      <c r="D180" s="188"/>
      <c r="E180" s="188"/>
      <c r="F180" s="188"/>
      <c r="G180" s="188"/>
      <c r="H180" s="188"/>
      <c r="I180" s="188"/>
    </row>
    <row r="181" spans="2:9">
      <c r="B181" s="188"/>
      <c r="C181" s="188"/>
      <c r="D181" s="188"/>
      <c r="E181" s="188"/>
      <c r="F181" s="188"/>
      <c r="G181" s="188"/>
      <c r="H181" s="188"/>
      <c r="I181" s="188"/>
    </row>
    <row r="182" spans="2:9">
      <c r="B182" s="188"/>
      <c r="C182" s="188"/>
      <c r="D182" s="188"/>
      <c r="E182" s="188"/>
      <c r="F182" s="188"/>
      <c r="G182" s="188"/>
      <c r="H182" s="188"/>
      <c r="I182" s="188"/>
    </row>
    <row r="183" spans="2:9">
      <c r="B183" s="95"/>
      <c r="C183" s="95"/>
      <c r="D183" s="95"/>
      <c r="E183" s="95"/>
      <c r="F183" s="95"/>
      <c r="G183" s="95"/>
      <c r="H183" s="95"/>
      <c r="I183" s="95"/>
    </row>
    <row r="184" spans="2:9">
      <c r="B184" s="95"/>
      <c r="C184" s="95"/>
      <c r="D184" s="95"/>
      <c r="E184" s="95"/>
      <c r="F184" s="95"/>
      <c r="G184" s="95"/>
      <c r="H184" s="95"/>
      <c r="I184" s="95"/>
    </row>
    <row r="185" spans="2:9">
      <c r="B185" s="95"/>
      <c r="C185" s="95"/>
      <c r="D185" s="95"/>
      <c r="E185" s="95"/>
      <c r="F185" s="95"/>
      <c r="G185" s="95"/>
      <c r="H185" s="95"/>
      <c r="I185" s="95"/>
    </row>
    <row r="186" spans="2:9">
      <c r="B186" s="95"/>
      <c r="C186" s="95"/>
      <c r="D186" s="95"/>
      <c r="E186" s="95"/>
      <c r="F186" s="95"/>
      <c r="G186" s="95"/>
      <c r="H186" s="95"/>
      <c r="I186" s="95"/>
    </row>
    <row r="187" spans="2:9">
      <c r="B187" s="95"/>
      <c r="C187" s="95"/>
      <c r="D187" s="95"/>
      <c r="E187" s="95"/>
      <c r="F187" s="95"/>
      <c r="G187" s="95"/>
      <c r="H187" s="95"/>
      <c r="I187" s="95"/>
    </row>
    <row r="188" spans="2:9">
      <c r="B188" s="95"/>
      <c r="C188" s="95"/>
      <c r="D188" s="95"/>
      <c r="E188" s="95"/>
      <c r="F188" s="95"/>
      <c r="G188" s="95"/>
      <c r="H188" s="95"/>
      <c r="I188" s="95"/>
    </row>
    <row r="189" spans="2:9">
      <c r="B189" s="95"/>
      <c r="C189" s="95"/>
      <c r="D189" s="95"/>
      <c r="E189" s="95"/>
      <c r="F189" s="95"/>
      <c r="G189" s="95"/>
      <c r="H189" s="95"/>
      <c r="I189" s="95"/>
    </row>
    <row r="190" spans="2:9">
      <c r="B190" s="95"/>
      <c r="C190" s="95"/>
      <c r="D190" s="95"/>
      <c r="E190" s="95"/>
      <c r="F190" s="95"/>
      <c r="G190" s="95"/>
      <c r="H190" s="95"/>
      <c r="I190" s="95"/>
    </row>
    <row r="191" spans="2:9">
      <c r="B191" s="95"/>
      <c r="C191" s="95"/>
      <c r="D191" s="95"/>
      <c r="E191" s="95"/>
      <c r="F191" s="95"/>
      <c r="G191" s="95"/>
      <c r="H191" s="95"/>
      <c r="I191" s="95"/>
    </row>
    <row r="192" spans="2:9">
      <c r="B192" s="95"/>
      <c r="C192" s="95"/>
      <c r="D192" s="95"/>
      <c r="E192" s="95"/>
      <c r="F192" s="95"/>
      <c r="G192" s="95"/>
      <c r="H192" s="95"/>
      <c r="I192" s="95"/>
    </row>
    <row r="193" spans="2:9">
      <c r="B193" s="95"/>
      <c r="C193" s="95"/>
      <c r="D193" s="95"/>
      <c r="E193" s="95"/>
      <c r="F193" s="95"/>
      <c r="G193" s="95"/>
      <c r="H193" s="95"/>
      <c r="I193" s="95"/>
    </row>
    <row r="194" spans="2:9">
      <c r="B194" s="95"/>
      <c r="C194" s="95"/>
      <c r="D194" s="95"/>
      <c r="E194" s="95"/>
      <c r="F194" s="95"/>
      <c r="G194" s="95"/>
      <c r="H194" s="95"/>
      <c r="I194" s="95"/>
    </row>
    <row r="195" spans="2:9">
      <c r="B195" s="95"/>
      <c r="C195" s="95"/>
      <c r="D195" s="95"/>
      <c r="E195" s="95"/>
      <c r="F195" s="95"/>
      <c r="G195" s="95"/>
      <c r="H195" s="95"/>
      <c r="I195" s="95"/>
    </row>
    <row r="196" spans="2:9">
      <c r="B196" s="95"/>
      <c r="C196" s="95"/>
      <c r="D196" s="95"/>
      <c r="E196" s="95"/>
      <c r="F196" s="95"/>
      <c r="G196" s="95"/>
      <c r="H196" s="95"/>
      <c r="I196" s="95"/>
    </row>
    <row r="197" spans="2:9">
      <c r="B197" s="95"/>
      <c r="C197" s="95"/>
      <c r="D197" s="95"/>
      <c r="E197" s="95"/>
      <c r="F197" s="95"/>
      <c r="G197" s="95"/>
      <c r="H197" s="95"/>
      <c r="I197" s="95"/>
    </row>
    <row r="198" spans="2:9">
      <c r="B198" s="95"/>
      <c r="C198" s="95"/>
      <c r="D198" s="95"/>
      <c r="E198" s="95"/>
      <c r="F198" s="95"/>
      <c r="G198" s="95"/>
      <c r="H198" s="95"/>
      <c r="I198" s="95"/>
    </row>
    <row r="199" spans="2:9">
      <c r="B199" s="95"/>
      <c r="C199" s="95"/>
      <c r="D199" s="95"/>
      <c r="E199" s="95"/>
      <c r="F199" s="95"/>
      <c r="G199" s="95"/>
      <c r="H199" s="95"/>
      <c r="I199" s="95"/>
    </row>
    <row r="200" spans="2:9">
      <c r="B200" s="95"/>
      <c r="C200" s="95"/>
      <c r="D200" s="95"/>
      <c r="E200" s="95"/>
      <c r="F200" s="95"/>
      <c r="G200" s="95"/>
      <c r="H200" s="95"/>
      <c r="I200" s="95"/>
    </row>
    <row r="201" spans="2:9">
      <c r="B201" s="95"/>
      <c r="C201" s="95"/>
      <c r="D201" s="95"/>
      <c r="E201" s="95"/>
      <c r="F201" s="95"/>
      <c r="G201" s="95"/>
      <c r="H201" s="95"/>
      <c r="I201" s="95"/>
    </row>
    <row r="203" spans="2:9" ht="14.25" thickBot="1">
      <c r="B203" s="90" t="s">
        <v>88</v>
      </c>
      <c r="C203" s="91"/>
      <c r="D203" s="92"/>
      <c r="E203" s="91"/>
      <c r="F203" s="91"/>
      <c r="G203" s="91"/>
      <c r="H203" s="91"/>
      <c r="I203" s="91"/>
    </row>
    <row r="204" spans="2:9" ht="14.25" thickTop="1">
      <c r="B204" s="25"/>
      <c r="D204" s="25"/>
    </row>
    <row r="205" spans="2:9">
      <c r="B205" s="25" t="s">
        <v>129</v>
      </c>
      <c r="D205" s="25"/>
    </row>
    <row r="206" spans="2:9">
      <c r="B206" s="93" t="s">
        <v>89</v>
      </c>
      <c r="C206" s="93" t="s">
        <v>90</v>
      </c>
      <c r="D206" s="93" t="s">
        <v>92</v>
      </c>
      <c r="E206" s="93" t="s">
        <v>93</v>
      </c>
      <c r="F206" s="93" t="s">
        <v>93</v>
      </c>
      <c r="G206" s="93" t="s">
        <v>93</v>
      </c>
      <c r="H206" s="93" t="s">
        <v>97</v>
      </c>
    </row>
    <row r="207" spans="2:9">
      <c r="B207" s="162"/>
      <c r="C207" s="162" t="s">
        <v>120</v>
      </c>
      <c r="D207" s="162" t="s">
        <v>120</v>
      </c>
      <c r="E207" s="162" t="s">
        <v>120</v>
      </c>
      <c r="F207" s="162" t="s">
        <v>94</v>
      </c>
      <c r="G207" s="162" t="s">
        <v>95</v>
      </c>
      <c r="H207" s="162" t="s">
        <v>98</v>
      </c>
    </row>
    <row r="208" spans="2:9">
      <c r="B208" s="162"/>
      <c r="C208" s="162"/>
      <c r="D208" s="162"/>
      <c r="E208" s="162"/>
      <c r="F208" s="162" t="s">
        <v>91</v>
      </c>
      <c r="G208" s="162" t="s">
        <v>96</v>
      </c>
      <c r="H208" s="162" t="s">
        <v>99</v>
      </c>
    </row>
    <row r="209" spans="2:8" ht="14.25" thickBot="1">
      <c r="B209" s="162"/>
      <c r="C209" s="162"/>
      <c r="D209" s="162"/>
      <c r="E209" s="162"/>
      <c r="F209" s="162"/>
      <c r="G209" s="162" t="s">
        <v>119</v>
      </c>
      <c r="H209" s="162"/>
    </row>
    <row r="210" spans="2:8" ht="15" thickTop="1" thickBot="1">
      <c r="B210" s="104" t="s">
        <v>100</v>
      </c>
      <c r="C210" s="105">
        <v>1170</v>
      </c>
      <c r="D210" s="105">
        <v>1089</v>
      </c>
      <c r="E210" s="105">
        <v>1088</v>
      </c>
      <c r="F210" s="105">
        <v>1682</v>
      </c>
      <c r="G210" s="106">
        <v>1</v>
      </c>
      <c r="H210" s="107" t="s">
        <v>59</v>
      </c>
    </row>
    <row r="211" spans="2:8" ht="14.25" thickTop="1">
      <c r="B211" s="100" t="s">
        <v>101</v>
      </c>
      <c r="C211" s="81">
        <v>229</v>
      </c>
      <c r="D211" s="81">
        <v>209</v>
      </c>
      <c r="E211" s="81">
        <v>206</v>
      </c>
      <c r="F211" s="81">
        <v>299</v>
      </c>
      <c r="G211" s="102">
        <v>0.189</v>
      </c>
      <c r="H211" s="103" t="s">
        <v>102</v>
      </c>
    </row>
    <row r="212" spans="2:8">
      <c r="B212" s="98" t="s">
        <v>103</v>
      </c>
      <c r="C212" s="1">
        <v>205</v>
      </c>
      <c r="D212" s="1">
        <v>190</v>
      </c>
      <c r="E212" s="1">
        <v>190</v>
      </c>
      <c r="F212" s="1">
        <v>250</v>
      </c>
      <c r="G212" s="96">
        <v>0.17499999999999999</v>
      </c>
      <c r="H212" s="97">
        <v>0</v>
      </c>
    </row>
    <row r="213" spans="2:8">
      <c r="B213" s="80" t="s">
        <v>104</v>
      </c>
      <c r="C213" s="1">
        <v>75</v>
      </c>
      <c r="D213" s="1">
        <v>70</v>
      </c>
      <c r="E213" s="1">
        <v>65</v>
      </c>
      <c r="F213" s="1">
        <v>104</v>
      </c>
      <c r="G213" s="79">
        <v>0.06</v>
      </c>
      <c r="H213" s="97" t="s">
        <v>105</v>
      </c>
    </row>
    <row r="214" spans="2:8">
      <c r="B214" s="80" t="s">
        <v>106</v>
      </c>
      <c r="C214" s="1">
        <v>78</v>
      </c>
      <c r="D214" s="1">
        <v>69</v>
      </c>
      <c r="E214" s="1">
        <v>73</v>
      </c>
      <c r="F214" s="1">
        <v>108</v>
      </c>
      <c r="G214" s="79">
        <v>6.7000000000000004E-2</v>
      </c>
      <c r="H214" s="101">
        <v>5.8000000000000003E-2</v>
      </c>
    </row>
    <row r="215" spans="2:8">
      <c r="B215" s="80" t="s">
        <v>107</v>
      </c>
      <c r="C215" s="1">
        <v>30</v>
      </c>
      <c r="D215" s="1">
        <v>26</v>
      </c>
      <c r="E215" s="1">
        <v>28</v>
      </c>
      <c r="F215" s="1">
        <v>53</v>
      </c>
      <c r="G215" s="79">
        <v>2.5999999999999999E-2</v>
      </c>
      <c r="H215" s="101">
        <v>7.6999999999999999E-2</v>
      </c>
    </row>
    <row r="216" spans="2:8">
      <c r="B216" s="80" t="s">
        <v>108</v>
      </c>
      <c r="C216" s="1">
        <v>92</v>
      </c>
      <c r="D216" s="1">
        <v>88</v>
      </c>
      <c r="E216" s="1">
        <v>83</v>
      </c>
      <c r="F216" s="1">
        <v>142</v>
      </c>
      <c r="G216" s="79">
        <v>7.5999999999999998E-2</v>
      </c>
      <c r="H216" s="99" t="s">
        <v>109</v>
      </c>
    </row>
    <row r="217" spans="2:8">
      <c r="B217" s="80" t="s">
        <v>110</v>
      </c>
      <c r="C217" s="1">
        <v>282</v>
      </c>
      <c r="D217" s="1">
        <v>266</v>
      </c>
      <c r="E217" s="1">
        <v>271</v>
      </c>
      <c r="F217" s="1">
        <v>438</v>
      </c>
      <c r="G217" s="79">
        <v>0.249</v>
      </c>
      <c r="H217" s="99">
        <v>1.9E-2</v>
      </c>
    </row>
    <row r="218" spans="2:8">
      <c r="B218" s="80" t="s">
        <v>111</v>
      </c>
      <c r="C218" s="1">
        <v>65</v>
      </c>
      <c r="D218" s="1">
        <v>62</v>
      </c>
      <c r="E218" s="1">
        <v>68</v>
      </c>
      <c r="F218" s="1">
        <v>115</v>
      </c>
      <c r="G218" s="79">
        <v>6.3E-2</v>
      </c>
      <c r="H218" s="101">
        <v>9.7000000000000003E-2</v>
      </c>
    </row>
    <row r="219" spans="2:8">
      <c r="B219" s="80" t="s">
        <v>112</v>
      </c>
      <c r="C219" s="1">
        <v>17</v>
      </c>
      <c r="D219" s="1">
        <v>17</v>
      </c>
      <c r="E219" s="1">
        <v>20</v>
      </c>
      <c r="F219" s="1">
        <v>34</v>
      </c>
      <c r="G219" s="79">
        <v>1.7999999999999999E-2</v>
      </c>
      <c r="H219" s="101">
        <v>0.17599999999999999</v>
      </c>
    </row>
    <row r="220" spans="2:8">
      <c r="B220" s="80" t="s">
        <v>113</v>
      </c>
      <c r="C220" s="1">
        <v>20</v>
      </c>
      <c r="D220" s="1">
        <v>20</v>
      </c>
      <c r="E220" s="1">
        <v>17</v>
      </c>
      <c r="F220" s="1">
        <v>30</v>
      </c>
      <c r="G220" s="79">
        <v>1.6E-2</v>
      </c>
      <c r="H220" s="99" t="s">
        <v>114</v>
      </c>
    </row>
    <row r="221" spans="2:8">
      <c r="B221" s="80" t="s">
        <v>115</v>
      </c>
      <c r="C221" s="1">
        <v>63</v>
      </c>
      <c r="D221" s="1">
        <v>61</v>
      </c>
      <c r="E221" s="1">
        <v>55</v>
      </c>
      <c r="F221" s="1">
        <v>88</v>
      </c>
      <c r="G221" s="79">
        <v>5.0999999999999997E-2</v>
      </c>
      <c r="H221" s="99" t="s">
        <v>116</v>
      </c>
    </row>
    <row r="222" spans="2:8">
      <c r="B222" s="80" t="s">
        <v>117</v>
      </c>
      <c r="C222" s="1">
        <v>7</v>
      </c>
      <c r="D222" s="1">
        <v>5</v>
      </c>
      <c r="E222" s="1">
        <v>6</v>
      </c>
      <c r="F222" s="1">
        <v>7</v>
      </c>
      <c r="G222" s="79">
        <v>6.0000000000000001E-3</v>
      </c>
      <c r="H222" s="101">
        <v>0.2</v>
      </c>
    </row>
    <row r="223" spans="2:8">
      <c r="B223" s="80" t="s">
        <v>118</v>
      </c>
      <c r="C223" s="1">
        <v>7</v>
      </c>
      <c r="D223" s="1">
        <v>6</v>
      </c>
      <c r="E223" s="1">
        <v>6</v>
      </c>
      <c r="F223" s="1">
        <v>14</v>
      </c>
      <c r="G223" s="79">
        <v>6.0000000000000001E-3</v>
      </c>
      <c r="H223" s="101">
        <v>0</v>
      </c>
    </row>
    <row r="226" spans="1:14" ht="18.75">
      <c r="A226" s="108"/>
      <c r="B226" s="187" t="s">
        <v>130</v>
      </c>
      <c r="C226" s="187"/>
      <c r="D226" s="187"/>
      <c r="E226" s="187"/>
      <c r="F226" s="187"/>
      <c r="G226" s="187"/>
      <c r="H226" s="187"/>
      <c r="I226" s="187"/>
      <c r="J226" s="187"/>
      <c r="K226" s="187"/>
      <c r="L226" s="187"/>
      <c r="M226" s="187"/>
      <c r="N226" s="187"/>
    </row>
    <row r="227" spans="1:14" ht="18.75">
      <c r="A227" s="108"/>
      <c r="B227" s="187"/>
      <c r="C227" s="187"/>
      <c r="D227" s="187"/>
      <c r="E227" s="187"/>
      <c r="F227" s="187"/>
      <c r="G227" s="187"/>
      <c r="H227" s="187"/>
      <c r="I227" s="187"/>
      <c r="J227" s="187"/>
      <c r="K227" s="187"/>
      <c r="L227" s="187"/>
      <c r="M227" s="187"/>
      <c r="N227" s="187"/>
    </row>
    <row r="229" spans="1:14" ht="14.25" thickBot="1">
      <c r="B229" s="90" t="s">
        <v>131</v>
      </c>
      <c r="C229" s="91"/>
      <c r="D229" s="92"/>
      <c r="E229" s="91"/>
      <c r="F229" s="91"/>
      <c r="G229" s="91"/>
      <c r="H229" s="91"/>
      <c r="I229" s="91"/>
    </row>
    <row r="230" spans="1:14" ht="14.25" thickTop="1">
      <c r="B230" s="25"/>
      <c r="D230" s="25"/>
    </row>
    <row r="231" spans="1:14">
      <c r="B231" s="188" t="s">
        <v>132</v>
      </c>
      <c r="C231" s="188"/>
      <c r="D231" s="188"/>
      <c r="E231" s="188"/>
      <c r="F231" s="188"/>
      <c r="G231" s="188"/>
      <c r="H231" s="188"/>
      <c r="I231" s="188"/>
    </row>
    <row r="232" spans="1:14">
      <c r="B232" s="188"/>
      <c r="C232" s="188"/>
      <c r="D232" s="188"/>
      <c r="E232" s="188"/>
      <c r="F232" s="188"/>
      <c r="G232" s="188"/>
      <c r="H232" s="188"/>
      <c r="I232" s="188"/>
    </row>
    <row r="233" spans="1:14">
      <c r="B233" s="188"/>
      <c r="C233" s="188"/>
      <c r="D233" s="188"/>
      <c r="E233" s="188"/>
      <c r="F233" s="188"/>
      <c r="G233" s="188"/>
      <c r="H233" s="188"/>
      <c r="I233" s="188"/>
    </row>
    <row r="234" spans="1:14">
      <c r="B234" s="188"/>
      <c r="C234" s="188"/>
      <c r="D234" s="188"/>
      <c r="E234" s="188"/>
      <c r="F234" s="188"/>
      <c r="G234" s="188"/>
      <c r="H234" s="188"/>
      <c r="I234" s="188"/>
    </row>
    <row r="235" spans="1:14">
      <c r="B235" s="188"/>
      <c r="C235" s="188"/>
      <c r="D235" s="188"/>
      <c r="E235" s="188"/>
      <c r="F235" s="188"/>
      <c r="G235" s="188"/>
      <c r="H235" s="188"/>
      <c r="I235" s="188"/>
    </row>
    <row r="254" spans="2:9" ht="14.25" thickBot="1">
      <c r="B254" s="90" t="s">
        <v>133</v>
      </c>
      <c r="C254" s="91"/>
      <c r="D254" s="92"/>
      <c r="E254" s="91"/>
      <c r="F254" s="91"/>
      <c r="G254" s="91"/>
      <c r="H254" s="91"/>
      <c r="I254" s="91"/>
    </row>
    <row r="255" spans="2:9" ht="14.25" thickTop="1">
      <c r="B255" s="25"/>
      <c r="D255" s="25"/>
    </row>
    <row r="256" spans="2:9" ht="14.25" thickBot="1">
      <c r="B256" s="25" t="s">
        <v>301</v>
      </c>
      <c r="D256" s="25"/>
    </row>
    <row r="257" spans="2:8" ht="15">
      <c r="B257" s="159" t="s">
        <v>206</v>
      </c>
      <c r="C257" s="159" t="s">
        <v>90</v>
      </c>
      <c r="D257" s="159" t="s">
        <v>92</v>
      </c>
      <c r="E257" s="159" t="s">
        <v>93</v>
      </c>
      <c r="F257" s="159" t="s">
        <v>93</v>
      </c>
      <c r="G257" s="159" t="s">
        <v>93</v>
      </c>
      <c r="H257" s="159" t="s">
        <v>97</v>
      </c>
    </row>
    <row r="258" spans="2:8" ht="15">
      <c r="B258" s="160"/>
      <c r="C258" s="160" t="s">
        <v>273</v>
      </c>
      <c r="D258" s="160" t="s">
        <v>273</v>
      </c>
      <c r="E258" s="160" t="s">
        <v>273</v>
      </c>
      <c r="F258" s="160" t="s">
        <v>94</v>
      </c>
      <c r="G258" s="160" t="s">
        <v>95</v>
      </c>
      <c r="H258" s="160" t="s">
        <v>98</v>
      </c>
    </row>
    <row r="259" spans="2:8" ht="15">
      <c r="B259" s="160"/>
      <c r="C259" s="160"/>
      <c r="D259" s="160"/>
      <c r="E259" s="160"/>
      <c r="F259" s="160" t="s">
        <v>273</v>
      </c>
      <c r="G259" s="160" t="s">
        <v>235</v>
      </c>
      <c r="H259" s="160" t="s">
        <v>235</v>
      </c>
    </row>
    <row r="260" spans="2:8" ht="15.75" thickBot="1">
      <c r="B260" s="161"/>
      <c r="C260" s="161"/>
      <c r="D260" s="161"/>
      <c r="E260" s="161"/>
      <c r="F260" s="161"/>
      <c r="G260" s="161" t="s">
        <v>236</v>
      </c>
      <c r="H260" s="161"/>
    </row>
    <row r="261" spans="2:8" ht="15.75" thickBot="1">
      <c r="B261" s="125" t="s">
        <v>207</v>
      </c>
      <c r="C261" s="126">
        <v>41296</v>
      </c>
      <c r="D261" s="126">
        <v>35890</v>
      </c>
      <c r="E261" s="126">
        <v>34743</v>
      </c>
      <c r="F261" s="126">
        <v>35953</v>
      </c>
      <c r="G261" s="127">
        <v>1</v>
      </c>
      <c r="H261" s="152" t="s">
        <v>274</v>
      </c>
    </row>
    <row r="262" spans="2:8" ht="15.75" thickBot="1">
      <c r="B262" s="125" t="s">
        <v>275</v>
      </c>
      <c r="C262" s="126">
        <v>4775</v>
      </c>
      <c r="D262" s="126">
        <v>4649</v>
      </c>
      <c r="E262" s="126">
        <v>4268</v>
      </c>
      <c r="F262" s="126">
        <v>4301</v>
      </c>
      <c r="G262" s="127">
        <v>0.123</v>
      </c>
      <c r="H262" s="152" t="s">
        <v>276</v>
      </c>
    </row>
    <row r="263" spans="2:8" ht="15.75" thickBot="1">
      <c r="B263" s="125" t="s">
        <v>215</v>
      </c>
      <c r="C263" s="150">
        <v>1205</v>
      </c>
      <c r="D263" s="150">
        <v>1175</v>
      </c>
      <c r="E263" s="150">
        <v>1110</v>
      </c>
      <c r="F263" s="129">
        <v>1130</v>
      </c>
      <c r="G263" s="130">
        <v>3.2000000000000001E-2</v>
      </c>
      <c r="H263" s="153" t="s">
        <v>277</v>
      </c>
    </row>
    <row r="264" spans="2:8" ht="15.75" thickBot="1">
      <c r="B264" s="125" t="s">
        <v>217</v>
      </c>
      <c r="C264" s="129">
        <v>864</v>
      </c>
      <c r="D264" s="129">
        <v>817</v>
      </c>
      <c r="E264" s="129">
        <v>776</v>
      </c>
      <c r="F264" s="129">
        <v>779</v>
      </c>
      <c r="G264" s="130">
        <v>2.1999999999999999E-2</v>
      </c>
      <c r="H264" s="153" t="s">
        <v>278</v>
      </c>
    </row>
    <row r="265" spans="2:8" ht="15.75" thickBot="1">
      <c r="B265" s="125" t="s">
        <v>218</v>
      </c>
      <c r="C265" s="129" t="s">
        <v>279</v>
      </c>
      <c r="D265" s="129" t="s">
        <v>279</v>
      </c>
      <c r="E265" s="129" t="s">
        <v>279</v>
      </c>
      <c r="F265" s="129" t="s">
        <v>279</v>
      </c>
      <c r="G265" s="129" t="s">
        <v>279</v>
      </c>
      <c r="H265" s="153" t="s">
        <v>279</v>
      </c>
    </row>
    <row r="266" spans="2:8" ht="15.75" thickBot="1">
      <c r="B266" s="125" t="s">
        <v>222</v>
      </c>
      <c r="C266" s="150">
        <v>1884</v>
      </c>
      <c r="D266" s="150">
        <v>1858</v>
      </c>
      <c r="E266" s="150">
        <v>1709</v>
      </c>
      <c r="F266" s="129">
        <v>1714</v>
      </c>
      <c r="G266" s="130">
        <v>4.9000000000000002E-2</v>
      </c>
      <c r="H266" s="153" t="s">
        <v>280</v>
      </c>
    </row>
    <row r="267" spans="2:8" ht="15.75" thickBot="1">
      <c r="B267" s="125" t="s">
        <v>223</v>
      </c>
      <c r="C267" s="129">
        <v>382</v>
      </c>
      <c r="D267" s="129">
        <v>327</v>
      </c>
      <c r="E267" s="129">
        <v>295</v>
      </c>
      <c r="F267" s="129">
        <v>297</v>
      </c>
      <c r="G267" s="130">
        <v>8.0000000000000002E-3</v>
      </c>
      <c r="H267" s="153" t="s">
        <v>116</v>
      </c>
    </row>
    <row r="268" spans="2:8" ht="15.75" thickBot="1">
      <c r="B268" s="125" t="s">
        <v>224</v>
      </c>
      <c r="C268" s="129">
        <v>440</v>
      </c>
      <c r="D268" s="129">
        <v>472</v>
      </c>
      <c r="E268" s="129">
        <v>378</v>
      </c>
      <c r="F268" s="129">
        <v>381</v>
      </c>
      <c r="G268" s="130">
        <v>1.0999999999999999E-2</v>
      </c>
      <c r="H268" s="153" t="s">
        <v>281</v>
      </c>
    </row>
    <row r="269" spans="2:8" ht="15.75" thickBot="1">
      <c r="B269" s="125" t="s">
        <v>282</v>
      </c>
      <c r="C269" s="126">
        <v>27699</v>
      </c>
      <c r="D269" s="126">
        <v>23174</v>
      </c>
      <c r="E269" s="126">
        <v>22703</v>
      </c>
      <c r="F269" s="126">
        <v>23489</v>
      </c>
      <c r="G269" s="127">
        <v>0.65300000000000002</v>
      </c>
      <c r="H269" s="152" t="s">
        <v>283</v>
      </c>
    </row>
    <row r="270" spans="2:8" ht="15.75" thickBot="1">
      <c r="B270" s="125" t="s">
        <v>225</v>
      </c>
      <c r="C270" s="150">
        <v>3600</v>
      </c>
      <c r="D270" s="150">
        <v>3485</v>
      </c>
      <c r="E270" s="150">
        <v>3585</v>
      </c>
      <c r="F270" s="129">
        <v>3810</v>
      </c>
      <c r="G270" s="130">
        <v>0.10299999999999999</v>
      </c>
      <c r="H270" s="154">
        <v>2.9000000000000001E-2</v>
      </c>
    </row>
    <row r="271" spans="2:8" ht="15.75" thickBot="1">
      <c r="B271" s="125" t="s">
        <v>226</v>
      </c>
      <c r="C271" s="150">
        <v>8090</v>
      </c>
      <c r="D271" s="150">
        <v>8131</v>
      </c>
      <c r="E271" s="150">
        <v>8100</v>
      </c>
      <c r="F271" s="129">
        <v>8480</v>
      </c>
      <c r="G271" s="130">
        <v>0.23300000000000001</v>
      </c>
      <c r="H271" s="153" t="s">
        <v>284</v>
      </c>
    </row>
    <row r="272" spans="2:8" ht="15.75" thickBot="1">
      <c r="B272" s="125" t="s">
        <v>227</v>
      </c>
      <c r="C272" s="150">
        <v>12401</v>
      </c>
      <c r="D272" s="150">
        <v>3525</v>
      </c>
      <c r="E272" s="150">
        <v>3410</v>
      </c>
      <c r="F272" s="129">
        <v>3479</v>
      </c>
      <c r="G272" s="130">
        <v>9.8000000000000004E-2</v>
      </c>
      <c r="H272" s="153" t="s">
        <v>274</v>
      </c>
    </row>
    <row r="273" spans="2:8" ht="15.75" thickBot="1">
      <c r="B273" s="125" t="s">
        <v>228</v>
      </c>
      <c r="C273" s="129" t="s">
        <v>210</v>
      </c>
      <c r="D273" s="150">
        <v>1372</v>
      </c>
      <c r="E273" s="150">
        <v>1606</v>
      </c>
      <c r="F273" s="129">
        <v>1621</v>
      </c>
      <c r="G273" s="130">
        <v>4.5999999999999999E-2</v>
      </c>
      <c r="H273" s="154">
        <v>0.17100000000000001</v>
      </c>
    </row>
    <row r="274" spans="2:8" ht="15.75" thickBot="1">
      <c r="B274" s="125" t="s">
        <v>229</v>
      </c>
      <c r="C274" s="129" t="s">
        <v>210</v>
      </c>
      <c r="D274" s="150">
        <v>2607</v>
      </c>
      <c r="E274" s="150">
        <v>2444</v>
      </c>
      <c r="F274" s="129">
        <v>2470</v>
      </c>
      <c r="G274" s="130">
        <v>7.0000000000000007E-2</v>
      </c>
      <c r="H274" s="153" t="s">
        <v>245</v>
      </c>
    </row>
    <row r="275" spans="2:8" ht="15.75" thickBot="1">
      <c r="B275" s="125" t="s">
        <v>230</v>
      </c>
      <c r="C275" s="150">
        <v>2874</v>
      </c>
      <c r="D275" s="150">
        <v>2744</v>
      </c>
      <c r="E275" s="150">
        <v>2333</v>
      </c>
      <c r="F275" s="129">
        <v>2379</v>
      </c>
      <c r="G275" s="130">
        <v>6.7000000000000004E-2</v>
      </c>
      <c r="H275" s="153" t="s">
        <v>114</v>
      </c>
    </row>
    <row r="276" spans="2:8" ht="15.75" thickBot="1">
      <c r="B276" s="125" t="s">
        <v>231</v>
      </c>
      <c r="C276" s="129">
        <v>734</v>
      </c>
      <c r="D276" s="150">
        <v>1310</v>
      </c>
      <c r="E276" s="150">
        <v>1225</v>
      </c>
      <c r="F276" s="129">
        <v>1250</v>
      </c>
      <c r="G276" s="130">
        <v>3.5000000000000003E-2</v>
      </c>
      <c r="H276" s="153" t="s">
        <v>285</v>
      </c>
    </row>
    <row r="277" spans="2:8" ht="30.75" thickBot="1">
      <c r="B277" s="125" t="s">
        <v>286</v>
      </c>
      <c r="C277" s="126">
        <v>7971</v>
      </c>
      <c r="D277" s="126">
        <v>7866</v>
      </c>
      <c r="E277" s="126">
        <v>7565</v>
      </c>
      <c r="F277" s="126">
        <v>7952</v>
      </c>
      <c r="G277" s="127">
        <v>0.218</v>
      </c>
      <c r="H277" s="152" t="s">
        <v>287</v>
      </c>
    </row>
    <row r="278" spans="2:8" ht="15.75" thickBot="1">
      <c r="B278" s="125" t="s">
        <v>208</v>
      </c>
      <c r="C278" s="150">
        <v>3348</v>
      </c>
      <c r="D278" s="150">
        <v>3038</v>
      </c>
      <c r="E278" s="150">
        <v>3007</v>
      </c>
      <c r="F278" s="129">
        <v>3053</v>
      </c>
      <c r="G278" s="130">
        <v>8.6999999999999994E-2</v>
      </c>
      <c r="H278" s="153" t="s">
        <v>288</v>
      </c>
    </row>
    <row r="279" spans="2:8" ht="15.75" thickBot="1">
      <c r="B279" s="125" t="s">
        <v>209</v>
      </c>
      <c r="C279" s="129" t="s">
        <v>279</v>
      </c>
      <c r="D279" s="129" t="s">
        <v>279</v>
      </c>
      <c r="E279" s="129" t="s">
        <v>279</v>
      </c>
      <c r="F279" s="129" t="s">
        <v>279</v>
      </c>
      <c r="G279" s="129" t="s">
        <v>279</v>
      </c>
      <c r="H279" s="153" t="s">
        <v>210</v>
      </c>
    </row>
    <row r="280" spans="2:8" ht="15.75" thickBot="1">
      <c r="B280" s="125" t="s">
        <v>211</v>
      </c>
      <c r="C280" s="129">
        <v>67</v>
      </c>
      <c r="D280" s="129">
        <v>52</v>
      </c>
      <c r="E280" s="129">
        <v>59</v>
      </c>
      <c r="F280" s="129">
        <v>59</v>
      </c>
      <c r="G280" s="130">
        <v>2E-3</v>
      </c>
      <c r="H280" s="154">
        <v>0.13500000000000001</v>
      </c>
    </row>
    <row r="281" spans="2:8" ht="15.75" thickBot="1">
      <c r="B281" s="125" t="s">
        <v>212</v>
      </c>
      <c r="C281" s="129">
        <v>279</v>
      </c>
      <c r="D281" s="129">
        <v>224</v>
      </c>
      <c r="E281" s="129">
        <v>255</v>
      </c>
      <c r="F281" s="129">
        <v>273</v>
      </c>
      <c r="G281" s="130">
        <v>7.0000000000000001E-3</v>
      </c>
      <c r="H281" s="154">
        <v>0.13800000000000001</v>
      </c>
    </row>
    <row r="282" spans="2:8" ht="15.75" thickBot="1">
      <c r="B282" s="125" t="s">
        <v>213</v>
      </c>
      <c r="C282" s="129">
        <v>61</v>
      </c>
      <c r="D282" s="129">
        <v>62</v>
      </c>
      <c r="E282" s="129">
        <v>75</v>
      </c>
      <c r="F282" s="129">
        <v>87</v>
      </c>
      <c r="G282" s="130">
        <v>2E-3</v>
      </c>
      <c r="H282" s="154">
        <v>0.21</v>
      </c>
    </row>
    <row r="283" spans="2:8" ht="15.75" thickBot="1">
      <c r="B283" s="125" t="s">
        <v>214</v>
      </c>
      <c r="C283" s="129">
        <v>165</v>
      </c>
      <c r="D283" s="129">
        <v>146</v>
      </c>
      <c r="E283" s="129">
        <v>158</v>
      </c>
      <c r="F283" s="129">
        <v>201</v>
      </c>
      <c r="G283" s="130">
        <v>5.0000000000000001E-3</v>
      </c>
      <c r="H283" s="154">
        <v>8.2000000000000003E-2</v>
      </c>
    </row>
    <row r="284" spans="2:8" ht="15.75" thickBot="1">
      <c r="B284" s="125" t="s">
        <v>216</v>
      </c>
      <c r="C284" s="150">
        <v>1440</v>
      </c>
      <c r="D284" s="150">
        <v>1402</v>
      </c>
      <c r="E284" s="150">
        <v>1091</v>
      </c>
      <c r="F284" s="129">
        <v>1177</v>
      </c>
      <c r="G284" s="130">
        <v>3.1E-2</v>
      </c>
      <c r="H284" s="153" t="s">
        <v>289</v>
      </c>
    </row>
    <row r="285" spans="2:8" ht="15.75" thickBot="1">
      <c r="B285" s="125" t="s">
        <v>219</v>
      </c>
      <c r="C285" s="150">
        <v>2494</v>
      </c>
      <c r="D285" s="150">
        <v>2258</v>
      </c>
      <c r="E285" s="150">
        <v>2242</v>
      </c>
      <c r="F285" s="129">
        <v>2320</v>
      </c>
      <c r="G285" s="130">
        <v>6.5000000000000002E-2</v>
      </c>
      <c r="H285" s="153" t="s">
        <v>290</v>
      </c>
    </row>
    <row r="286" spans="2:8" ht="15.75" thickBot="1">
      <c r="B286" s="125" t="s">
        <v>220</v>
      </c>
      <c r="C286" s="129">
        <v>117</v>
      </c>
      <c r="D286" s="129">
        <v>88</v>
      </c>
      <c r="E286" s="129">
        <v>88</v>
      </c>
      <c r="F286" s="129">
        <v>92</v>
      </c>
      <c r="G286" s="130">
        <v>3.0000000000000001E-3</v>
      </c>
      <c r="H286" s="154">
        <v>0</v>
      </c>
    </row>
    <row r="287" spans="2:8" ht="15.75" thickBot="1">
      <c r="B287" s="125" t="s">
        <v>221</v>
      </c>
      <c r="C287" s="129" t="s">
        <v>210</v>
      </c>
      <c r="D287" s="129" t="s">
        <v>210</v>
      </c>
      <c r="E287" s="129" t="s">
        <v>210</v>
      </c>
      <c r="F287" s="129" t="s">
        <v>279</v>
      </c>
      <c r="G287" s="129" t="s">
        <v>210</v>
      </c>
      <c r="H287" s="153" t="s">
        <v>210</v>
      </c>
    </row>
    <row r="288" spans="2:8" ht="15.75" thickBot="1">
      <c r="B288" s="125" t="s">
        <v>232</v>
      </c>
      <c r="C288" s="129" t="s">
        <v>279</v>
      </c>
      <c r="D288" s="129">
        <v>596</v>
      </c>
      <c r="E288" s="129">
        <v>590</v>
      </c>
      <c r="F288" s="129">
        <v>690</v>
      </c>
      <c r="G288" s="130">
        <v>1.7000000000000001E-2</v>
      </c>
      <c r="H288" s="153" t="s">
        <v>288</v>
      </c>
    </row>
    <row r="291" spans="2:9" ht="14.25" thickBot="1">
      <c r="B291" s="90" t="s">
        <v>134</v>
      </c>
      <c r="C291" s="91"/>
      <c r="D291" s="92"/>
      <c r="E291" s="91"/>
      <c r="F291" s="91"/>
      <c r="G291" s="91"/>
      <c r="H291" s="91"/>
      <c r="I291" s="91"/>
    </row>
    <row r="292" spans="2:9" ht="14.25" thickTop="1">
      <c r="B292" s="25"/>
      <c r="D292" s="25"/>
    </row>
    <row r="293" spans="2:9">
      <c r="B293" s="188" t="s">
        <v>135</v>
      </c>
      <c r="C293" s="188"/>
      <c r="D293" s="188"/>
      <c r="E293" s="188"/>
      <c r="F293" s="188"/>
      <c r="G293" s="188"/>
      <c r="H293" s="188"/>
      <c r="I293" s="188"/>
    </row>
    <row r="294" spans="2:9">
      <c r="B294" s="188"/>
      <c r="C294" s="188"/>
      <c r="D294" s="188"/>
      <c r="E294" s="188"/>
      <c r="F294" s="188"/>
      <c r="G294" s="188"/>
      <c r="H294" s="188"/>
      <c r="I294" s="188"/>
    </row>
    <row r="295" spans="2:9">
      <c r="B295" s="188"/>
      <c r="C295" s="188"/>
      <c r="D295" s="188"/>
      <c r="E295" s="188"/>
      <c r="F295" s="188"/>
      <c r="G295" s="188"/>
      <c r="H295" s="188"/>
      <c r="I295" s="188"/>
    </row>
    <row r="296" spans="2:9">
      <c r="B296" s="188"/>
      <c r="C296" s="188"/>
      <c r="D296" s="188"/>
      <c r="E296" s="188"/>
      <c r="F296" s="188"/>
      <c r="G296" s="188"/>
      <c r="H296" s="188"/>
      <c r="I296" s="188"/>
    </row>
    <row r="297" spans="2:9">
      <c r="B297" s="188"/>
      <c r="C297" s="188"/>
      <c r="D297" s="188"/>
      <c r="E297" s="188"/>
      <c r="F297" s="188"/>
      <c r="G297" s="188"/>
      <c r="H297" s="188"/>
      <c r="I297" s="188"/>
    </row>
    <row r="317" spans="2:9" ht="14.25" thickBot="1">
      <c r="B317" s="90" t="s">
        <v>136</v>
      </c>
      <c r="C317" s="91"/>
      <c r="D317" s="92"/>
      <c r="E317" s="91"/>
      <c r="F317" s="91"/>
      <c r="G317" s="91"/>
      <c r="H317" s="91"/>
      <c r="I317" s="91"/>
    </row>
    <row r="318" spans="2:9" ht="14.25" thickTop="1">
      <c r="B318" s="25"/>
      <c r="D318" s="25"/>
    </row>
    <row r="319" spans="2:9" ht="14.25" thickBot="1">
      <c r="B319" s="2" t="s">
        <v>299</v>
      </c>
    </row>
    <row r="320" spans="2:9" ht="15">
      <c r="B320" s="159" t="s">
        <v>249</v>
      </c>
      <c r="C320" s="159" t="s">
        <v>90</v>
      </c>
      <c r="D320" s="159" t="s">
        <v>92</v>
      </c>
      <c r="E320" s="159" t="s">
        <v>93</v>
      </c>
      <c r="F320" s="159" t="s">
        <v>93</v>
      </c>
      <c r="G320" s="159" t="s">
        <v>97</v>
      </c>
    </row>
    <row r="321" spans="2:7" ht="15">
      <c r="B321" s="160"/>
      <c r="C321" s="160" t="s">
        <v>273</v>
      </c>
      <c r="D321" s="160" t="s">
        <v>273</v>
      </c>
      <c r="E321" s="160" t="s">
        <v>273</v>
      </c>
      <c r="F321" s="160" t="s">
        <v>95</v>
      </c>
      <c r="G321" s="160" t="s">
        <v>98</v>
      </c>
    </row>
    <row r="322" spans="2:7" ht="15">
      <c r="B322" s="160"/>
      <c r="C322" s="160"/>
      <c r="D322" s="160"/>
      <c r="E322" s="160"/>
      <c r="F322" s="160" t="s">
        <v>235</v>
      </c>
      <c r="G322" s="160" t="s">
        <v>250</v>
      </c>
    </row>
    <row r="323" spans="2:7" ht="15.75" thickBot="1">
      <c r="B323" s="161"/>
      <c r="C323" s="161"/>
      <c r="D323" s="161"/>
      <c r="E323" s="161"/>
      <c r="F323" s="161" t="s">
        <v>236</v>
      </c>
      <c r="G323" s="161"/>
    </row>
    <row r="324" spans="2:7" ht="15.75" thickBot="1">
      <c r="B324" s="125" t="s">
        <v>251</v>
      </c>
      <c r="C324" s="141">
        <v>41296</v>
      </c>
      <c r="D324" s="141">
        <v>35890</v>
      </c>
      <c r="E324" s="141">
        <v>34743</v>
      </c>
      <c r="F324" s="142">
        <v>1</v>
      </c>
      <c r="G324" s="143" t="s">
        <v>64</v>
      </c>
    </row>
    <row r="325" spans="2:7" ht="15.75" thickBot="1">
      <c r="B325" s="125" t="s">
        <v>252</v>
      </c>
      <c r="C325" s="129"/>
      <c r="D325" s="129"/>
      <c r="E325" s="141">
        <v>-35953</v>
      </c>
      <c r="F325" s="129"/>
      <c r="G325" s="129"/>
    </row>
    <row r="326" spans="2:7" ht="15.75" thickBot="1">
      <c r="B326" s="125" t="s">
        <v>253</v>
      </c>
      <c r="C326" s="143" t="s">
        <v>254</v>
      </c>
      <c r="D326" s="143" t="s">
        <v>254</v>
      </c>
      <c r="E326" s="141">
        <v>1210</v>
      </c>
      <c r="F326" s="143" t="s">
        <v>254</v>
      </c>
      <c r="G326" s="143" t="s">
        <v>254</v>
      </c>
    </row>
    <row r="327" spans="2:7" ht="15.75" thickBot="1">
      <c r="B327" s="125" t="s">
        <v>255</v>
      </c>
      <c r="C327" s="141">
        <v>10767</v>
      </c>
      <c r="D327" s="141">
        <v>10077</v>
      </c>
      <c r="E327" s="141">
        <v>9857</v>
      </c>
      <c r="F327" s="142">
        <v>0.28399999999999997</v>
      </c>
      <c r="G327" s="143" t="s">
        <v>291</v>
      </c>
    </row>
    <row r="328" spans="2:7" ht="15.75" thickBot="1">
      <c r="B328" s="125" t="s">
        <v>256</v>
      </c>
      <c r="C328" s="141">
        <v>3380</v>
      </c>
      <c r="D328" s="141">
        <v>3079</v>
      </c>
      <c r="E328" s="141">
        <v>2965</v>
      </c>
      <c r="F328" s="142">
        <v>8.5000000000000006E-2</v>
      </c>
      <c r="G328" s="143" t="s">
        <v>292</v>
      </c>
    </row>
    <row r="329" spans="2:7" ht="15.75" thickBot="1">
      <c r="B329" s="125" t="s">
        <v>257</v>
      </c>
      <c r="C329" s="141">
        <v>3849</v>
      </c>
      <c r="D329" s="141">
        <v>3758</v>
      </c>
      <c r="E329" s="141">
        <v>3544</v>
      </c>
      <c r="F329" s="142">
        <v>0.10199999999999999</v>
      </c>
      <c r="G329" s="143" t="s">
        <v>109</v>
      </c>
    </row>
    <row r="330" spans="2:7" ht="15.75" thickBot="1">
      <c r="B330" s="125" t="s">
        <v>258</v>
      </c>
      <c r="C330" s="141">
        <v>3538</v>
      </c>
      <c r="D330" s="141">
        <v>3240</v>
      </c>
      <c r="E330" s="141">
        <v>3348</v>
      </c>
      <c r="F330" s="142">
        <v>9.6000000000000002E-2</v>
      </c>
      <c r="G330" s="142">
        <v>3.3000000000000002E-2</v>
      </c>
    </row>
    <row r="331" spans="2:7" ht="15.75" thickBot="1">
      <c r="B331" s="125" t="s">
        <v>259</v>
      </c>
      <c r="C331" s="141">
        <v>14154</v>
      </c>
      <c r="D331" s="141">
        <v>13684</v>
      </c>
      <c r="E331" s="141">
        <v>13675</v>
      </c>
      <c r="F331" s="142">
        <v>0.39400000000000002</v>
      </c>
      <c r="G331" s="143" t="s">
        <v>59</v>
      </c>
    </row>
    <row r="332" spans="2:7" ht="15.75" thickBot="1">
      <c r="B332" s="125" t="s">
        <v>261</v>
      </c>
      <c r="C332" s="141">
        <v>2836</v>
      </c>
      <c r="D332" s="141">
        <v>2431</v>
      </c>
      <c r="E332" s="141">
        <v>2227</v>
      </c>
      <c r="F332" s="142">
        <v>6.4000000000000001E-2</v>
      </c>
      <c r="G332" s="143" t="s">
        <v>293</v>
      </c>
    </row>
    <row r="333" spans="2:7" ht="15.75" thickBot="1">
      <c r="B333" s="125" t="s">
        <v>263</v>
      </c>
      <c r="C333" s="141">
        <v>4273</v>
      </c>
      <c r="D333" s="141">
        <v>4117</v>
      </c>
      <c r="E333" s="141">
        <v>4452</v>
      </c>
      <c r="F333" s="142">
        <v>0.128</v>
      </c>
      <c r="G333" s="142">
        <v>8.1000000000000003E-2</v>
      </c>
    </row>
    <row r="334" spans="2:7" ht="15.75" thickBot="1">
      <c r="B334" s="125" t="s">
        <v>264</v>
      </c>
      <c r="C334" s="141">
        <v>4718</v>
      </c>
      <c r="D334" s="141">
        <v>5078</v>
      </c>
      <c r="E334" s="141">
        <v>4532</v>
      </c>
      <c r="F334" s="142">
        <v>0.13</v>
      </c>
      <c r="G334" s="143" t="s">
        <v>294</v>
      </c>
    </row>
    <row r="335" spans="2:7" ht="15.75" thickBot="1">
      <c r="B335" s="125" t="s">
        <v>266</v>
      </c>
      <c r="C335" s="141">
        <v>2327</v>
      </c>
      <c r="D335" s="141">
        <v>2058</v>
      </c>
      <c r="E335" s="141">
        <v>2464</v>
      </c>
      <c r="F335" s="142">
        <v>7.0999999999999994E-2</v>
      </c>
      <c r="G335" s="142">
        <v>0.19700000000000001</v>
      </c>
    </row>
    <row r="336" spans="2:7" ht="15.75" thickBot="1">
      <c r="B336" s="125" t="s">
        <v>267</v>
      </c>
      <c r="C336" s="141">
        <v>16375</v>
      </c>
      <c r="D336" s="141">
        <v>12129</v>
      </c>
      <c r="E336" s="141">
        <v>11211</v>
      </c>
      <c r="F336" s="142">
        <v>0.32300000000000001</v>
      </c>
      <c r="G336" s="143" t="s">
        <v>295</v>
      </c>
    </row>
    <row r="337" spans="2:9" ht="15.75" thickBot="1">
      <c r="B337" s="125" t="s">
        <v>269</v>
      </c>
      <c r="C337" s="141">
        <v>3062</v>
      </c>
      <c r="D337" s="141">
        <v>3882</v>
      </c>
      <c r="E337" s="141">
        <v>3801</v>
      </c>
      <c r="F337" s="142">
        <v>0.109</v>
      </c>
      <c r="G337" s="143" t="s">
        <v>296</v>
      </c>
    </row>
    <row r="338" spans="2:9" ht="15.75" thickBot="1">
      <c r="B338" s="125" t="s">
        <v>270</v>
      </c>
      <c r="C338" s="141">
        <v>6478</v>
      </c>
      <c r="D338" s="141">
        <v>4023</v>
      </c>
      <c r="E338" s="141">
        <v>3258</v>
      </c>
      <c r="F338" s="142">
        <v>9.4E-2</v>
      </c>
      <c r="G338" s="143" t="s">
        <v>297</v>
      </c>
    </row>
    <row r="339" spans="2:9" ht="15.75" thickBot="1">
      <c r="B339" s="125" t="s">
        <v>271</v>
      </c>
      <c r="C339" s="141">
        <v>6835</v>
      </c>
      <c r="D339" s="141">
        <v>4224</v>
      </c>
      <c r="E339" s="141">
        <v>4152</v>
      </c>
      <c r="F339" s="142">
        <v>0.12</v>
      </c>
      <c r="G339" s="143" t="s">
        <v>298</v>
      </c>
    </row>
    <row r="341" spans="2:9">
      <c r="B341" s="2" t="s">
        <v>300</v>
      </c>
    </row>
    <row r="344" spans="2:9" ht="14.25" thickBot="1">
      <c r="B344" s="90" t="s">
        <v>137</v>
      </c>
      <c r="C344" s="91"/>
      <c r="D344" s="92"/>
      <c r="E344" s="91"/>
      <c r="F344" s="91"/>
      <c r="G344" s="91"/>
      <c r="H344" s="91"/>
      <c r="I344" s="91"/>
    </row>
    <row r="345" spans="2:9" ht="14.25" thickTop="1">
      <c r="B345" s="25"/>
      <c r="D345" s="25"/>
    </row>
    <row r="346" spans="2:9">
      <c r="B346" s="188" t="s">
        <v>138</v>
      </c>
      <c r="C346" s="188"/>
      <c r="D346" s="188"/>
      <c r="E346" s="188"/>
      <c r="F346" s="188"/>
      <c r="G346" s="188"/>
      <c r="H346" s="188"/>
      <c r="I346" s="188"/>
    </row>
    <row r="347" spans="2:9">
      <c r="B347" s="188"/>
      <c r="C347" s="188"/>
      <c r="D347" s="188"/>
      <c r="E347" s="188"/>
      <c r="F347" s="188"/>
      <c r="G347" s="188"/>
      <c r="H347" s="188"/>
      <c r="I347" s="188"/>
    </row>
    <row r="348" spans="2:9">
      <c r="B348" s="188"/>
      <c r="C348" s="188"/>
      <c r="D348" s="188"/>
      <c r="E348" s="188"/>
      <c r="F348" s="188"/>
      <c r="G348" s="188"/>
      <c r="H348" s="188"/>
      <c r="I348" s="188"/>
    </row>
    <row r="349" spans="2:9">
      <c r="B349" s="188"/>
      <c r="C349" s="188"/>
      <c r="D349" s="188"/>
      <c r="E349" s="188"/>
      <c r="F349" s="188"/>
      <c r="G349" s="188"/>
      <c r="H349" s="188"/>
      <c r="I349" s="188"/>
    </row>
    <row r="350" spans="2:9">
      <c r="B350" s="188"/>
      <c r="C350" s="188"/>
      <c r="D350" s="188"/>
      <c r="E350" s="188"/>
      <c r="F350" s="188"/>
      <c r="G350" s="188"/>
      <c r="H350" s="188"/>
      <c r="I350" s="188"/>
    </row>
    <row r="370" spans="2:9" ht="14.25" thickBot="1">
      <c r="B370" s="90" t="s">
        <v>137</v>
      </c>
      <c r="C370" s="91"/>
      <c r="D370" s="92"/>
      <c r="E370" s="91"/>
      <c r="F370" s="91"/>
      <c r="G370" s="91"/>
      <c r="H370" s="91"/>
      <c r="I370" s="91"/>
    </row>
    <row r="371" spans="2:9" ht="14.25" thickTop="1">
      <c r="B371" s="25"/>
      <c r="D371" s="25"/>
    </row>
    <row r="372" spans="2:9" ht="14.25" thickBot="1">
      <c r="B372" s="2" t="s">
        <v>302</v>
      </c>
    </row>
    <row r="373" spans="2:9" ht="15">
      <c r="B373" s="159" t="s">
        <v>303</v>
      </c>
      <c r="C373" s="189" t="s">
        <v>304</v>
      </c>
      <c r="D373" s="189" t="s">
        <v>305</v>
      </c>
      <c r="E373" s="189" t="s">
        <v>306</v>
      </c>
      <c r="F373" s="159" t="s">
        <v>93</v>
      </c>
      <c r="G373" s="159" t="s">
        <v>93</v>
      </c>
      <c r="H373" s="159" t="s">
        <v>97</v>
      </c>
    </row>
    <row r="374" spans="2:9" ht="15">
      <c r="B374" s="149"/>
      <c r="C374" s="190"/>
      <c r="D374" s="190"/>
      <c r="E374" s="190"/>
      <c r="F374" s="160" t="s">
        <v>307</v>
      </c>
      <c r="G374" s="160" t="s">
        <v>308</v>
      </c>
      <c r="H374" s="160" t="s">
        <v>309</v>
      </c>
    </row>
    <row r="375" spans="2:9" ht="15.75" thickBot="1">
      <c r="B375" s="151"/>
      <c r="C375" s="191"/>
      <c r="D375" s="191"/>
      <c r="E375" s="191"/>
      <c r="F375" s="161"/>
      <c r="G375" s="161" t="s">
        <v>310</v>
      </c>
      <c r="H375" s="161"/>
    </row>
    <row r="376" spans="2:9" ht="15.75" thickBot="1">
      <c r="B376" s="125" t="s">
        <v>207</v>
      </c>
      <c r="C376" s="141">
        <v>41296</v>
      </c>
      <c r="D376" s="141">
        <v>35890</v>
      </c>
      <c r="E376" s="141">
        <v>34743</v>
      </c>
      <c r="F376" s="141">
        <v>35953</v>
      </c>
      <c r="G376" s="142">
        <v>1</v>
      </c>
      <c r="H376" s="143" t="s">
        <v>64</v>
      </c>
    </row>
    <row r="377" spans="2:9" ht="15.75" thickBot="1">
      <c r="B377" s="125" t="s">
        <v>311</v>
      </c>
      <c r="C377" s="141">
        <v>8498</v>
      </c>
      <c r="D377" s="141">
        <v>8301</v>
      </c>
      <c r="E377" s="141">
        <v>8282</v>
      </c>
      <c r="F377" s="141">
        <v>8485</v>
      </c>
      <c r="G377" s="142">
        <v>0.23799999999999999</v>
      </c>
      <c r="H377" s="143" t="s">
        <v>312</v>
      </c>
    </row>
    <row r="378" spans="2:9" ht="15.75" thickBot="1">
      <c r="B378" s="125" t="s">
        <v>313</v>
      </c>
      <c r="C378" s="141">
        <v>8044</v>
      </c>
      <c r="D378" s="141">
        <v>7364</v>
      </c>
      <c r="E378" s="141">
        <v>6819</v>
      </c>
      <c r="F378" s="141">
        <v>6943</v>
      </c>
      <c r="G378" s="142">
        <v>0.19600000000000001</v>
      </c>
      <c r="H378" s="143" t="s">
        <v>314</v>
      </c>
    </row>
    <row r="379" spans="2:9" ht="15.75" thickBot="1">
      <c r="B379" s="125" t="s">
        <v>315</v>
      </c>
      <c r="C379" s="141">
        <v>2283</v>
      </c>
      <c r="D379" s="141">
        <v>2238</v>
      </c>
      <c r="E379" s="141">
        <v>2012</v>
      </c>
      <c r="F379" s="141">
        <v>2089</v>
      </c>
      <c r="G379" s="142">
        <v>5.8000000000000003E-2</v>
      </c>
      <c r="H379" s="143" t="s">
        <v>316</v>
      </c>
    </row>
    <row r="380" spans="2:9" ht="15.75" thickBot="1">
      <c r="B380" s="125" t="s">
        <v>317</v>
      </c>
      <c r="C380" s="141">
        <v>3217</v>
      </c>
      <c r="D380" s="141">
        <v>2936</v>
      </c>
      <c r="E380" s="141">
        <v>2687</v>
      </c>
      <c r="F380" s="141">
        <v>2758</v>
      </c>
      <c r="G380" s="142">
        <v>7.6999999999999999E-2</v>
      </c>
      <c r="H380" s="143" t="s">
        <v>318</v>
      </c>
    </row>
    <row r="381" spans="2:9" ht="15.75" thickBot="1">
      <c r="B381" s="125" t="s">
        <v>319</v>
      </c>
      <c r="C381" s="141">
        <v>1033</v>
      </c>
      <c r="D381" s="143">
        <v>832</v>
      </c>
      <c r="E381" s="143">
        <v>888</v>
      </c>
      <c r="F381" s="143">
        <v>937</v>
      </c>
      <c r="G381" s="142">
        <v>2.5999999999999999E-2</v>
      </c>
      <c r="H381" s="142">
        <v>6.7000000000000004E-2</v>
      </c>
    </row>
    <row r="382" spans="2:9" ht="15.75" thickBot="1">
      <c r="B382" s="125" t="s">
        <v>320</v>
      </c>
      <c r="C382" s="141">
        <v>5103</v>
      </c>
      <c r="D382" s="141">
        <v>1558</v>
      </c>
      <c r="E382" s="141">
        <v>1293</v>
      </c>
      <c r="F382" s="141">
        <v>1406</v>
      </c>
      <c r="G382" s="142">
        <v>3.6999999999999998E-2</v>
      </c>
      <c r="H382" s="143" t="s">
        <v>321</v>
      </c>
    </row>
    <row r="383" spans="2:9" ht="15.75" thickBot="1">
      <c r="B383" s="125" t="s">
        <v>322</v>
      </c>
      <c r="C383" s="141">
        <v>9058</v>
      </c>
      <c r="D383" s="141">
        <v>8800</v>
      </c>
      <c r="E383" s="141">
        <v>8896</v>
      </c>
      <c r="F383" s="141">
        <v>9238</v>
      </c>
      <c r="G383" s="142">
        <v>0.25600000000000001</v>
      </c>
      <c r="H383" s="142">
        <v>1.0999999999999999E-2</v>
      </c>
    </row>
    <row r="384" spans="2:9" ht="15.75" thickBot="1">
      <c r="B384" s="125" t="s">
        <v>323</v>
      </c>
      <c r="C384" s="141">
        <v>1060</v>
      </c>
      <c r="D384" s="143">
        <v>983</v>
      </c>
      <c r="E384" s="141">
        <v>1035</v>
      </c>
      <c r="F384" s="141">
        <v>1126</v>
      </c>
      <c r="G384" s="142">
        <v>0.03</v>
      </c>
      <c r="H384" s="142">
        <v>5.2999999999999999E-2</v>
      </c>
    </row>
    <row r="385" spans="1:14" ht="15.75" thickBot="1">
      <c r="B385" s="125" t="s">
        <v>324</v>
      </c>
      <c r="C385" s="143">
        <v>172</v>
      </c>
      <c r="D385" s="143">
        <v>159</v>
      </c>
      <c r="E385" s="143">
        <v>173</v>
      </c>
      <c r="F385" s="143">
        <v>198</v>
      </c>
      <c r="G385" s="142">
        <v>5.0000000000000001E-3</v>
      </c>
      <c r="H385" s="142">
        <v>8.7999999999999995E-2</v>
      </c>
    </row>
    <row r="386" spans="1:14" ht="15.75" thickBot="1">
      <c r="B386" s="125" t="s">
        <v>325</v>
      </c>
      <c r="C386" s="143">
        <v>239</v>
      </c>
      <c r="D386" s="143">
        <v>247</v>
      </c>
      <c r="E386" s="143">
        <v>205</v>
      </c>
      <c r="F386" s="143">
        <v>229</v>
      </c>
      <c r="G386" s="142">
        <v>6.0000000000000001E-3</v>
      </c>
      <c r="H386" s="143" t="s">
        <v>321</v>
      </c>
    </row>
    <row r="387" spans="1:14" ht="15.75" thickBot="1">
      <c r="B387" s="125" t="s">
        <v>326</v>
      </c>
      <c r="C387" s="141">
        <v>2468</v>
      </c>
      <c r="D387" s="141">
        <v>2357</v>
      </c>
      <c r="E387" s="141">
        <v>2326</v>
      </c>
      <c r="F387" s="141">
        <v>2402</v>
      </c>
      <c r="G387" s="142">
        <v>6.7000000000000004E-2</v>
      </c>
      <c r="H387" s="143" t="s">
        <v>327</v>
      </c>
    </row>
    <row r="388" spans="1:14" ht="15.75" thickBot="1">
      <c r="B388" s="125" t="s">
        <v>328</v>
      </c>
      <c r="C388" s="143">
        <v>61</v>
      </c>
      <c r="D388" s="143">
        <v>62</v>
      </c>
      <c r="E388" s="143">
        <v>75</v>
      </c>
      <c r="F388" s="143">
        <v>77</v>
      </c>
      <c r="G388" s="142">
        <v>2E-3</v>
      </c>
      <c r="H388" s="142">
        <v>0.21</v>
      </c>
    </row>
    <row r="389" spans="1:14" ht="15.75" thickBot="1">
      <c r="B389" s="125" t="s">
        <v>329</v>
      </c>
      <c r="C389" s="143">
        <v>60</v>
      </c>
      <c r="D389" s="143">
        <v>53</v>
      </c>
      <c r="E389" s="143">
        <v>52</v>
      </c>
      <c r="F389" s="143">
        <v>65</v>
      </c>
      <c r="G389" s="142">
        <v>1E-3</v>
      </c>
      <c r="H389" s="143" t="s">
        <v>330</v>
      </c>
    </row>
    <row r="393" spans="1:14" ht="18.75">
      <c r="A393" s="108"/>
      <c r="B393" s="187" t="s">
        <v>141</v>
      </c>
      <c r="C393" s="187"/>
      <c r="D393" s="187"/>
      <c r="E393" s="187"/>
      <c r="F393" s="187"/>
      <c r="G393" s="187"/>
      <c r="H393" s="187"/>
      <c r="I393" s="187"/>
      <c r="J393" s="187"/>
      <c r="K393" s="187"/>
      <c r="L393" s="187"/>
      <c r="M393" s="187"/>
      <c r="N393" s="187"/>
    </row>
    <row r="394" spans="1:14" ht="18.75">
      <c r="A394" s="108"/>
      <c r="B394" s="187"/>
      <c r="C394" s="187"/>
      <c r="D394" s="187"/>
      <c r="E394" s="187"/>
      <c r="F394" s="187"/>
      <c r="G394" s="187"/>
      <c r="H394" s="187"/>
      <c r="I394" s="187"/>
      <c r="J394" s="187"/>
      <c r="K394" s="187"/>
      <c r="L394" s="187"/>
      <c r="M394" s="187"/>
      <c r="N394" s="187"/>
    </row>
    <row r="396" spans="1:14" ht="14.25" thickBot="1">
      <c r="B396" s="90" t="s">
        <v>142</v>
      </c>
      <c r="C396" s="91"/>
      <c r="D396" s="92"/>
      <c r="E396" s="91"/>
      <c r="F396" s="91"/>
      <c r="G396" s="91"/>
      <c r="H396" s="91"/>
      <c r="I396" s="91"/>
    </row>
    <row r="397" spans="1:14" ht="14.25" thickTop="1">
      <c r="B397" s="25"/>
      <c r="D397" s="25"/>
    </row>
    <row r="398" spans="1:14">
      <c r="B398" s="188" t="s">
        <v>143</v>
      </c>
      <c r="C398" s="188"/>
      <c r="D398" s="188"/>
      <c r="E398" s="188"/>
      <c r="F398" s="188"/>
      <c r="G398" s="188"/>
      <c r="H398" s="188"/>
      <c r="I398" s="188"/>
    </row>
    <row r="399" spans="1:14">
      <c r="B399" s="188"/>
      <c r="C399" s="188"/>
      <c r="D399" s="188"/>
      <c r="E399" s="188"/>
      <c r="F399" s="188"/>
      <c r="G399" s="188"/>
      <c r="H399" s="188"/>
      <c r="I399" s="188"/>
    </row>
    <row r="400" spans="1:14">
      <c r="B400" s="188"/>
      <c r="C400" s="188"/>
      <c r="D400" s="188"/>
      <c r="E400" s="188"/>
      <c r="F400" s="188"/>
      <c r="G400" s="188"/>
      <c r="H400" s="188"/>
      <c r="I400" s="188"/>
    </row>
    <row r="401" spans="2:9">
      <c r="B401" s="188"/>
      <c r="C401" s="188"/>
      <c r="D401" s="188"/>
      <c r="E401" s="188"/>
      <c r="F401" s="188"/>
      <c r="G401" s="188"/>
      <c r="H401" s="188"/>
      <c r="I401" s="188"/>
    </row>
    <row r="402" spans="2:9">
      <c r="B402" s="188"/>
      <c r="C402" s="188"/>
      <c r="D402" s="188"/>
      <c r="E402" s="188"/>
      <c r="F402" s="188"/>
      <c r="G402" s="188"/>
      <c r="H402" s="188"/>
      <c r="I402" s="188"/>
    </row>
    <row r="424" spans="2:9" ht="14.25" thickBot="1">
      <c r="B424" s="90" t="s">
        <v>144</v>
      </c>
      <c r="C424" s="91"/>
      <c r="D424" s="92"/>
      <c r="E424" s="91"/>
      <c r="F424" s="91"/>
      <c r="G424" s="91"/>
      <c r="H424" s="91"/>
      <c r="I424" s="91"/>
    </row>
    <row r="425" spans="2:9" ht="14.25" thickTop="1">
      <c r="B425" s="25"/>
      <c r="D425" s="25"/>
    </row>
    <row r="426" spans="2:9" ht="14.25" thickBot="1">
      <c r="B426" s="155" t="s">
        <v>331</v>
      </c>
      <c r="C426" s="110"/>
      <c r="D426" s="110"/>
      <c r="E426" s="110"/>
      <c r="F426" s="110"/>
      <c r="G426" s="110"/>
      <c r="H426" s="110"/>
      <c r="I426" s="110"/>
    </row>
    <row r="427" spans="2:9" ht="15">
      <c r="B427" s="189" t="s">
        <v>206</v>
      </c>
      <c r="C427" s="159" t="s">
        <v>90</v>
      </c>
      <c r="D427" s="159" t="s">
        <v>92</v>
      </c>
      <c r="E427" s="159" t="s">
        <v>93</v>
      </c>
      <c r="F427" s="159" t="s">
        <v>93</v>
      </c>
      <c r="G427" s="159" t="s">
        <v>93</v>
      </c>
      <c r="H427" s="159" t="s">
        <v>97</v>
      </c>
      <c r="I427" s="110"/>
    </row>
    <row r="428" spans="2:9" ht="15">
      <c r="B428" s="190"/>
      <c r="C428" s="160" t="s">
        <v>332</v>
      </c>
      <c r="D428" s="160" t="s">
        <v>332</v>
      </c>
      <c r="E428" s="160" t="s">
        <v>332</v>
      </c>
      <c r="F428" s="160" t="s">
        <v>94</v>
      </c>
      <c r="G428" s="160" t="s">
        <v>95</v>
      </c>
      <c r="H428" s="160" t="s">
        <v>98</v>
      </c>
      <c r="I428" s="110"/>
    </row>
    <row r="429" spans="2:9" ht="15">
      <c r="B429" s="190"/>
      <c r="C429" s="160"/>
      <c r="D429" s="160"/>
      <c r="E429" s="160"/>
      <c r="F429" s="160" t="s">
        <v>332</v>
      </c>
      <c r="G429" s="160" t="s">
        <v>235</v>
      </c>
      <c r="H429" s="160" t="s">
        <v>235</v>
      </c>
      <c r="I429" s="110"/>
    </row>
    <row r="430" spans="2:9" ht="15.75" thickBot="1">
      <c r="B430" s="191"/>
      <c r="C430" s="161"/>
      <c r="D430" s="161"/>
      <c r="E430" s="161"/>
      <c r="F430" s="161"/>
      <c r="G430" s="161" t="s">
        <v>236</v>
      </c>
      <c r="H430" s="161"/>
      <c r="I430" s="110"/>
    </row>
    <row r="431" spans="2:9" ht="15.75" thickBot="1">
      <c r="B431" s="125" t="s">
        <v>333</v>
      </c>
      <c r="C431" s="156">
        <v>1607559</v>
      </c>
      <c r="D431" s="156">
        <v>1122107</v>
      </c>
      <c r="E431" s="156">
        <v>1171536</v>
      </c>
      <c r="F431" s="156">
        <v>1181033</v>
      </c>
      <c r="G431" s="157">
        <v>1</v>
      </c>
      <c r="H431" s="157">
        <v>4.3999999999999997E-2</v>
      </c>
    </row>
    <row r="432" spans="2:9" ht="15.75" thickBot="1">
      <c r="B432" s="125" t="s">
        <v>275</v>
      </c>
      <c r="C432" s="156">
        <v>182296</v>
      </c>
      <c r="D432" s="156">
        <v>165838</v>
      </c>
      <c r="E432" s="156">
        <v>152397</v>
      </c>
      <c r="F432" s="156">
        <v>152564</v>
      </c>
      <c r="G432" s="157">
        <v>0.13100000000000001</v>
      </c>
      <c r="H432" s="152" t="s">
        <v>334</v>
      </c>
    </row>
    <row r="433" spans="2:8" ht="15.75" thickBot="1">
      <c r="B433" s="125" t="s">
        <v>215</v>
      </c>
      <c r="C433" s="158">
        <v>17942</v>
      </c>
      <c r="D433" s="158">
        <v>16976</v>
      </c>
      <c r="E433" s="158">
        <v>16344</v>
      </c>
      <c r="F433" s="158">
        <v>16469</v>
      </c>
      <c r="G433" s="154">
        <v>1.4E-2</v>
      </c>
      <c r="H433" s="153" t="s">
        <v>292</v>
      </c>
    </row>
    <row r="434" spans="2:8" ht="15.75" thickBot="1">
      <c r="B434" s="125" t="s">
        <v>217</v>
      </c>
      <c r="C434" s="158">
        <v>57356</v>
      </c>
      <c r="D434" s="158">
        <v>53438</v>
      </c>
      <c r="E434" s="158">
        <v>51763</v>
      </c>
      <c r="F434" s="158">
        <v>51766</v>
      </c>
      <c r="G434" s="154">
        <v>4.3999999999999997E-2</v>
      </c>
      <c r="H434" s="153" t="s">
        <v>335</v>
      </c>
    </row>
    <row r="435" spans="2:8" ht="15.75" thickBot="1">
      <c r="B435" s="125" t="s">
        <v>218</v>
      </c>
      <c r="C435" s="153" t="s">
        <v>279</v>
      </c>
      <c r="D435" s="153" t="s">
        <v>279</v>
      </c>
      <c r="E435" s="153" t="s">
        <v>279</v>
      </c>
      <c r="F435" s="153" t="s">
        <v>279</v>
      </c>
      <c r="G435" s="153" t="s">
        <v>279</v>
      </c>
      <c r="H435" s="153" t="s">
        <v>279</v>
      </c>
    </row>
    <row r="436" spans="2:8" ht="15.75" thickBot="1">
      <c r="B436" s="125" t="s">
        <v>222</v>
      </c>
      <c r="C436" s="158">
        <v>67421</v>
      </c>
      <c r="D436" s="158">
        <v>57025</v>
      </c>
      <c r="E436" s="158">
        <v>51806</v>
      </c>
      <c r="F436" s="158">
        <v>51833</v>
      </c>
      <c r="G436" s="154">
        <v>4.3999999999999997E-2</v>
      </c>
      <c r="H436" s="153" t="s">
        <v>336</v>
      </c>
    </row>
    <row r="437" spans="2:8" ht="15.75" thickBot="1">
      <c r="B437" s="125" t="s">
        <v>223</v>
      </c>
      <c r="C437" s="158">
        <v>19087</v>
      </c>
      <c r="D437" s="158">
        <v>21329</v>
      </c>
      <c r="E437" s="158">
        <v>15575</v>
      </c>
      <c r="F437" s="158">
        <v>15577</v>
      </c>
      <c r="G437" s="154">
        <v>1.2999999999999999E-2</v>
      </c>
      <c r="H437" s="153" t="s">
        <v>337</v>
      </c>
    </row>
    <row r="438" spans="2:8" ht="15.75" thickBot="1">
      <c r="B438" s="125" t="s">
        <v>224</v>
      </c>
      <c r="C438" s="158">
        <v>20490</v>
      </c>
      <c r="D438" s="158">
        <v>17070</v>
      </c>
      <c r="E438" s="158">
        <v>16908</v>
      </c>
      <c r="F438" s="158">
        <v>16918</v>
      </c>
      <c r="G438" s="154">
        <v>1.4E-2</v>
      </c>
      <c r="H438" s="153" t="s">
        <v>338</v>
      </c>
    </row>
    <row r="439" spans="2:8" ht="15.75" thickBot="1">
      <c r="B439" s="125" t="s">
        <v>339</v>
      </c>
      <c r="C439" s="156">
        <v>1201089</v>
      </c>
      <c r="D439" s="156">
        <v>745080</v>
      </c>
      <c r="E439" s="156">
        <v>811655</v>
      </c>
      <c r="F439" s="156">
        <v>818134</v>
      </c>
      <c r="G439" s="157">
        <v>0.69299999999999995</v>
      </c>
      <c r="H439" s="157">
        <v>8.8999999999999996E-2</v>
      </c>
    </row>
    <row r="440" spans="2:8" ht="15.75" thickBot="1">
      <c r="B440" s="125" t="s">
        <v>225</v>
      </c>
      <c r="C440" s="158">
        <v>105656</v>
      </c>
      <c r="D440" s="158">
        <v>98933</v>
      </c>
      <c r="E440" s="158">
        <v>110754</v>
      </c>
      <c r="F440" s="158">
        <v>112566</v>
      </c>
      <c r="G440" s="154">
        <v>9.5000000000000001E-2</v>
      </c>
      <c r="H440" s="154">
        <v>0.11899999999999999</v>
      </c>
    </row>
    <row r="441" spans="2:8" ht="15.75" thickBot="1">
      <c r="B441" s="125" t="s">
        <v>226</v>
      </c>
      <c r="C441" s="158">
        <v>317468</v>
      </c>
      <c r="D441" s="158">
        <v>294845</v>
      </c>
      <c r="E441" s="158">
        <v>319325</v>
      </c>
      <c r="F441" s="158">
        <v>322514</v>
      </c>
      <c r="G441" s="154">
        <v>0.27300000000000002</v>
      </c>
      <c r="H441" s="154">
        <v>8.3000000000000004E-2</v>
      </c>
    </row>
    <row r="442" spans="2:8" ht="15.75" thickBot="1">
      <c r="B442" s="125" t="s">
        <v>227</v>
      </c>
      <c r="C442" s="158">
        <v>640789</v>
      </c>
      <c r="D442" s="158">
        <v>83121</v>
      </c>
      <c r="E442" s="158">
        <v>91420</v>
      </c>
      <c r="F442" s="158">
        <v>92035</v>
      </c>
      <c r="G442" s="154">
        <v>7.8E-2</v>
      </c>
      <c r="H442" s="154">
        <v>0.1</v>
      </c>
    </row>
    <row r="443" spans="2:8" ht="15.75" thickBot="1">
      <c r="B443" s="125" t="s">
        <v>228</v>
      </c>
      <c r="C443" s="153" t="s">
        <v>210</v>
      </c>
      <c r="D443" s="158">
        <v>54647</v>
      </c>
      <c r="E443" s="158">
        <v>51281</v>
      </c>
      <c r="F443" s="158">
        <v>51390</v>
      </c>
      <c r="G443" s="154">
        <v>4.3999999999999997E-2</v>
      </c>
      <c r="H443" s="153" t="s">
        <v>340</v>
      </c>
    </row>
    <row r="444" spans="2:8" ht="15.75" thickBot="1">
      <c r="B444" s="125" t="s">
        <v>229</v>
      </c>
      <c r="C444" s="153" t="s">
        <v>210</v>
      </c>
      <c r="D444" s="158">
        <v>59615</v>
      </c>
      <c r="E444" s="158">
        <v>53283</v>
      </c>
      <c r="F444" s="158">
        <v>53412</v>
      </c>
      <c r="G444" s="154">
        <v>4.4999999999999998E-2</v>
      </c>
      <c r="H444" s="153" t="s">
        <v>341</v>
      </c>
    </row>
    <row r="445" spans="2:8" ht="15.75" thickBot="1">
      <c r="B445" s="125" t="s">
        <v>230</v>
      </c>
      <c r="C445" s="158">
        <v>126738</v>
      </c>
      <c r="D445" s="158">
        <v>140677</v>
      </c>
      <c r="E445" s="158">
        <v>167679</v>
      </c>
      <c r="F445" s="158">
        <v>168117</v>
      </c>
      <c r="G445" s="154">
        <v>0.14299999999999999</v>
      </c>
      <c r="H445" s="154">
        <v>0.192</v>
      </c>
    </row>
    <row r="446" spans="2:8" ht="15.75" thickBot="1">
      <c r="B446" s="125" t="s">
        <v>231</v>
      </c>
      <c r="C446" s="158">
        <v>10438</v>
      </c>
      <c r="D446" s="158">
        <v>13242</v>
      </c>
      <c r="E446" s="158">
        <v>17912</v>
      </c>
      <c r="F446" s="158">
        <v>18101</v>
      </c>
      <c r="G446" s="154">
        <v>1.4999999999999999E-2</v>
      </c>
      <c r="H446" s="154">
        <v>0.35299999999999998</v>
      </c>
    </row>
    <row r="447" spans="2:8" ht="30.75" thickBot="1">
      <c r="B447" s="125" t="s">
        <v>286</v>
      </c>
      <c r="C447" s="156">
        <v>186003</v>
      </c>
      <c r="D447" s="156">
        <v>182069</v>
      </c>
      <c r="E447" s="156">
        <v>179331</v>
      </c>
      <c r="F447" s="156">
        <v>182163</v>
      </c>
      <c r="G447" s="157">
        <v>0.151</v>
      </c>
      <c r="H447" s="152" t="s">
        <v>342</v>
      </c>
    </row>
    <row r="448" spans="2:8" ht="15.75" thickBot="1">
      <c r="B448" s="125" t="s">
        <v>208</v>
      </c>
      <c r="C448" s="158">
        <v>57141</v>
      </c>
      <c r="D448" s="158">
        <v>57591</v>
      </c>
      <c r="E448" s="158">
        <v>55563</v>
      </c>
      <c r="F448" s="158">
        <v>55794</v>
      </c>
      <c r="G448" s="154">
        <v>4.7E-2</v>
      </c>
      <c r="H448" s="153" t="s">
        <v>343</v>
      </c>
    </row>
    <row r="449" spans="2:9" ht="15.75" thickBot="1">
      <c r="B449" s="125" t="s">
        <v>209</v>
      </c>
      <c r="C449" s="153" t="s">
        <v>210</v>
      </c>
      <c r="D449" s="153" t="s">
        <v>279</v>
      </c>
      <c r="E449" s="153" t="s">
        <v>279</v>
      </c>
      <c r="F449" s="153" t="s">
        <v>279</v>
      </c>
      <c r="G449" s="153" t="s">
        <v>279</v>
      </c>
      <c r="H449" s="153" t="s">
        <v>279</v>
      </c>
    </row>
    <row r="450" spans="2:9" ht="15.75" thickBot="1">
      <c r="B450" s="125" t="s">
        <v>211</v>
      </c>
      <c r="C450" s="153">
        <v>930</v>
      </c>
      <c r="D450" s="153">
        <v>770</v>
      </c>
      <c r="E450" s="153">
        <v>914</v>
      </c>
      <c r="F450" s="153">
        <v>914</v>
      </c>
      <c r="G450" s="154">
        <v>1E-3</v>
      </c>
      <c r="H450" s="154">
        <v>0.187</v>
      </c>
    </row>
    <row r="451" spans="2:9" ht="15.75" thickBot="1">
      <c r="B451" s="125" t="s">
        <v>212</v>
      </c>
      <c r="C451" s="158">
        <v>3450</v>
      </c>
      <c r="D451" s="158">
        <v>2189</v>
      </c>
      <c r="E451" s="158">
        <v>2433</v>
      </c>
      <c r="F451" s="158">
        <v>2513</v>
      </c>
      <c r="G451" s="154">
        <v>2E-3</v>
      </c>
      <c r="H451" s="154">
        <v>0.111</v>
      </c>
    </row>
    <row r="452" spans="2:9" ht="15.75" thickBot="1">
      <c r="B452" s="125" t="s">
        <v>213</v>
      </c>
      <c r="C452" s="153">
        <v>657</v>
      </c>
      <c r="D452" s="153">
        <v>765</v>
      </c>
      <c r="E452" s="158">
        <v>1316</v>
      </c>
      <c r="F452" s="158">
        <v>1399</v>
      </c>
      <c r="G452" s="154">
        <v>1E-3</v>
      </c>
      <c r="H452" s="154">
        <v>0.72099999999999997</v>
      </c>
    </row>
    <row r="453" spans="2:9" ht="15.75" thickBot="1">
      <c r="B453" s="125" t="s">
        <v>214</v>
      </c>
      <c r="C453" s="158">
        <v>3096</v>
      </c>
      <c r="D453" s="158">
        <v>3419</v>
      </c>
      <c r="E453" s="158">
        <v>2476</v>
      </c>
      <c r="F453" s="158">
        <v>2771</v>
      </c>
      <c r="G453" s="154">
        <v>2E-3</v>
      </c>
      <c r="H453" s="153" t="s">
        <v>344</v>
      </c>
    </row>
    <row r="454" spans="2:9" ht="15.75" thickBot="1">
      <c r="B454" s="125" t="s">
        <v>216</v>
      </c>
      <c r="C454" s="158">
        <v>69924</v>
      </c>
      <c r="D454" s="158">
        <v>63031</v>
      </c>
      <c r="E454" s="158">
        <v>60111</v>
      </c>
      <c r="F454" s="158">
        <v>60846</v>
      </c>
      <c r="G454" s="154">
        <v>5.0999999999999997E-2</v>
      </c>
      <c r="H454" s="153" t="s">
        <v>345</v>
      </c>
    </row>
    <row r="455" spans="2:9" ht="15.75" thickBot="1">
      <c r="B455" s="125" t="s">
        <v>219</v>
      </c>
      <c r="C455" s="158">
        <v>48388</v>
      </c>
      <c r="D455" s="158">
        <v>44512</v>
      </c>
      <c r="E455" s="158">
        <v>46796</v>
      </c>
      <c r="F455" s="158">
        <v>47405</v>
      </c>
      <c r="G455" s="154">
        <v>0.04</v>
      </c>
      <c r="H455" s="154">
        <v>5.0999999999999997E-2</v>
      </c>
    </row>
    <row r="456" spans="2:9" ht="15.75" thickBot="1">
      <c r="B456" s="125" t="s">
        <v>220</v>
      </c>
      <c r="C456" s="158">
        <v>2417</v>
      </c>
      <c r="D456" s="158">
        <v>2100</v>
      </c>
      <c r="E456" s="158">
        <v>2236</v>
      </c>
      <c r="F456" s="158">
        <v>2294</v>
      </c>
      <c r="G456" s="154">
        <v>2E-3</v>
      </c>
      <c r="H456" s="154">
        <v>6.5000000000000002E-2</v>
      </c>
    </row>
    <row r="457" spans="2:9" ht="15.75" thickBot="1">
      <c r="B457" s="125" t="s">
        <v>221</v>
      </c>
      <c r="C457" s="153" t="s">
        <v>279</v>
      </c>
      <c r="D457" s="153" t="s">
        <v>210</v>
      </c>
      <c r="E457" s="153" t="s">
        <v>210</v>
      </c>
      <c r="F457" s="153" t="s">
        <v>279</v>
      </c>
      <c r="G457" s="153" t="s">
        <v>279</v>
      </c>
      <c r="H457" s="153" t="s">
        <v>279</v>
      </c>
    </row>
    <row r="458" spans="2:9" ht="15.75" thickBot="1">
      <c r="B458" s="125" t="s">
        <v>232</v>
      </c>
      <c r="C458" s="153" t="s">
        <v>210</v>
      </c>
      <c r="D458" s="158">
        <v>7692</v>
      </c>
      <c r="E458" s="158">
        <v>7485</v>
      </c>
      <c r="F458" s="158">
        <v>8227</v>
      </c>
      <c r="G458" s="154">
        <v>6.0000000000000001E-3</v>
      </c>
      <c r="H458" s="153" t="s">
        <v>346</v>
      </c>
    </row>
    <row r="459" spans="2:9">
      <c r="B459" s="2" t="s">
        <v>145</v>
      </c>
    </row>
    <row r="462" spans="2:9" ht="14.25" thickBot="1">
      <c r="B462" s="90" t="s">
        <v>146</v>
      </c>
      <c r="C462" s="91"/>
      <c r="D462" s="92"/>
      <c r="E462" s="91"/>
      <c r="F462" s="91"/>
      <c r="G462" s="91"/>
      <c r="H462" s="91"/>
      <c r="I462" s="91"/>
    </row>
    <row r="463" spans="2:9" ht="14.25" thickTop="1">
      <c r="B463" s="25"/>
      <c r="D463" s="25"/>
    </row>
    <row r="464" spans="2:9">
      <c r="B464" s="110"/>
      <c r="C464" s="110"/>
      <c r="D464" s="110"/>
      <c r="E464" s="110"/>
      <c r="F464" s="110"/>
      <c r="G464" s="110"/>
      <c r="H464" s="110"/>
      <c r="I464" s="110"/>
    </row>
    <row r="465" spans="2:9">
      <c r="B465" s="110"/>
      <c r="C465" s="110"/>
      <c r="D465" s="110"/>
      <c r="E465" s="110"/>
      <c r="F465" s="110"/>
      <c r="G465" s="110"/>
      <c r="H465" s="110"/>
      <c r="I465" s="110"/>
    </row>
    <row r="466" spans="2:9">
      <c r="B466" s="110"/>
      <c r="C466" s="110"/>
      <c r="D466" s="110"/>
      <c r="E466" s="110"/>
      <c r="F466" s="110"/>
      <c r="G466" s="110"/>
      <c r="H466" s="110"/>
      <c r="I466" s="110"/>
    </row>
    <row r="467" spans="2:9">
      <c r="B467" s="110"/>
      <c r="C467" s="110"/>
      <c r="D467" s="110"/>
      <c r="E467" s="110"/>
      <c r="F467" s="110"/>
      <c r="G467" s="110"/>
      <c r="H467" s="110"/>
      <c r="I467" s="110"/>
    </row>
    <row r="468" spans="2:9">
      <c r="B468" s="110"/>
      <c r="C468" s="110"/>
      <c r="D468" s="110"/>
      <c r="E468" s="110"/>
      <c r="F468" s="110"/>
      <c r="G468" s="110"/>
      <c r="H468" s="110"/>
      <c r="I468" s="110"/>
    </row>
    <row r="480" spans="2:9">
      <c r="B480" s="2" t="s">
        <v>147</v>
      </c>
    </row>
    <row r="483" spans="2:9" ht="14.25" thickBot="1">
      <c r="B483" s="90" t="s">
        <v>149</v>
      </c>
      <c r="C483" s="91"/>
      <c r="D483" s="92"/>
      <c r="E483" s="91"/>
      <c r="F483" s="91"/>
      <c r="G483" s="91"/>
      <c r="H483" s="91"/>
      <c r="I483" s="91"/>
    </row>
    <row r="484" spans="2:9" ht="14.25" thickTop="1">
      <c r="B484" s="25"/>
      <c r="D484" s="25"/>
    </row>
    <row r="485" spans="2:9">
      <c r="B485" s="188" t="s">
        <v>148</v>
      </c>
      <c r="C485" s="188"/>
      <c r="D485" s="188"/>
      <c r="E485" s="188"/>
      <c r="F485" s="188"/>
      <c r="G485" s="188"/>
      <c r="H485" s="188"/>
      <c r="I485" s="188"/>
    </row>
    <row r="486" spans="2:9">
      <c r="B486" s="188"/>
      <c r="C486" s="188"/>
      <c r="D486" s="188"/>
      <c r="E486" s="188"/>
      <c r="F486" s="188"/>
      <c r="G486" s="188"/>
      <c r="H486" s="188"/>
      <c r="I486" s="188"/>
    </row>
    <row r="487" spans="2:9">
      <c r="B487" s="188"/>
      <c r="C487" s="188"/>
      <c r="D487" s="188"/>
      <c r="E487" s="188"/>
      <c r="F487" s="188"/>
      <c r="G487" s="188"/>
      <c r="H487" s="188"/>
      <c r="I487" s="188"/>
    </row>
    <row r="488" spans="2:9">
      <c r="B488" s="188"/>
      <c r="C488" s="188"/>
      <c r="D488" s="188"/>
      <c r="E488" s="188"/>
      <c r="F488" s="188"/>
      <c r="G488" s="188"/>
      <c r="H488" s="188"/>
      <c r="I488" s="188"/>
    </row>
    <row r="489" spans="2:9">
      <c r="B489" s="188"/>
      <c r="C489" s="188"/>
      <c r="D489" s="188"/>
      <c r="E489" s="188"/>
      <c r="F489" s="188"/>
      <c r="G489" s="188"/>
      <c r="H489" s="188"/>
      <c r="I489" s="188"/>
    </row>
    <row r="512" spans="2:9" ht="14.25" thickBot="1">
      <c r="B512" s="90" t="s">
        <v>150</v>
      </c>
      <c r="C512" s="91"/>
      <c r="D512" s="92"/>
      <c r="E512" s="91"/>
      <c r="F512" s="91"/>
      <c r="G512" s="91"/>
      <c r="H512" s="91"/>
      <c r="I512" s="91"/>
    </row>
    <row r="513" spans="2:9" ht="14.25" thickTop="1">
      <c r="B513" s="25"/>
      <c r="D513" s="25"/>
    </row>
    <row r="514" spans="2:9" ht="14.25" thickBot="1">
      <c r="B514" s="155" t="s">
        <v>347</v>
      </c>
      <c r="C514" s="110"/>
      <c r="D514" s="110"/>
      <c r="E514" s="110"/>
      <c r="F514" s="110"/>
      <c r="G514" s="110"/>
      <c r="H514" s="110"/>
      <c r="I514" s="110"/>
    </row>
    <row r="515" spans="2:9" ht="15">
      <c r="B515" s="189" t="s">
        <v>249</v>
      </c>
      <c r="C515" s="159" t="s">
        <v>90</v>
      </c>
      <c r="D515" s="159" t="s">
        <v>92</v>
      </c>
      <c r="E515" s="159" t="s">
        <v>93</v>
      </c>
      <c r="F515" s="159" t="s">
        <v>93</v>
      </c>
      <c r="G515" s="159" t="s">
        <v>97</v>
      </c>
      <c r="H515" s="110"/>
      <c r="I515" s="110"/>
    </row>
    <row r="516" spans="2:9" ht="15">
      <c r="B516" s="190"/>
      <c r="C516" s="160" t="s">
        <v>332</v>
      </c>
      <c r="D516" s="160" t="s">
        <v>332</v>
      </c>
      <c r="E516" s="160" t="s">
        <v>332</v>
      </c>
      <c r="F516" s="160" t="s">
        <v>95</v>
      </c>
      <c r="G516" s="160" t="s">
        <v>98</v>
      </c>
      <c r="H516" s="110"/>
      <c r="I516" s="110"/>
    </row>
    <row r="517" spans="2:9" ht="15">
      <c r="B517" s="190"/>
      <c r="C517" s="160"/>
      <c r="D517" s="160"/>
      <c r="E517" s="160"/>
      <c r="F517" s="160" t="s">
        <v>235</v>
      </c>
      <c r="G517" s="160" t="s">
        <v>235</v>
      </c>
      <c r="H517" s="110"/>
      <c r="I517" s="110"/>
    </row>
    <row r="518" spans="2:9" ht="15.75" thickBot="1">
      <c r="B518" s="191"/>
      <c r="C518" s="161"/>
      <c r="D518" s="161"/>
      <c r="E518" s="161"/>
      <c r="F518" s="161" t="s">
        <v>236</v>
      </c>
      <c r="G518" s="161"/>
      <c r="H518" s="110"/>
      <c r="I518" s="110"/>
    </row>
    <row r="519" spans="2:9" ht="15.75" thickBot="1">
      <c r="B519" s="125" t="s">
        <v>348</v>
      </c>
      <c r="C519" s="141">
        <v>1607559</v>
      </c>
      <c r="D519" s="141">
        <v>1122107</v>
      </c>
      <c r="E519" s="141">
        <v>1171536</v>
      </c>
      <c r="F519" s="142">
        <v>1</v>
      </c>
      <c r="G519" s="142">
        <v>4.3999999999999997E-2</v>
      </c>
    </row>
    <row r="520" spans="2:9" ht="15.75" thickBot="1">
      <c r="B520" s="125" t="s">
        <v>349</v>
      </c>
      <c r="C520" s="129"/>
      <c r="D520" s="129"/>
      <c r="E520" s="141">
        <v>-1181033</v>
      </c>
      <c r="F520" s="129"/>
      <c r="G520" s="129"/>
    </row>
    <row r="521" spans="2:9" ht="15.75" thickBot="1">
      <c r="B521" s="125" t="s">
        <v>253</v>
      </c>
      <c r="C521" s="143" t="s">
        <v>254</v>
      </c>
      <c r="D521" s="143" t="s">
        <v>254</v>
      </c>
      <c r="E521" s="141">
        <v>9497</v>
      </c>
      <c r="F521" s="143" t="s">
        <v>254</v>
      </c>
      <c r="G521" s="129"/>
    </row>
    <row r="522" spans="2:9" ht="15.75" thickBot="1">
      <c r="B522" s="125" t="s">
        <v>255</v>
      </c>
      <c r="C522" s="141">
        <v>177055</v>
      </c>
      <c r="D522" s="141">
        <v>154447</v>
      </c>
      <c r="E522" s="141">
        <v>151068</v>
      </c>
      <c r="F522" s="142">
        <v>0.129</v>
      </c>
      <c r="G522" s="143" t="s">
        <v>291</v>
      </c>
    </row>
    <row r="523" spans="2:9" ht="15.75" thickBot="1">
      <c r="B523" s="125" t="s">
        <v>256</v>
      </c>
      <c r="C523" s="141">
        <v>42493</v>
      </c>
      <c r="D523" s="141">
        <v>37011</v>
      </c>
      <c r="E523" s="141">
        <v>36646</v>
      </c>
      <c r="F523" s="142">
        <v>3.1E-2</v>
      </c>
      <c r="G523" s="143" t="s">
        <v>288</v>
      </c>
    </row>
    <row r="524" spans="2:9" ht="15.75" thickBot="1">
      <c r="B524" s="125" t="s">
        <v>257</v>
      </c>
      <c r="C524" s="141">
        <v>70454</v>
      </c>
      <c r="D524" s="141">
        <v>65855</v>
      </c>
      <c r="E524" s="141">
        <v>60212</v>
      </c>
      <c r="F524" s="142">
        <v>5.0999999999999997E-2</v>
      </c>
      <c r="G524" s="143" t="s">
        <v>350</v>
      </c>
    </row>
    <row r="525" spans="2:9" ht="15.75" thickBot="1">
      <c r="B525" s="125" t="s">
        <v>258</v>
      </c>
      <c r="C525" s="141">
        <v>64108</v>
      </c>
      <c r="D525" s="141">
        <v>51581</v>
      </c>
      <c r="E525" s="141">
        <v>54210</v>
      </c>
      <c r="F525" s="142">
        <v>4.5999999999999999E-2</v>
      </c>
      <c r="G525" s="142">
        <v>5.0999999999999997E-2</v>
      </c>
    </row>
    <row r="526" spans="2:9" ht="15.75" thickBot="1">
      <c r="B526" s="125" t="s">
        <v>259</v>
      </c>
      <c r="C526" s="141">
        <v>421436</v>
      </c>
      <c r="D526" s="141">
        <v>428674</v>
      </c>
      <c r="E526" s="141">
        <v>425892</v>
      </c>
      <c r="F526" s="142">
        <v>0.36399999999999999</v>
      </c>
      <c r="G526" s="143" t="s">
        <v>244</v>
      </c>
    </row>
    <row r="527" spans="2:9" ht="15.75" thickBot="1">
      <c r="B527" s="125" t="s">
        <v>261</v>
      </c>
      <c r="C527" s="141">
        <v>59684</v>
      </c>
      <c r="D527" s="141">
        <v>45276</v>
      </c>
      <c r="E527" s="141">
        <v>46433</v>
      </c>
      <c r="F527" s="142">
        <v>0.04</v>
      </c>
      <c r="G527" s="142">
        <v>2.5999999999999999E-2</v>
      </c>
    </row>
    <row r="528" spans="2:9" ht="15.75" thickBot="1">
      <c r="B528" s="125" t="s">
        <v>263</v>
      </c>
      <c r="C528" s="141">
        <v>144030</v>
      </c>
      <c r="D528" s="141">
        <v>121541</v>
      </c>
      <c r="E528" s="141">
        <v>96623</v>
      </c>
      <c r="F528" s="142">
        <v>8.2000000000000003E-2</v>
      </c>
      <c r="G528" s="143" t="s">
        <v>351</v>
      </c>
    </row>
    <row r="529" spans="2:9" ht="15.75" thickBot="1">
      <c r="B529" s="125" t="s">
        <v>264</v>
      </c>
      <c r="C529" s="141">
        <v>145417</v>
      </c>
      <c r="D529" s="141">
        <v>172226</v>
      </c>
      <c r="E529" s="141">
        <v>192649</v>
      </c>
      <c r="F529" s="142">
        <v>0.16400000000000001</v>
      </c>
      <c r="G529" s="142">
        <v>0.11899999999999999</v>
      </c>
    </row>
    <row r="530" spans="2:9" ht="15.75" thickBot="1">
      <c r="B530" s="125" t="s">
        <v>266</v>
      </c>
      <c r="C530" s="141">
        <v>72305</v>
      </c>
      <c r="D530" s="141">
        <v>89631</v>
      </c>
      <c r="E530" s="141">
        <v>90187</v>
      </c>
      <c r="F530" s="142">
        <v>7.6999999999999999E-2</v>
      </c>
      <c r="G530" s="142">
        <v>6.0000000000000001E-3</v>
      </c>
    </row>
    <row r="531" spans="2:9" ht="15.75" thickBot="1">
      <c r="B531" s="125" t="s">
        <v>267</v>
      </c>
      <c r="C531" s="141">
        <v>1009068</v>
      </c>
      <c r="D531" s="141">
        <v>538986</v>
      </c>
      <c r="E531" s="141">
        <v>594576</v>
      </c>
      <c r="F531" s="142">
        <v>0.50800000000000001</v>
      </c>
      <c r="G531" s="142">
        <v>0.10299999999999999</v>
      </c>
    </row>
    <row r="532" spans="2:9" ht="15.75" thickBot="1">
      <c r="B532" s="125" t="s">
        <v>269</v>
      </c>
      <c r="C532" s="141">
        <v>152686</v>
      </c>
      <c r="D532" s="141">
        <v>158048</v>
      </c>
      <c r="E532" s="141">
        <v>170742</v>
      </c>
      <c r="F532" s="142">
        <v>0.14599999999999999</v>
      </c>
      <c r="G532" s="142">
        <v>0.08</v>
      </c>
    </row>
    <row r="533" spans="2:9" ht="15.75" thickBot="1">
      <c r="B533" s="125" t="s">
        <v>270</v>
      </c>
      <c r="C533" s="141">
        <v>255705</v>
      </c>
      <c r="D533" s="141">
        <v>107263</v>
      </c>
      <c r="E533" s="141">
        <v>113016</v>
      </c>
      <c r="F533" s="142">
        <v>9.6000000000000002E-2</v>
      </c>
      <c r="G533" s="142">
        <v>5.3999999999999999E-2</v>
      </c>
    </row>
    <row r="534" spans="2:9" ht="15.75" thickBot="1">
      <c r="B534" s="125" t="s">
        <v>271</v>
      </c>
      <c r="C534" s="141">
        <v>600677</v>
      </c>
      <c r="D534" s="141">
        <v>273675</v>
      </c>
      <c r="E534" s="141">
        <v>310818</v>
      </c>
      <c r="F534" s="142">
        <v>0.26500000000000001</v>
      </c>
      <c r="G534" s="142">
        <v>0.13600000000000001</v>
      </c>
    </row>
    <row r="537" spans="2:9" ht="14.25" thickBot="1">
      <c r="B537" s="90" t="s">
        <v>137</v>
      </c>
      <c r="C537" s="91"/>
      <c r="D537" s="92"/>
      <c r="E537" s="91"/>
      <c r="F537" s="91"/>
      <c r="G537" s="91"/>
      <c r="H537" s="91"/>
      <c r="I537" s="91"/>
    </row>
    <row r="538" spans="2:9" ht="14.25" thickTop="1">
      <c r="B538" s="25"/>
      <c r="D538" s="25"/>
    </row>
    <row r="539" spans="2:9">
      <c r="B539" s="188" t="s">
        <v>151</v>
      </c>
      <c r="C539" s="188"/>
      <c r="D539" s="188"/>
      <c r="E539" s="188"/>
      <c r="F539" s="188"/>
      <c r="G539" s="188"/>
      <c r="H539" s="188"/>
      <c r="I539" s="188"/>
    </row>
    <row r="540" spans="2:9">
      <c r="B540" s="188"/>
      <c r="C540" s="188"/>
      <c r="D540" s="188"/>
      <c r="E540" s="188"/>
      <c r="F540" s="188"/>
      <c r="G540" s="188"/>
      <c r="H540" s="188"/>
      <c r="I540" s="188"/>
    </row>
    <row r="541" spans="2:9">
      <c r="B541" s="188"/>
      <c r="C541" s="188"/>
      <c r="D541" s="188"/>
      <c r="E541" s="188"/>
      <c r="F541" s="188"/>
      <c r="G541" s="188"/>
      <c r="H541" s="188"/>
      <c r="I541" s="188"/>
    </row>
    <row r="542" spans="2:9">
      <c r="B542" s="188"/>
      <c r="C542" s="188"/>
      <c r="D542" s="188"/>
      <c r="E542" s="188"/>
      <c r="F542" s="188"/>
      <c r="G542" s="188"/>
      <c r="H542" s="188"/>
      <c r="I542" s="188"/>
    </row>
    <row r="543" spans="2:9">
      <c r="B543" s="188"/>
      <c r="C543" s="188"/>
      <c r="D543" s="188"/>
      <c r="E543" s="188"/>
      <c r="F543" s="188"/>
      <c r="G543" s="188"/>
      <c r="H543" s="188"/>
      <c r="I543" s="188"/>
    </row>
    <row r="544" spans="2:9">
      <c r="B544" s="188"/>
      <c r="C544" s="188"/>
      <c r="D544" s="188"/>
      <c r="E544" s="188"/>
      <c r="F544" s="188"/>
      <c r="G544" s="188"/>
      <c r="H544" s="188"/>
      <c r="I544" s="188"/>
    </row>
    <row r="568" spans="2:9" ht="14.25" thickBot="1">
      <c r="B568" s="90" t="s">
        <v>152</v>
      </c>
      <c r="C568" s="91"/>
      <c r="D568" s="92"/>
      <c r="E568" s="91"/>
      <c r="F568" s="91"/>
      <c r="G568" s="91"/>
      <c r="H568" s="91"/>
      <c r="I568" s="91"/>
    </row>
    <row r="569" spans="2:9" ht="14.25" thickTop="1">
      <c r="B569" s="25"/>
      <c r="D569" s="25"/>
    </row>
    <row r="570" spans="2:9" ht="14.25" thickBot="1">
      <c r="B570" s="155" t="s">
        <v>352</v>
      </c>
      <c r="C570" s="110"/>
      <c r="D570" s="110"/>
      <c r="E570" s="110"/>
      <c r="F570" s="110"/>
      <c r="G570" s="110"/>
      <c r="H570" s="110"/>
      <c r="I570" s="110"/>
    </row>
    <row r="571" spans="2:9" ht="15">
      <c r="B571" s="169" t="s">
        <v>303</v>
      </c>
      <c r="C571" s="169" t="s">
        <v>90</v>
      </c>
      <c r="D571" s="169" t="s">
        <v>92</v>
      </c>
      <c r="E571" s="169" t="s">
        <v>93</v>
      </c>
      <c r="F571" s="169" t="s">
        <v>93</v>
      </c>
      <c r="G571" s="169" t="s">
        <v>93</v>
      </c>
      <c r="H571" s="169" t="s">
        <v>97</v>
      </c>
      <c r="I571" s="110"/>
    </row>
    <row r="572" spans="2:9" ht="15">
      <c r="B572" s="170"/>
      <c r="C572" s="170" t="s">
        <v>332</v>
      </c>
      <c r="D572" s="170" t="s">
        <v>332</v>
      </c>
      <c r="E572" s="170" t="s">
        <v>332</v>
      </c>
      <c r="F572" s="170" t="s">
        <v>94</v>
      </c>
      <c r="G572" s="170" t="s">
        <v>95</v>
      </c>
      <c r="H572" s="170" t="s">
        <v>98</v>
      </c>
      <c r="I572" s="110"/>
    </row>
    <row r="573" spans="2:9" ht="15">
      <c r="B573" s="170"/>
      <c r="C573" s="170"/>
      <c r="D573" s="170"/>
      <c r="E573" s="170"/>
      <c r="F573" s="170"/>
      <c r="G573" s="170" t="s">
        <v>235</v>
      </c>
      <c r="H573" s="170" t="s">
        <v>235</v>
      </c>
      <c r="I573" s="110"/>
    </row>
    <row r="574" spans="2:9" ht="15.75" thickBot="1">
      <c r="B574" s="171"/>
      <c r="C574" s="171"/>
      <c r="D574" s="171"/>
      <c r="E574" s="171"/>
      <c r="F574" s="171"/>
      <c r="G574" s="171" t="s">
        <v>236</v>
      </c>
      <c r="H574" s="171"/>
      <c r="I574" s="110"/>
    </row>
    <row r="575" spans="2:9" ht="15.75" thickBot="1">
      <c r="B575" s="125" t="s">
        <v>353</v>
      </c>
      <c r="C575" s="141">
        <v>1607559</v>
      </c>
      <c r="D575" s="141">
        <v>1122107</v>
      </c>
      <c r="E575" s="141">
        <v>1171536</v>
      </c>
      <c r="F575" s="141">
        <v>1181033</v>
      </c>
      <c r="G575" s="142">
        <v>1</v>
      </c>
      <c r="H575" s="142">
        <v>4.3999999999999997E-2</v>
      </c>
      <c r="I575" s="110"/>
    </row>
    <row r="576" spans="2:9" ht="15.75" thickBot="1">
      <c r="B576" s="125" t="s">
        <v>311</v>
      </c>
      <c r="C576" s="141">
        <v>255273</v>
      </c>
      <c r="D576" s="141">
        <v>232332</v>
      </c>
      <c r="E576" s="141">
        <v>229162</v>
      </c>
      <c r="F576" s="141">
        <v>242354</v>
      </c>
      <c r="G576" s="142">
        <v>0.19600000000000001</v>
      </c>
      <c r="H576" s="143" t="s">
        <v>102</v>
      </c>
      <c r="I576" s="110"/>
    </row>
    <row r="577" spans="1:14" ht="15.75" thickBot="1">
      <c r="B577" s="125" t="s">
        <v>313</v>
      </c>
      <c r="C577" s="141">
        <v>283974</v>
      </c>
      <c r="D577" s="141">
        <v>276226</v>
      </c>
      <c r="E577" s="141">
        <v>291360</v>
      </c>
      <c r="F577" s="141">
        <v>292299</v>
      </c>
      <c r="G577" s="142">
        <v>0.249</v>
      </c>
      <c r="H577" s="142">
        <v>5.5E-2</v>
      </c>
      <c r="I577" s="110"/>
    </row>
    <row r="578" spans="1:14" ht="15.75" thickBot="1">
      <c r="B578" s="125" t="s">
        <v>315</v>
      </c>
      <c r="C578" s="141">
        <v>75073</v>
      </c>
      <c r="D578" s="141">
        <v>72376</v>
      </c>
      <c r="E578" s="141">
        <v>67634</v>
      </c>
      <c r="F578" s="141">
        <v>68186</v>
      </c>
      <c r="G578" s="142">
        <v>5.8000000000000003E-2</v>
      </c>
      <c r="H578" s="143" t="s">
        <v>354</v>
      </c>
      <c r="I578" s="110"/>
    </row>
    <row r="579" spans="1:14" ht="15.75" thickBot="1">
      <c r="B579" s="125" t="s">
        <v>317</v>
      </c>
      <c r="C579" s="141">
        <v>149660</v>
      </c>
      <c r="D579" s="141">
        <v>127489</v>
      </c>
      <c r="E579" s="141">
        <v>122608</v>
      </c>
      <c r="F579" s="141">
        <v>123026</v>
      </c>
      <c r="G579" s="142">
        <v>0.105</v>
      </c>
      <c r="H579" s="143" t="s">
        <v>287</v>
      </c>
      <c r="I579" s="110"/>
    </row>
    <row r="580" spans="1:14" ht="15.75" thickBot="1">
      <c r="B580" s="125" t="s">
        <v>319</v>
      </c>
      <c r="C580" s="141">
        <v>41090</v>
      </c>
      <c r="D580" s="141">
        <v>40935</v>
      </c>
      <c r="E580" s="141">
        <v>41473</v>
      </c>
      <c r="F580" s="141">
        <v>41737</v>
      </c>
      <c r="G580" s="142">
        <v>3.5000000000000003E-2</v>
      </c>
      <c r="H580" s="142">
        <v>1.2999999999999999E-2</v>
      </c>
      <c r="I580" s="110"/>
    </row>
    <row r="581" spans="1:14" ht="15.75" thickBot="1">
      <c r="B581" s="125" t="s">
        <v>320</v>
      </c>
      <c r="C581" s="141">
        <v>434515</v>
      </c>
      <c r="D581" s="141">
        <v>27024</v>
      </c>
      <c r="E581" s="141">
        <v>30817</v>
      </c>
      <c r="F581" s="141">
        <v>20556</v>
      </c>
      <c r="G581" s="142">
        <v>2.5999999999999999E-2</v>
      </c>
      <c r="H581" s="142">
        <v>0.14000000000000001</v>
      </c>
      <c r="I581" s="110"/>
    </row>
    <row r="582" spans="1:14" ht="15.75" thickBot="1">
      <c r="B582" s="125" t="s">
        <v>322</v>
      </c>
      <c r="C582" s="141">
        <v>277070</v>
      </c>
      <c r="D582" s="141">
        <v>261815</v>
      </c>
      <c r="E582" s="141">
        <v>299939</v>
      </c>
      <c r="F582" s="141">
        <v>302829</v>
      </c>
      <c r="G582" s="142">
        <v>0.25600000000000001</v>
      </c>
      <c r="H582" s="142">
        <v>0.14599999999999999</v>
      </c>
      <c r="I582" s="110"/>
    </row>
    <row r="583" spans="1:14" ht="15.75" thickBot="1">
      <c r="B583" s="125" t="s">
        <v>323</v>
      </c>
      <c r="C583" s="141">
        <v>26351</v>
      </c>
      <c r="D583" s="141">
        <v>26397</v>
      </c>
      <c r="E583" s="141">
        <v>27078</v>
      </c>
      <c r="F583" s="141">
        <v>27814</v>
      </c>
      <c r="G583" s="142">
        <v>2.3E-2</v>
      </c>
      <c r="H583" s="142">
        <v>2.5999999999999999E-2</v>
      </c>
      <c r="I583" s="110"/>
    </row>
    <row r="584" spans="1:14" ht="15.75" thickBot="1">
      <c r="B584" s="125" t="s">
        <v>324</v>
      </c>
      <c r="C584" s="141">
        <v>1366</v>
      </c>
      <c r="D584" s="141">
        <v>1472</v>
      </c>
      <c r="E584" s="141">
        <v>1486</v>
      </c>
      <c r="F584" s="141">
        <v>1585</v>
      </c>
      <c r="G584" s="142">
        <v>1E-3</v>
      </c>
      <c r="H584" s="142">
        <v>0.01</v>
      </c>
      <c r="I584" s="110"/>
    </row>
    <row r="585" spans="1:14" ht="15.75" thickBot="1">
      <c r="B585" s="125" t="s">
        <v>325</v>
      </c>
      <c r="C585" s="141">
        <v>4593</v>
      </c>
      <c r="D585" s="141">
        <v>4978</v>
      </c>
      <c r="E585" s="141">
        <v>4226</v>
      </c>
      <c r="F585" s="141">
        <v>4376</v>
      </c>
      <c r="G585" s="142">
        <v>4.0000000000000001E-3</v>
      </c>
      <c r="H585" s="143" t="s">
        <v>355</v>
      </c>
      <c r="I585" s="110"/>
    </row>
    <row r="586" spans="1:14" ht="15.75" thickBot="1">
      <c r="B586" s="125" t="s">
        <v>326</v>
      </c>
      <c r="C586" s="141">
        <v>57859</v>
      </c>
      <c r="D586" s="141">
        <v>50358</v>
      </c>
      <c r="E586" s="141">
        <v>54730</v>
      </c>
      <c r="F586" s="141">
        <v>55169</v>
      </c>
      <c r="G586" s="142">
        <v>4.7E-2</v>
      </c>
      <c r="H586" s="142">
        <v>8.6999999999999994E-2</v>
      </c>
      <c r="I586" s="110"/>
    </row>
    <row r="587" spans="1:14" ht="15.75" thickBot="1">
      <c r="B587" s="125" t="s">
        <v>328</v>
      </c>
      <c r="C587" s="143">
        <v>306</v>
      </c>
      <c r="D587" s="143">
        <v>271</v>
      </c>
      <c r="E587" s="143">
        <v>618</v>
      </c>
      <c r="F587" s="143">
        <v>619</v>
      </c>
      <c r="G587" s="142">
        <v>1E-3</v>
      </c>
      <c r="H587" s="142">
        <v>1.278</v>
      </c>
      <c r="I587" s="110"/>
    </row>
    <row r="588" spans="1:14" ht="15.75" thickBot="1">
      <c r="B588" s="125" t="s">
        <v>329</v>
      </c>
      <c r="C588" s="143">
        <v>428</v>
      </c>
      <c r="D588" s="143">
        <v>435</v>
      </c>
      <c r="E588" s="143">
        <v>405</v>
      </c>
      <c r="F588" s="143">
        <v>482</v>
      </c>
      <c r="G588" s="142">
        <v>0</v>
      </c>
      <c r="H588" s="143" t="s">
        <v>356</v>
      </c>
    </row>
    <row r="591" spans="1:14" ht="18.75">
      <c r="A591" s="108"/>
      <c r="B591" s="187" t="s">
        <v>35</v>
      </c>
      <c r="C591" s="187"/>
      <c r="D591" s="187"/>
      <c r="E591" s="187"/>
      <c r="F591" s="187"/>
      <c r="G591" s="187"/>
      <c r="H591" s="187"/>
      <c r="I591" s="187"/>
      <c r="J591" s="187"/>
      <c r="K591" s="187"/>
      <c r="L591" s="187"/>
      <c r="M591" s="187"/>
      <c r="N591" s="187"/>
    </row>
    <row r="592" spans="1:14" ht="18.75">
      <c r="A592" s="108"/>
      <c r="B592" s="187"/>
      <c r="C592" s="187"/>
      <c r="D592" s="187"/>
      <c r="E592" s="187"/>
      <c r="F592" s="187"/>
      <c r="G592" s="187"/>
      <c r="H592" s="187"/>
      <c r="I592" s="187"/>
      <c r="J592" s="187"/>
      <c r="K592" s="187"/>
      <c r="L592" s="187"/>
      <c r="M592" s="187"/>
      <c r="N592" s="187"/>
    </row>
    <row r="594" spans="2:9" ht="14.25" thickBot="1">
      <c r="B594" s="90" t="s">
        <v>154</v>
      </c>
      <c r="C594" s="91"/>
      <c r="D594" s="92"/>
      <c r="E594" s="91"/>
      <c r="F594" s="91"/>
      <c r="G594" s="91"/>
      <c r="H594" s="91"/>
      <c r="I594" s="91"/>
    </row>
    <row r="595" spans="2:9" ht="14.25" thickTop="1">
      <c r="B595" s="25"/>
      <c r="D595" s="25"/>
    </row>
    <row r="596" spans="2:9">
      <c r="B596" s="188" t="s">
        <v>153</v>
      </c>
      <c r="C596" s="188"/>
      <c r="D596" s="188"/>
      <c r="E596" s="188"/>
      <c r="F596" s="188"/>
      <c r="G596" s="188"/>
      <c r="H596" s="188"/>
      <c r="I596" s="188"/>
    </row>
    <row r="597" spans="2:9">
      <c r="B597" s="188"/>
      <c r="C597" s="188"/>
      <c r="D597" s="188"/>
      <c r="E597" s="188"/>
      <c r="F597" s="188"/>
      <c r="G597" s="188"/>
      <c r="H597" s="188"/>
      <c r="I597" s="188"/>
    </row>
    <row r="598" spans="2:9">
      <c r="B598" s="188"/>
      <c r="C598" s="188"/>
      <c r="D598" s="188"/>
      <c r="E598" s="188"/>
      <c r="F598" s="188"/>
      <c r="G598" s="188"/>
      <c r="H598" s="188"/>
      <c r="I598" s="188"/>
    </row>
    <row r="599" spans="2:9">
      <c r="B599" s="188"/>
      <c r="C599" s="188"/>
      <c r="D599" s="188"/>
      <c r="E599" s="188"/>
      <c r="F599" s="188"/>
      <c r="G599" s="188"/>
      <c r="H599" s="188"/>
      <c r="I599" s="188"/>
    </row>
    <row r="600" spans="2:9">
      <c r="B600" s="188"/>
      <c r="C600" s="188"/>
      <c r="D600" s="188"/>
      <c r="E600" s="188"/>
      <c r="F600" s="188"/>
      <c r="G600" s="188"/>
      <c r="H600" s="188"/>
      <c r="I600" s="188"/>
    </row>
    <row r="620" spans="2:9" ht="14.25" thickBot="1">
      <c r="B620" s="90" t="s">
        <v>152</v>
      </c>
      <c r="C620" s="91"/>
      <c r="D620" s="92"/>
      <c r="E620" s="91"/>
      <c r="F620" s="91"/>
      <c r="G620" s="91"/>
      <c r="H620" s="91"/>
      <c r="I620" s="91"/>
    </row>
    <row r="621" spans="2:9" ht="14.25" thickTop="1">
      <c r="B621" s="25"/>
      <c r="D621" s="25"/>
    </row>
    <row r="622" spans="2:9">
      <c r="B622" s="155" t="s">
        <v>357</v>
      </c>
      <c r="C622" s="110"/>
      <c r="D622" s="110"/>
      <c r="E622" s="110"/>
      <c r="F622" s="110"/>
      <c r="G622" s="110"/>
      <c r="H622" s="110"/>
      <c r="I622" s="110"/>
    </row>
    <row r="623" spans="2:9" ht="14.25" thickBot="1">
      <c r="B623" s="110"/>
      <c r="C623" s="110"/>
      <c r="D623" s="110"/>
      <c r="E623" s="110"/>
      <c r="F623" s="110"/>
      <c r="G623" s="110"/>
      <c r="H623" s="110"/>
      <c r="I623" s="110"/>
    </row>
    <row r="624" spans="2:9" ht="15">
      <c r="B624" s="159" t="s">
        <v>206</v>
      </c>
      <c r="C624" s="169" t="s">
        <v>358</v>
      </c>
      <c r="D624" s="169" t="s">
        <v>359</v>
      </c>
      <c r="E624" s="169" t="s">
        <v>360</v>
      </c>
      <c r="F624" s="159" t="s">
        <v>93</v>
      </c>
      <c r="G624" s="159" t="s">
        <v>93</v>
      </c>
      <c r="H624" s="159" t="s">
        <v>97</v>
      </c>
      <c r="I624" s="110"/>
    </row>
    <row r="625" spans="2:9" ht="15">
      <c r="B625" s="160"/>
      <c r="C625" s="149"/>
      <c r="D625" s="149"/>
      <c r="E625" s="149"/>
      <c r="F625" s="160" t="s">
        <v>361</v>
      </c>
      <c r="G625" s="160" t="s">
        <v>362</v>
      </c>
      <c r="H625" s="160" t="s">
        <v>363</v>
      </c>
      <c r="I625" s="110"/>
    </row>
    <row r="626" spans="2:9" ht="15.75" thickBot="1">
      <c r="B626" s="161"/>
      <c r="C626" s="151"/>
      <c r="D626" s="151"/>
      <c r="E626" s="151"/>
      <c r="F626" s="161"/>
      <c r="G626" s="161" t="s">
        <v>236</v>
      </c>
      <c r="H626" s="161"/>
      <c r="I626" s="110"/>
    </row>
    <row r="627" spans="2:9" ht="15.75" thickBot="1">
      <c r="B627" s="125" t="s">
        <v>333</v>
      </c>
      <c r="C627" s="126">
        <v>595806</v>
      </c>
      <c r="D627" s="126">
        <v>353611</v>
      </c>
      <c r="E627" s="126">
        <v>432024</v>
      </c>
      <c r="F627" s="126">
        <v>438217</v>
      </c>
      <c r="G627" s="127">
        <v>1</v>
      </c>
      <c r="H627" s="127">
        <v>0.158</v>
      </c>
      <c r="I627" s="110"/>
    </row>
    <row r="628" spans="2:9" ht="15.75" thickBot="1">
      <c r="B628" s="125" t="s">
        <v>275</v>
      </c>
      <c r="C628" s="126">
        <v>88781</v>
      </c>
      <c r="D628" s="126">
        <v>83057</v>
      </c>
      <c r="E628" s="126">
        <v>73638</v>
      </c>
      <c r="F628" s="126">
        <v>73744</v>
      </c>
      <c r="G628" s="127">
        <v>0.17</v>
      </c>
      <c r="H628" s="128" t="s">
        <v>246</v>
      </c>
      <c r="I628" s="110"/>
    </row>
    <row r="629" spans="2:9" ht="15.75" thickBot="1">
      <c r="B629" s="125" t="s">
        <v>215</v>
      </c>
      <c r="C629" s="150">
        <v>8749</v>
      </c>
      <c r="D629" s="150">
        <v>8592</v>
      </c>
      <c r="E629" s="150">
        <v>8040</v>
      </c>
      <c r="F629" s="150">
        <v>8115</v>
      </c>
      <c r="G629" s="130">
        <v>1.9E-2</v>
      </c>
      <c r="H629" s="129" t="s">
        <v>364</v>
      </c>
      <c r="I629" s="110"/>
    </row>
    <row r="630" spans="2:9" ht="15.75" thickBot="1">
      <c r="B630" s="125" t="s">
        <v>217</v>
      </c>
      <c r="C630" s="150">
        <v>35376</v>
      </c>
      <c r="D630" s="150">
        <v>33640</v>
      </c>
      <c r="E630" s="150">
        <v>33010</v>
      </c>
      <c r="F630" s="150">
        <v>33012</v>
      </c>
      <c r="G630" s="130">
        <v>7.5999999999999998E-2</v>
      </c>
      <c r="H630" s="129" t="s">
        <v>330</v>
      </c>
      <c r="I630" s="110"/>
    </row>
    <row r="631" spans="2:9" ht="15.75" thickBot="1">
      <c r="B631" s="125" t="s">
        <v>218</v>
      </c>
      <c r="C631" s="129" t="s">
        <v>279</v>
      </c>
      <c r="D631" s="129" t="s">
        <v>279</v>
      </c>
      <c r="E631" s="129" t="s">
        <v>279</v>
      </c>
      <c r="F631" s="129" t="s">
        <v>279</v>
      </c>
      <c r="G631" s="129" t="s">
        <v>279</v>
      </c>
      <c r="H631" s="129" t="s">
        <v>279</v>
      </c>
      <c r="I631" s="110"/>
    </row>
    <row r="632" spans="2:9" ht="15.75" thickBot="1">
      <c r="B632" s="125" t="s">
        <v>222</v>
      </c>
      <c r="C632" s="150">
        <v>29948</v>
      </c>
      <c r="D632" s="150">
        <v>25086</v>
      </c>
      <c r="E632" s="150">
        <v>22699</v>
      </c>
      <c r="F632" s="150">
        <v>22722</v>
      </c>
      <c r="G632" s="130">
        <v>5.2999999999999999E-2</v>
      </c>
      <c r="H632" s="129" t="s">
        <v>365</v>
      </c>
      <c r="I632" s="110"/>
    </row>
    <row r="633" spans="2:9" ht="15.75" thickBot="1">
      <c r="B633" s="125" t="s">
        <v>223</v>
      </c>
      <c r="C633" s="150">
        <v>6757</v>
      </c>
      <c r="D633" s="150">
        <v>8549</v>
      </c>
      <c r="E633" s="150">
        <v>3969</v>
      </c>
      <c r="F633" s="129">
        <v>3970.43</v>
      </c>
      <c r="G633" s="130">
        <v>8.9999999999999993E-3</v>
      </c>
      <c r="H633" s="129" t="s">
        <v>366</v>
      </c>
      <c r="I633" s="110"/>
    </row>
    <row r="634" spans="2:9" ht="15.75" thickBot="1">
      <c r="B634" s="125" t="s">
        <v>224</v>
      </c>
      <c r="C634" s="150">
        <v>7950</v>
      </c>
      <c r="D634" s="150">
        <v>7190</v>
      </c>
      <c r="E634" s="150">
        <v>5919</v>
      </c>
      <c r="F634" s="129">
        <v>5924.37</v>
      </c>
      <c r="G634" s="130">
        <v>1.4E-2</v>
      </c>
      <c r="H634" s="129" t="s">
        <v>367</v>
      </c>
      <c r="I634" s="110"/>
    </row>
    <row r="635" spans="2:9" ht="15.75" thickBot="1">
      <c r="B635" s="125" t="s">
        <v>282</v>
      </c>
      <c r="C635" s="126">
        <v>416785</v>
      </c>
      <c r="D635" s="126">
        <v>190372</v>
      </c>
      <c r="E635" s="126">
        <v>269947</v>
      </c>
      <c r="F635" s="126">
        <v>274254</v>
      </c>
      <c r="G635" s="127">
        <v>0.625</v>
      </c>
      <c r="H635" s="127">
        <v>0.28599999999999998</v>
      </c>
      <c r="I635" s="110"/>
    </row>
    <row r="636" spans="2:9" ht="15.75" thickBot="1">
      <c r="B636" s="125" t="s">
        <v>225</v>
      </c>
      <c r="C636" s="150">
        <v>41978</v>
      </c>
      <c r="D636" s="150">
        <v>37131</v>
      </c>
      <c r="E636" s="150">
        <v>44806</v>
      </c>
      <c r="F636" s="150">
        <v>45908</v>
      </c>
      <c r="G636" s="130">
        <v>0.104</v>
      </c>
      <c r="H636" s="130">
        <v>0.20699999999999999</v>
      </c>
      <c r="I636" s="110"/>
    </row>
    <row r="637" spans="2:9" ht="15.75" thickBot="1">
      <c r="B637" s="125" t="s">
        <v>226</v>
      </c>
      <c r="C637" s="150">
        <v>100427</v>
      </c>
      <c r="D637" s="150">
        <v>91817</v>
      </c>
      <c r="E637" s="150">
        <v>106962</v>
      </c>
      <c r="F637" s="150">
        <v>109214</v>
      </c>
      <c r="G637" s="130">
        <v>0.248</v>
      </c>
      <c r="H637" s="130">
        <v>0.16500000000000001</v>
      </c>
      <c r="I637" s="110"/>
    </row>
    <row r="638" spans="2:9" ht="15.75" thickBot="1">
      <c r="B638" s="125" t="s">
        <v>227</v>
      </c>
      <c r="C638" s="150">
        <v>242760</v>
      </c>
      <c r="D638" s="129" t="s">
        <v>368</v>
      </c>
      <c r="E638" s="150">
        <v>40418</v>
      </c>
      <c r="F638" s="150">
        <v>40755</v>
      </c>
      <c r="G638" s="130">
        <v>9.4E-2</v>
      </c>
      <c r="H638" s="130">
        <v>3.1259999999999999</v>
      </c>
    </row>
    <row r="639" spans="2:9" ht="15.75" thickBot="1">
      <c r="B639" s="125" t="s">
        <v>228</v>
      </c>
      <c r="C639" s="129" t="s">
        <v>210</v>
      </c>
      <c r="D639" s="150">
        <v>27817</v>
      </c>
      <c r="E639" s="150">
        <v>31811</v>
      </c>
      <c r="F639" s="150">
        <v>31887</v>
      </c>
      <c r="G639" s="130">
        <v>7.3999999999999996E-2</v>
      </c>
      <c r="H639" s="130">
        <v>0.14399999999999999</v>
      </c>
    </row>
    <row r="640" spans="2:9" ht="15.75" thickBot="1">
      <c r="B640" s="125" t="s">
        <v>229</v>
      </c>
      <c r="C640" s="129" t="s">
        <v>210</v>
      </c>
      <c r="D640" s="150">
        <v>16996</v>
      </c>
      <c r="E640" s="150">
        <v>11934</v>
      </c>
      <c r="F640" s="150">
        <v>12015</v>
      </c>
      <c r="G640" s="130">
        <v>2.8000000000000001E-2</v>
      </c>
      <c r="H640" s="129" t="s">
        <v>369</v>
      </c>
    </row>
    <row r="641" spans="2:8" ht="15.75" thickBot="1">
      <c r="B641" s="125" t="s">
        <v>230</v>
      </c>
      <c r="C641" s="150">
        <v>28750</v>
      </c>
      <c r="D641" s="150">
        <v>25414</v>
      </c>
      <c r="E641" s="150">
        <v>29469</v>
      </c>
      <c r="F641" s="150">
        <v>29786</v>
      </c>
      <c r="G641" s="130">
        <v>6.8000000000000005E-2</v>
      </c>
      <c r="H641" s="130">
        <v>0.16</v>
      </c>
    </row>
    <row r="642" spans="2:8" ht="15.75" thickBot="1">
      <c r="B642" s="125" t="s">
        <v>231</v>
      </c>
      <c r="C642" s="150">
        <v>2871</v>
      </c>
      <c r="D642" s="129">
        <v>995</v>
      </c>
      <c r="E642" s="150">
        <v>4546</v>
      </c>
      <c r="F642" s="150">
        <v>4689</v>
      </c>
      <c r="G642" s="130">
        <v>1.0999999999999999E-2</v>
      </c>
      <c r="H642" s="130">
        <v>3.569</v>
      </c>
    </row>
    <row r="643" spans="2:8" ht="30.75" thickBot="1">
      <c r="B643" s="125" t="s">
        <v>286</v>
      </c>
      <c r="C643" s="126">
        <v>71803</v>
      </c>
      <c r="D643" s="126">
        <v>63158</v>
      </c>
      <c r="E643" s="126">
        <v>71054</v>
      </c>
      <c r="F643" s="126">
        <v>72833</v>
      </c>
      <c r="G643" s="127">
        <v>0.16400000000000001</v>
      </c>
      <c r="H643" s="127">
        <v>0.125</v>
      </c>
    </row>
    <row r="644" spans="2:8" ht="15.75" thickBot="1">
      <c r="B644" s="125" t="s">
        <v>208</v>
      </c>
      <c r="C644" s="150">
        <v>18903</v>
      </c>
      <c r="D644" s="150">
        <v>17033</v>
      </c>
      <c r="E644" s="150">
        <v>19440</v>
      </c>
      <c r="F644" s="150">
        <v>19558</v>
      </c>
      <c r="G644" s="130">
        <v>4.4999999999999998E-2</v>
      </c>
      <c r="H644" s="130">
        <v>0.14099999999999999</v>
      </c>
    </row>
    <row r="645" spans="2:8" ht="15.75" thickBot="1">
      <c r="B645" s="125" t="s">
        <v>209</v>
      </c>
      <c r="C645" s="129" t="s">
        <v>279</v>
      </c>
      <c r="D645" s="129" t="s">
        <v>279</v>
      </c>
      <c r="E645" s="129" t="s">
        <v>279</v>
      </c>
      <c r="F645" s="129" t="s">
        <v>279</v>
      </c>
      <c r="G645" s="129" t="s">
        <v>279</v>
      </c>
      <c r="H645" s="129" t="s">
        <v>279</v>
      </c>
    </row>
    <row r="646" spans="2:8" ht="15.75" thickBot="1">
      <c r="B646" s="125" t="s">
        <v>211</v>
      </c>
      <c r="C646" s="129">
        <v>452</v>
      </c>
      <c r="D646" s="129">
        <v>310</v>
      </c>
      <c r="E646" s="129">
        <v>403</v>
      </c>
      <c r="F646" s="129">
        <v>403</v>
      </c>
      <c r="G646" s="130">
        <v>1E-3</v>
      </c>
      <c r="H646" s="130">
        <v>0.29899999999999999</v>
      </c>
    </row>
    <row r="647" spans="2:8" ht="15.75" thickBot="1">
      <c r="B647" s="125" t="s">
        <v>212</v>
      </c>
      <c r="C647" s="150">
        <v>1283</v>
      </c>
      <c r="D647" s="129">
        <v>878</v>
      </c>
      <c r="E647" s="129">
        <v>869</v>
      </c>
      <c r="F647" s="129">
        <v>912</v>
      </c>
      <c r="G647" s="130">
        <v>2E-3</v>
      </c>
      <c r="H647" s="129" t="s">
        <v>288</v>
      </c>
    </row>
    <row r="648" spans="2:8" ht="15.75" thickBot="1">
      <c r="B648" s="125" t="s">
        <v>213</v>
      </c>
      <c r="C648" s="129">
        <v>397</v>
      </c>
      <c r="D648" s="129">
        <v>338</v>
      </c>
      <c r="E648" s="129">
        <v>541</v>
      </c>
      <c r="F648" s="129">
        <v>582</v>
      </c>
      <c r="G648" s="130">
        <v>1E-3</v>
      </c>
      <c r="H648" s="130">
        <v>0.60199999999999998</v>
      </c>
    </row>
    <row r="649" spans="2:8" ht="15.75" thickBot="1">
      <c r="B649" s="125" t="s">
        <v>214</v>
      </c>
      <c r="C649" s="150">
        <v>1406</v>
      </c>
      <c r="D649" s="150">
        <v>1268</v>
      </c>
      <c r="E649" s="150">
        <v>1080</v>
      </c>
      <c r="F649" s="150">
        <v>1232</v>
      </c>
      <c r="G649" s="130">
        <v>3.0000000000000001E-3</v>
      </c>
      <c r="H649" s="129" t="s">
        <v>370</v>
      </c>
    </row>
    <row r="650" spans="2:8" ht="15.75" thickBot="1">
      <c r="B650" s="125" t="s">
        <v>216</v>
      </c>
      <c r="C650" s="150">
        <v>20585</v>
      </c>
      <c r="D650" s="150">
        <v>17608</v>
      </c>
      <c r="E650" s="150">
        <v>21185</v>
      </c>
      <c r="F650" s="150">
        <v>21667</v>
      </c>
      <c r="G650" s="130">
        <v>4.9000000000000002E-2</v>
      </c>
      <c r="H650" s="130">
        <v>0.20300000000000001</v>
      </c>
    </row>
    <row r="651" spans="2:8" ht="15.75" thickBot="1">
      <c r="B651" s="125" t="s">
        <v>219</v>
      </c>
      <c r="C651" s="150">
        <v>22881</v>
      </c>
      <c r="D651" s="150">
        <v>20726</v>
      </c>
      <c r="E651" s="150">
        <v>22525</v>
      </c>
      <c r="F651" s="150">
        <v>22898</v>
      </c>
      <c r="G651" s="130">
        <v>5.1999999999999998E-2</v>
      </c>
      <c r="H651" s="130">
        <v>8.6999999999999994E-2</v>
      </c>
    </row>
    <row r="652" spans="2:8" ht="15.75" thickBot="1">
      <c r="B652" s="125" t="s">
        <v>220</v>
      </c>
      <c r="C652" s="129">
        <v>781</v>
      </c>
      <c r="D652" s="129">
        <v>648</v>
      </c>
      <c r="E652" s="129">
        <v>650</v>
      </c>
      <c r="F652" s="129">
        <v>696</v>
      </c>
      <c r="G652" s="130">
        <v>2E-3</v>
      </c>
      <c r="H652" s="130">
        <v>4.0000000000000001E-3</v>
      </c>
    </row>
    <row r="653" spans="2:8" ht="15.75" thickBot="1">
      <c r="B653" s="125" t="s">
        <v>221</v>
      </c>
      <c r="C653" s="129">
        <v>67</v>
      </c>
      <c r="D653" s="129" t="s">
        <v>210</v>
      </c>
      <c r="E653" s="129" t="s">
        <v>210</v>
      </c>
      <c r="F653" s="129">
        <v>11</v>
      </c>
      <c r="G653" s="129" t="s">
        <v>210</v>
      </c>
      <c r="H653" s="129" t="s">
        <v>210</v>
      </c>
    </row>
    <row r="654" spans="2:8" ht="15.75" thickBot="1">
      <c r="B654" s="125" t="s">
        <v>232</v>
      </c>
      <c r="C654" s="150">
        <v>5115</v>
      </c>
      <c r="D654" s="150">
        <v>4350</v>
      </c>
      <c r="E654" s="150">
        <v>4360</v>
      </c>
      <c r="F654" s="150">
        <v>4874</v>
      </c>
      <c r="G654" s="130">
        <v>0.01</v>
      </c>
      <c r="H654" s="130">
        <v>2E-3</v>
      </c>
    </row>
    <row r="656" spans="2:8">
      <c r="B656" s="2" t="s">
        <v>371</v>
      </c>
    </row>
    <row r="659" spans="2:9" ht="14.25" thickBot="1">
      <c r="B659" s="90" t="s">
        <v>155</v>
      </c>
      <c r="C659" s="91"/>
      <c r="D659" s="92"/>
      <c r="E659" s="91"/>
      <c r="F659" s="91"/>
      <c r="G659" s="91"/>
      <c r="H659" s="91"/>
      <c r="I659" s="91"/>
    </row>
    <row r="660" spans="2:9" ht="14.25" thickTop="1">
      <c r="B660" s="25"/>
      <c r="D660" s="25"/>
    </row>
    <row r="661" spans="2:9">
      <c r="B661" s="188" t="s">
        <v>156</v>
      </c>
      <c r="C661" s="188"/>
      <c r="D661" s="188"/>
      <c r="E661" s="188"/>
      <c r="F661" s="188"/>
      <c r="G661" s="188"/>
      <c r="H661" s="188"/>
      <c r="I661" s="188"/>
    </row>
    <row r="662" spans="2:9">
      <c r="B662" s="188"/>
      <c r="C662" s="188"/>
      <c r="D662" s="188"/>
      <c r="E662" s="188"/>
      <c r="F662" s="188"/>
      <c r="G662" s="188"/>
      <c r="H662" s="188"/>
      <c r="I662" s="188"/>
    </row>
    <row r="663" spans="2:9">
      <c r="B663" s="188"/>
      <c r="C663" s="188"/>
      <c r="D663" s="188"/>
      <c r="E663" s="188"/>
      <c r="F663" s="188"/>
      <c r="G663" s="188"/>
      <c r="H663" s="188"/>
      <c r="I663" s="188"/>
    </row>
    <row r="664" spans="2:9">
      <c r="B664" s="188"/>
      <c r="C664" s="188"/>
      <c r="D664" s="188"/>
      <c r="E664" s="188"/>
      <c r="F664" s="188"/>
      <c r="G664" s="188"/>
      <c r="H664" s="188"/>
      <c r="I664" s="188"/>
    </row>
    <row r="665" spans="2:9">
      <c r="B665" s="188"/>
      <c r="C665" s="188"/>
      <c r="D665" s="188"/>
      <c r="E665" s="188"/>
      <c r="F665" s="188"/>
      <c r="G665" s="188"/>
      <c r="H665" s="188"/>
      <c r="I665" s="188"/>
    </row>
    <row r="666" spans="2:9">
      <c r="B666" s="188"/>
      <c r="C666" s="188"/>
      <c r="D666" s="188"/>
      <c r="E666" s="188"/>
      <c r="F666" s="188"/>
      <c r="G666" s="188"/>
      <c r="H666" s="188"/>
      <c r="I666" s="188"/>
    </row>
    <row r="667" spans="2:9">
      <c r="B667" s="188"/>
      <c r="C667" s="188"/>
      <c r="D667" s="188"/>
      <c r="E667" s="188"/>
      <c r="F667" s="188"/>
      <c r="G667" s="188"/>
      <c r="H667" s="188"/>
      <c r="I667" s="188"/>
    </row>
    <row r="688" spans="2:9" ht="14.25" thickBot="1">
      <c r="B688" s="90" t="s">
        <v>157</v>
      </c>
      <c r="C688" s="91"/>
      <c r="D688" s="92"/>
      <c r="E688" s="91"/>
      <c r="F688" s="91"/>
      <c r="G688" s="91"/>
      <c r="H688" s="91"/>
      <c r="I688" s="91"/>
    </row>
    <row r="689" spans="2:9" ht="14.25" thickTop="1">
      <c r="B689" s="25"/>
      <c r="D689" s="25"/>
    </row>
    <row r="690" spans="2:9">
      <c r="B690" s="155" t="s">
        <v>372</v>
      </c>
      <c r="C690" s="110"/>
      <c r="D690" s="110"/>
      <c r="E690" s="110"/>
      <c r="F690" s="110"/>
      <c r="G690" s="110"/>
      <c r="H690" s="110"/>
      <c r="I690" s="110"/>
    </row>
    <row r="691" spans="2:9" ht="14.25" thickBot="1">
      <c r="B691" s="110"/>
      <c r="C691" s="110"/>
      <c r="D691" s="110"/>
      <c r="E691" s="110"/>
      <c r="F691" s="110"/>
      <c r="G691" s="110"/>
      <c r="H691" s="110"/>
      <c r="I691" s="110"/>
    </row>
    <row r="692" spans="2:9" ht="15">
      <c r="B692" s="169" t="s">
        <v>249</v>
      </c>
      <c r="C692" s="169" t="s">
        <v>90</v>
      </c>
      <c r="D692" s="169" t="s">
        <v>92</v>
      </c>
      <c r="E692" s="169" t="s">
        <v>93</v>
      </c>
      <c r="F692" s="169" t="s">
        <v>93</v>
      </c>
      <c r="G692" s="169" t="s">
        <v>97</v>
      </c>
      <c r="H692" s="110"/>
      <c r="I692" s="110"/>
    </row>
    <row r="693" spans="2:9" ht="15">
      <c r="B693" s="170"/>
      <c r="C693" s="170" t="s">
        <v>332</v>
      </c>
      <c r="D693" s="170" t="s">
        <v>332</v>
      </c>
      <c r="E693" s="170" t="s">
        <v>332</v>
      </c>
      <c r="F693" s="170" t="s">
        <v>95</v>
      </c>
      <c r="G693" s="170" t="s">
        <v>98</v>
      </c>
      <c r="H693" s="110"/>
      <c r="I693" s="110"/>
    </row>
    <row r="694" spans="2:9" ht="15">
      <c r="B694" s="170"/>
      <c r="C694" s="170"/>
      <c r="D694" s="170"/>
      <c r="E694" s="170"/>
      <c r="F694" s="170" t="s">
        <v>235</v>
      </c>
      <c r="G694" s="170" t="s">
        <v>235</v>
      </c>
      <c r="H694" s="110"/>
      <c r="I694" s="110"/>
    </row>
    <row r="695" spans="2:9" ht="15.75" thickBot="1">
      <c r="B695" s="171"/>
      <c r="C695" s="171"/>
      <c r="D695" s="171"/>
      <c r="E695" s="171"/>
      <c r="F695" s="171" t="s">
        <v>236</v>
      </c>
      <c r="G695" s="171"/>
    </row>
    <row r="696" spans="2:9" ht="15.75" thickBot="1">
      <c r="B696" s="125" t="s">
        <v>348</v>
      </c>
      <c r="C696" s="141">
        <v>595806</v>
      </c>
      <c r="D696" s="141">
        <v>353611</v>
      </c>
      <c r="E696" s="141">
        <v>432024</v>
      </c>
      <c r="F696" s="142">
        <v>1</v>
      </c>
      <c r="G696" s="142">
        <v>0.222</v>
      </c>
    </row>
    <row r="697" spans="2:9" ht="15.75" thickBot="1">
      <c r="B697" s="125" t="s">
        <v>373</v>
      </c>
      <c r="C697" s="143" t="s">
        <v>254</v>
      </c>
      <c r="D697" s="143" t="s">
        <v>254</v>
      </c>
      <c r="E697" s="141">
        <v>-438217</v>
      </c>
      <c r="F697" s="143" t="s">
        <v>254</v>
      </c>
      <c r="G697" s="129"/>
    </row>
    <row r="698" spans="2:9" ht="15.75" thickBot="1">
      <c r="B698" s="125" t="s">
        <v>253</v>
      </c>
      <c r="C698" s="143" t="s">
        <v>210</v>
      </c>
      <c r="D698" s="143" t="s">
        <v>210</v>
      </c>
      <c r="E698" s="141">
        <v>6193</v>
      </c>
      <c r="F698" s="142">
        <v>1.4E-2</v>
      </c>
      <c r="G698" s="129"/>
    </row>
    <row r="699" spans="2:9" ht="15.75" thickBot="1">
      <c r="B699" s="125" t="s">
        <v>255</v>
      </c>
      <c r="C699" s="141">
        <v>89820</v>
      </c>
      <c r="D699" s="141">
        <v>78266</v>
      </c>
      <c r="E699" s="141">
        <v>76190</v>
      </c>
      <c r="F699" s="142">
        <v>0.17599999999999999</v>
      </c>
      <c r="G699" s="143" t="s">
        <v>346</v>
      </c>
    </row>
    <row r="700" spans="2:9" ht="15.75" thickBot="1">
      <c r="B700" s="125" t="s">
        <v>374</v>
      </c>
      <c r="C700" s="141">
        <v>22768</v>
      </c>
      <c r="D700" s="141">
        <v>20012</v>
      </c>
      <c r="E700" s="141">
        <v>19015</v>
      </c>
      <c r="F700" s="142">
        <v>4.3999999999999997E-2</v>
      </c>
      <c r="G700" s="143" t="s">
        <v>278</v>
      </c>
    </row>
    <row r="701" spans="2:9" ht="15.75" thickBot="1">
      <c r="B701" s="125" t="s">
        <v>375</v>
      </c>
      <c r="C701" s="141">
        <v>35082</v>
      </c>
      <c r="D701" s="141">
        <v>31619</v>
      </c>
      <c r="E701" s="141">
        <v>29153</v>
      </c>
      <c r="F701" s="142">
        <v>6.7000000000000004E-2</v>
      </c>
      <c r="G701" s="143" t="s">
        <v>376</v>
      </c>
    </row>
    <row r="702" spans="2:9" ht="15.75" thickBot="1">
      <c r="B702" s="125" t="s">
        <v>377</v>
      </c>
      <c r="C702" s="141">
        <v>31971</v>
      </c>
      <c r="D702" s="141">
        <v>26636</v>
      </c>
      <c r="E702" s="141">
        <v>28021</v>
      </c>
      <c r="F702" s="142">
        <v>6.5000000000000002E-2</v>
      </c>
      <c r="G702" s="142">
        <v>5.1999999999999998E-2</v>
      </c>
    </row>
    <row r="703" spans="2:9" ht="15.75" thickBot="1">
      <c r="B703" s="125" t="s">
        <v>378</v>
      </c>
      <c r="C703" s="141">
        <v>171252</v>
      </c>
      <c r="D703" s="141">
        <v>165023</v>
      </c>
      <c r="E703" s="141">
        <v>177721</v>
      </c>
      <c r="F703" s="142">
        <v>0.41099999999999998</v>
      </c>
      <c r="G703" s="142">
        <v>7.6999999999999999E-2</v>
      </c>
    </row>
    <row r="704" spans="2:9" ht="15.75" thickBot="1">
      <c r="B704" s="125" t="s">
        <v>379</v>
      </c>
      <c r="C704" s="141">
        <v>22742</v>
      </c>
      <c r="D704" s="141">
        <v>18105</v>
      </c>
      <c r="E704" s="141">
        <v>17339</v>
      </c>
      <c r="F704" s="142">
        <v>0.04</v>
      </c>
      <c r="G704" s="143" t="s">
        <v>380</v>
      </c>
    </row>
    <row r="705" spans="2:9" ht="15.75" thickBot="1">
      <c r="B705" s="125" t="s">
        <v>381</v>
      </c>
      <c r="C705" s="141">
        <v>69589</v>
      </c>
      <c r="D705" s="141">
        <v>59466</v>
      </c>
      <c r="E705" s="141">
        <v>35599</v>
      </c>
      <c r="F705" s="142">
        <v>8.2000000000000003E-2</v>
      </c>
      <c r="G705" s="143" t="s">
        <v>382</v>
      </c>
    </row>
    <row r="706" spans="2:9" ht="15.75" thickBot="1">
      <c r="B706" s="125" t="s">
        <v>383</v>
      </c>
      <c r="C706" s="141">
        <v>57424</v>
      </c>
      <c r="D706" s="141">
        <v>65588</v>
      </c>
      <c r="E706" s="141">
        <v>94676</v>
      </c>
      <c r="F706" s="142">
        <v>0.219</v>
      </c>
      <c r="G706" s="142">
        <v>0.443</v>
      </c>
    </row>
    <row r="707" spans="2:9" ht="15.75" thickBot="1">
      <c r="B707" s="125" t="s">
        <v>384</v>
      </c>
      <c r="C707" s="141">
        <v>21497</v>
      </c>
      <c r="D707" s="141">
        <v>21864</v>
      </c>
      <c r="E707" s="141">
        <v>30107</v>
      </c>
      <c r="F707" s="142">
        <v>7.0000000000000007E-2</v>
      </c>
      <c r="G707" s="142">
        <v>0.377</v>
      </c>
    </row>
    <row r="708" spans="2:9" ht="15.75" thickBot="1">
      <c r="B708" s="125" t="s">
        <v>267</v>
      </c>
      <c r="C708" s="141">
        <v>334734</v>
      </c>
      <c r="D708" s="141">
        <v>110321</v>
      </c>
      <c r="E708" s="141">
        <v>178114</v>
      </c>
      <c r="F708" s="142">
        <v>0.41199999999999998</v>
      </c>
      <c r="G708" s="142">
        <v>0.61499999999999999</v>
      </c>
    </row>
    <row r="709" spans="2:9" ht="15.75" thickBot="1">
      <c r="B709" s="125" t="s">
        <v>385</v>
      </c>
      <c r="C709" s="141">
        <v>53687</v>
      </c>
      <c r="D709" s="141">
        <v>12272</v>
      </c>
      <c r="E709" s="141">
        <v>60527</v>
      </c>
      <c r="F709" s="142">
        <v>0.14000000000000001</v>
      </c>
      <c r="G709" s="142">
        <v>3.9319999999999999</v>
      </c>
    </row>
    <row r="710" spans="2:9" ht="15.75" thickBot="1">
      <c r="B710" s="125" t="s">
        <v>386</v>
      </c>
      <c r="C710" s="141">
        <v>89054</v>
      </c>
      <c r="D710" s="141">
        <v>41235</v>
      </c>
      <c r="E710" s="141">
        <v>47821</v>
      </c>
      <c r="F710" s="142">
        <v>0.111</v>
      </c>
      <c r="G710" s="142">
        <v>0.16</v>
      </c>
    </row>
    <row r="711" spans="2:9" ht="15.75" thickBot="1">
      <c r="B711" s="125" t="s">
        <v>271</v>
      </c>
      <c r="C711" s="141">
        <v>191993</v>
      </c>
      <c r="D711" s="141">
        <v>56814</v>
      </c>
      <c r="E711" s="141">
        <v>69766</v>
      </c>
      <c r="F711" s="142">
        <v>0.161</v>
      </c>
      <c r="G711" s="142">
        <v>0.22800000000000001</v>
      </c>
    </row>
    <row r="714" spans="2:9" ht="14.25" thickBot="1">
      <c r="B714" s="90" t="s">
        <v>158</v>
      </c>
      <c r="C714" s="91"/>
      <c r="D714" s="92"/>
      <c r="E714" s="91"/>
      <c r="F714" s="91"/>
      <c r="G714" s="91"/>
      <c r="H714" s="91"/>
      <c r="I714" s="91"/>
    </row>
    <row r="715" spans="2:9" ht="14.25" thickTop="1">
      <c r="B715" s="25"/>
      <c r="D715" s="25"/>
    </row>
    <row r="716" spans="2:9">
      <c r="B716" s="188" t="s">
        <v>159</v>
      </c>
      <c r="C716" s="188"/>
      <c r="D716" s="188"/>
      <c r="E716" s="188"/>
      <c r="F716" s="188"/>
      <c r="G716" s="188"/>
      <c r="H716" s="188"/>
      <c r="I716" s="188"/>
    </row>
    <row r="717" spans="2:9">
      <c r="B717" s="188"/>
      <c r="C717" s="188"/>
      <c r="D717" s="188"/>
      <c r="E717" s="188"/>
      <c r="F717" s="188"/>
      <c r="G717" s="188"/>
      <c r="H717" s="188"/>
      <c r="I717" s="188"/>
    </row>
    <row r="718" spans="2:9">
      <c r="B718" s="188"/>
      <c r="C718" s="188"/>
      <c r="D718" s="188"/>
      <c r="E718" s="188"/>
      <c r="F718" s="188"/>
      <c r="G718" s="188"/>
      <c r="H718" s="188"/>
      <c r="I718" s="188"/>
    </row>
    <row r="719" spans="2:9">
      <c r="B719" s="188"/>
      <c r="C719" s="188"/>
      <c r="D719" s="188"/>
      <c r="E719" s="188"/>
      <c r="F719" s="188"/>
      <c r="G719" s="188"/>
      <c r="H719" s="188"/>
      <c r="I719" s="188"/>
    </row>
    <row r="720" spans="2:9">
      <c r="B720" s="188"/>
      <c r="C720" s="188"/>
      <c r="D720" s="188"/>
      <c r="E720" s="188"/>
      <c r="F720" s="188"/>
      <c r="G720" s="188"/>
      <c r="H720" s="188"/>
      <c r="I720" s="188"/>
    </row>
    <row r="741" spans="2:9" ht="14.25" thickBot="1">
      <c r="B741" s="90" t="s">
        <v>160</v>
      </c>
      <c r="C741" s="91"/>
      <c r="D741" s="92"/>
      <c r="E741" s="91"/>
      <c r="F741" s="91"/>
      <c r="G741" s="91"/>
      <c r="H741" s="91"/>
      <c r="I741" s="91"/>
    </row>
    <row r="742" spans="2:9" ht="15" thickTop="1" thickBot="1">
      <c r="B742" s="25"/>
      <c r="D742" s="25"/>
    </row>
    <row r="743" spans="2:9" ht="15">
      <c r="B743" s="169" t="s">
        <v>387</v>
      </c>
      <c r="C743" s="159" t="s">
        <v>90</v>
      </c>
      <c r="D743" s="159" t="s">
        <v>92</v>
      </c>
      <c r="E743" s="159" t="s">
        <v>93</v>
      </c>
      <c r="F743" s="159" t="s">
        <v>93</v>
      </c>
      <c r="G743" s="159" t="s">
        <v>93</v>
      </c>
      <c r="H743" s="159" t="s">
        <v>97</v>
      </c>
      <c r="I743" s="110"/>
    </row>
    <row r="744" spans="2:9" ht="15">
      <c r="B744" s="170"/>
      <c r="C744" s="160" t="s">
        <v>332</v>
      </c>
      <c r="D744" s="160" t="s">
        <v>332</v>
      </c>
      <c r="E744" s="160" t="s">
        <v>332</v>
      </c>
      <c r="F744" s="160" t="s">
        <v>94</v>
      </c>
      <c r="G744" s="160" t="s">
        <v>95</v>
      </c>
      <c r="H744" s="160" t="s">
        <v>98</v>
      </c>
      <c r="I744" s="110"/>
    </row>
    <row r="745" spans="2:9" ht="15">
      <c r="B745" s="170"/>
      <c r="C745" s="160"/>
      <c r="D745" s="160"/>
      <c r="E745" s="160"/>
      <c r="F745" s="160"/>
      <c r="G745" s="160" t="s">
        <v>236</v>
      </c>
      <c r="H745" s="160" t="s">
        <v>250</v>
      </c>
      <c r="I745" s="110"/>
    </row>
    <row r="746" spans="2:9" ht="15.75" thickBot="1">
      <c r="B746" s="171"/>
      <c r="C746" s="161"/>
      <c r="D746" s="161"/>
      <c r="E746" s="161"/>
      <c r="F746" s="161"/>
      <c r="G746" s="161" t="s">
        <v>250</v>
      </c>
      <c r="H746" s="161"/>
      <c r="I746" s="110"/>
    </row>
    <row r="747" spans="2:9" ht="15.75" thickBot="1">
      <c r="B747" s="125" t="s">
        <v>353</v>
      </c>
      <c r="C747" s="141">
        <v>595806</v>
      </c>
      <c r="D747" s="141">
        <v>353611</v>
      </c>
      <c r="E747" s="141">
        <v>432024</v>
      </c>
      <c r="F747" s="141">
        <v>438217</v>
      </c>
      <c r="G747" s="142">
        <v>1</v>
      </c>
      <c r="H747" s="142">
        <v>0.222</v>
      </c>
      <c r="I747" s="110"/>
    </row>
    <row r="748" spans="2:9" ht="15.75" thickBot="1">
      <c r="B748" s="125" t="s">
        <v>311</v>
      </c>
      <c r="C748" s="141">
        <v>106373</v>
      </c>
      <c r="D748" s="141">
        <v>44825</v>
      </c>
      <c r="E748" s="141">
        <v>100551</v>
      </c>
      <c r="F748" s="141">
        <v>101686</v>
      </c>
      <c r="G748" s="142">
        <v>0.23300000000000001</v>
      </c>
      <c r="H748" s="142">
        <v>1.2430000000000001</v>
      </c>
    </row>
    <row r="749" spans="2:9" ht="15.75" thickBot="1">
      <c r="B749" s="125" t="s">
        <v>313</v>
      </c>
      <c r="C749" s="141">
        <v>89923</v>
      </c>
      <c r="D749" s="141">
        <v>75393</v>
      </c>
      <c r="E749" s="141">
        <v>69903</v>
      </c>
      <c r="F749" s="141">
        <v>70492</v>
      </c>
      <c r="G749" s="142">
        <v>0.16200000000000001</v>
      </c>
      <c r="H749" s="143" t="s">
        <v>388</v>
      </c>
    </row>
    <row r="750" spans="2:9" ht="15.75" thickBot="1">
      <c r="B750" s="125" t="s">
        <v>315</v>
      </c>
      <c r="C750" s="141">
        <v>33566</v>
      </c>
      <c r="D750" s="141">
        <v>31385</v>
      </c>
      <c r="E750" s="141">
        <v>30417</v>
      </c>
      <c r="F750" s="141">
        <v>30766</v>
      </c>
      <c r="G750" s="142">
        <v>7.0000000000000007E-2</v>
      </c>
      <c r="H750" s="143" t="s">
        <v>335</v>
      </c>
    </row>
    <row r="751" spans="2:9" ht="15.75" thickBot="1">
      <c r="B751" s="125" t="s">
        <v>317</v>
      </c>
      <c r="C751" s="141">
        <v>65530</v>
      </c>
      <c r="D751" s="141">
        <v>55315</v>
      </c>
      <c r="E751" s="141">
        <v>59792</v>
      </c>
      <c r="F751" s="141">
        <v>60049</v>
      </c>
      <c r="G751" s="142">
        <v>0.13800000000000001</v>
      </c>
      <c r="H751" s="142">
        <v>8.1000000000000003E-2</v>
      </c>
    </row>
    <row r="752" spans="2:9" ht="15.75" thickBot="1">
      <c r="B752" s="125" t="s">
        <v>319</v>
      </c>
      <c r="C752" s="141">
        <v>13619</v>
      </c>
      <c r="D752" s="141">
        <v>23074</v>
      </c>
      <c r="E752" s="141">
        <v>24099</v>
      </c>
      <c r="F752" s="141">
        <v>24274</v>
      </c>
      <c r="G752" s="142">
        <v>5.6000000000000001E-2</v>
      </c>
      <c r="H752" s="142">
        <v>4.3999999999999997E-2</v>
      </c>
    </row>
    <row r="753" spans="1:14" ht="15.75" thickBot="1">
      <c r="B753" s="125" t="s">
        <v>320</v>
      </c>
      <c r="C753" s="141">
        <v>166917</v>
      </c>
      <c r="D753" s="141">
        <v>12809</v>
      </c>
      <c r="E753" s="141">
        <v>8510</v>
      </c>
      <c r="F753" s="141">
        <v>9270</v>
      </c>
      <c r="G753" s="142">
        <v>0.02</v>
      </c>
      <c r="H753" s="143" t="s">
        <v>389</v>
      </c>
    </row>
    <row r="754" spans="1:14" ht="15.75" thickBot="1">
      <c r="B754" s="125" t="s">
        <v>322</v>
      </c>
      <c r="C754" s="141">
        <v>88378</v>
      </c>
      <c r="D754" s="141">
        <v>82846</v>
      </c>
      <c r="E754" s="141">
        <v>106042</v>
      </c>
      <c r="F754" s="141">
        <v>108025</v>
      </c>
      <c r="G754" s="142">
        <v>0.245</v>
      </c>
      <c r="H754" s="142">
        <v>0.28000000000000003</v>
      </c>
    </row>
    <row r="755" spans="1:14" ht="15.75" thickBot="1">
      <c r="B755" s="125" t="s">
        <v>323</v>
      </c>
      <c r="C755" s="141">
        <v>6953</v>
      </c>
      <c r="D755" s="141">
        <v>6901</v>
      </c>
      <c r="E755" s="141">
        <v>10239</v>
      </c>
      <c r="F755" s="141">
        <v>10730</v>
      </c>
      <c r="G755" s="142">
        <v>2.4E-2</v>
      </c>
      <c r="H755" s="142">
        <v>0.48399999999999999</v>
      </c>
    </row>
    <row r="756" spans="1:14" ht="15.75" thickBot="1">
      <c r="B756" s="125" t="s">
        <v>324</v>
      </c>
      <c r="C756" s="143">
        <v>865</v>
      </c>
      <c r="D756" s="143">
        <v>758</v>
      </c>
      <c r="E756" s="143">
        <v>880</v>
      </c>
      <c r="F756" s="143">
        <v>949</v>
      </c>
      <c r="G756" s="142">
        <v>2E-3</v>
      </c>
      <c r="H756" s="142">
        <v>0.16</v>
      </c>
    </row>
    <row r="757" spans="1:14" ht="15.75" thickBot="1">
      <c r="B757" s="125" t="s">
        <v>325</v>
      </c>
      <c r="C757" s="141">
        <v>2546</v>
      </c>
      <c r="D757" s="141">
        <v>2326</v>
      </c>
      <c r="E757" s="141">
        <v>1864</v>
      </c>
      <c r="F757" s="141">
        <v>1940</v>
      </c>
      <c r="G757" s="142">
        <v>4.0000000000000001E-3</v>
      </c>
      <c r="H757" s="143" t="s">
        <v>281</v>
      </c>
    </row>
    <row r="758" spans="1:14" ht="15.75" thickBot="1">
      <c r="B758" s="125" t="s">
        <v>326</v>
      </c>
      <c r="C758" s="141">
        <v>20668</v>
      </c>
      <c r="D758" s="141">
        <v>17567</v>
      </c>
      <c r="E758" s="141">
        <v>19101</v>
      </c>
      <c r="F758" s="141">
        <v>19363</v>
      </c>
      <c r="G758" s="142">
        <v>4.3999999999999997E-2</v>
      </c>
      <c r="H758" s="142">
        <v>8.6999999999999994E-2</v>
      </c>
    </row>
    <row r="759" spans="1:14" ht="15.75" thickBot="1">
      <c r="B759" s="125" t="s">
        <v>328</v>
      </c>
      <c r="C759" s="143">
        <v>202</v>
      </c>
      <c r="D759" s="143">
        <v>170</v>
      </c>
      <c r="E759" s="143">
        <v>357</v>
      </c>
      <c r="F759" s="143">
        <v>358</v>
      </c>
      <c r="G759" s="142">
        <v>1E-3</v>
      </c>
      <c r="H759" s="142">
        <v>1.1040000000000001</v>
      </c>
    </row>
    <row r="760" spans="1:14" ht="15.75" thickBot="1">
      <c r="B760" s="125" t="s">
        <v>329</v>
      </c>
      <c r="C760" s="143">
        <v>265</v>
      </c>
      <c r="D760" s="143">
        <v>240</v>
      </c>
      <c r="E760" s="143">
        <v>267</v>
      </c>
      <c r="F760" s="143">
        <v>315</v>
      </c>
      <c r="G760" s="142">
        <v>1E-3</v>
      </c>
      <c r="H760" s="142">
        <v>0.109</v>
      </c>
    </row>
    <row r="763" spans="1:14" ht="18.75">
      <c r="A763" s="108"/>
      <c r="B763" s="187" t="s">
        <v>9</v>
      </c>
      <c r="C763" s="187"/>
      <c r="D763" s="187"/>
      <c r="E763" s="187"/>
      <c r="F763" s="187"/>
      <c r="G763" s="187"/>
      <c r="H763" s="187"/>
      <c r="I763" s="187"/>
      <c r="J763" s="187"/>
      <c r="K763" s="187"/>
      <c r="L763" s="187"/>
      <c r="M763" s="187"/>
      <c r="N763" s="187"/>
    </row>
    <row r="764" spans="1:14" ht="18.75">
      <c r="A764" s="108"/>
      <c r="B764" s="187"/>
      <c r="C764" s="187"/>
      <c r="D764" s="187"/>
      <c r="E764" s="187"/>
      <c r="F764" s="187"/>
      <c r="G764" s="187"/>
      <c r="H764" s="187"/>
      <c r="I764" s="187"/>
      <c r="J764" s="187"/>
      <c r="K764" s="187"/>
      <c r="L764" s="187"/>
      <c r="M764" s="187"/>
      <c r="N764" s="187"/>
    </row>
    <row r="766" spans="1:14" ht="14.25" thickBot="1">
      <c r="B766" s="90" t="s">
        <v>162</v>
      </c>
      <c r="C766" s="91"/>
      <c r="D766" s="92"/>
      <c r="E766" s="91"/>
      <c r="F766" s="91"/>
      <c r="G766" s="91"/>
      <c r="H766" s="91"/>
      <c r="I766" s="91"/>
    </row>
    <row r="767" spans="1:14" ht="14.25" thickTop="1">
      <c r="B767" s="25"/>
      <c r="D767" s="25"/>
    </row>
    <row r="768" spans="1:14">
      <c r="B768" s="188" t="s">
        <v>161</v>
      </c>
      <c r="C768" s="188"/>
      <c r="D768" s="188"/>
      <c r="E768" s="188"/>
      <c r="F768" s="188"/>
      <c r="G768" s="188"/>
      <c r="H768" s="188"/>
      <c r="I768" s="188"/>
    </row>
    <row r="769" spans="2:9">
      <c r="B769" s="188"/>
      <c r="C769" s="188"/>
      <c r="D769" s="188"/>
      <c r="E769" s="188"/>
      <c r="F769" s="188"/>
      <c r="G769" s="188"/>
      <c r="H769" s="188"/>
      <c r="I769" s="188"/>
    </row>
    <row r="770" spans="2:9">
      <c r="B770" s="188"/>
      <c r="C770" s="188"/>
      <c r="D770" s="188"/>
      <c r="E770" s="188"/>
      <c r="F770" s="188"/>
      <c r="G770" s="188"/>
      <c r="H770" s="188"/>
      <c r="I770" s="188"/>
    </row>
    <row r="771" spans="2:9">
      <c r="B771" s="188"/>
      <c r="C771" s="188"/>
      <c r="D771" s="188"/>
      <c r="E771" s="188"/>
      <c r="F771" s="188"/>
      <c r="G771" s="188"/>
      <c r="H771" s="188"/>
      <c r="I771" s="188"/>
    </row>
    <row r="772" spans="2:9">
      <c r="B772" s="188"/>
      <c r="C772" s="188"/>
      <c r="D772" s="188"/>
      <c r="E772" s="188"/>
      <c r="F772" s="188"/>
      <c r="G772" s="188"/>
      <c r="H772" s="188"/>
      <c r="I772" s="188"/>
    </row>
    <row r="797" spans="2:9" ht="14.25" thickBot="1">
      <c r="B797" s="90" t="s">
        <v>163</v>
      </c>
      <c r="C797" s="91"/>
      <c r="D797" s="92"/>
      <c r="E797" s="91"/>
      <c r="F797" s="91"/>
      <c r="G797" s="91"/>
      <c r="H797" s="91"/>
      <c r="I797" s="91"/>
    </row>
    <row r="798" spans="2:9" ht="14.25" thickTop="1">
      <c r="B798" s="25"/>
      <c r="D798" s="25"/>
    </row>
    <row r="799" spans="2:9" ht="14.25" thickBot="1">
      <c r="B799" s="155" t="s">
        <v>390</v>
      </c>
      <c r="C799" s="110"/>
      <c r="D799" s="110"/>
      <c r="E799" s="110"/>
      <c r="F799" s="110"/>
      <c r="G799" s="110"/>
      <c r="H799" s="110"/>
      <c r="I799" s="110"/>
    </row>
    <row r="800" spans="2:9" ht="15">
      <c r="B800" s="169" t="s">
        <v>333</v>
      </c>
      <c r="C800" s="169" t="s">
        <v>90</v>
      </c>
      <c r="D800" s="169" t="s">
        <v>92</v>
      </c>
      <c r="E800" s="169" t="s">
        <v>93</v>
      </c>
      <c r="F800" s="169" t="s">
        <v>93</v>
      </c>
      <c r="G800" s="169" t="s">
        <v>97</v>
      </c>
      <c r="H800" s="110"/>
      <c r="I800" s="110"/>
    </row>
    <row r="801" spans="2:9" ht="15.75" thickBot="1">
      <c r="B801" s="171"/>
      <c r="C801" s="171" t="s">
        <v>332</v>
      </c>
      <c r="D801" s="171" t="s">
        <v>332</v>
      </c>
      <c r="E801" s="171" t="s">
        <v>332</v>
      </c>
      <c r="F801" s="171" t="s">
        <v>391</v>
      </c>
      <c r="G801" s="171" t="s">
        <v>363</v>
      </c>
      <c r="H801" s="110"/>
      <c r="I801" s="110"/>
    </row>
    <row r="802" spans="2:9" ht="15.75" thickBot="1">
      <c r="B802" s="125" t="s">
        <v>333</v>
      </c>
      <c r="C802" s="126">
        <v>59717</v>
      </c>
      <c r="D802" s="126">
        <v>52522</v>
      </c>
      <c r="E802" s="126">
        <v>58893</v>
      </c>
      <c r="F802" s="127">
        <v>1</v>
      </c>
      <c r="G802" s="127">
        <v>0.121</v>
      </c>
      <c r="H802" s="110"/>
      <c r="I802" s="110"/>
    </row>
    <row r="803" spans="2:9" ht="15.75" thickBot="1">
      <c r="B803" s="125" t="s">
        <v>237</v>
      </c>
      <c r="C803" s="126">
        <v>13781</v>
      </c>
      <c r="D803" s="126">
        <v>8964</v>
      </c>
      <c r="E803" s="126">
        <v>3540</v>
      </c>
      <c r="F803" s="127">
        <v>0.06</v>
      </c>
      <c r="G803" s="128" t="s">
        <v>392</v>
      </c>
      <c r="H803" s="110"/>
      <c r="I803" s="110"/>
    </row>
    <row r="804" spans="2:9" ht="15.75" thickBot="1">
      <c r="B804" s="125" t="s">
        <v>215</v>
      </c>
      <c r="C804" s="129">
        <v>489</v>
      </c>
      <c r="D804" s="129">
        <v>619</v>
      </c>
      <c r="E804" s="129">
        <v>133</v>
      </c>
      <c r="F804" s="130">
        <v>2E-3</v>
      </c>
      <c r="G804" s="129" t="s">
        <v>393</v>
      </c>
      <c r="H804" s="110"/>
      <c r="I804" s="110"/>
    </row>
    <row r="805" spans="2:9" ht="15.75" thickBot="1">
      <c r="B805" s="125" t="s">
        <v>217</v>
      </c>
      <c r="C805" s="150">
        <v>1923</v>
      </c>
      <c r="D805" s="129">
        <v>951</v>
      </c>
      <c r="E805" s="129">
        <v>931</v>
      </c>
      <c r="F805" s="130">
        <v>1.6E-2</v>
      </c>
      <c r="G805" s="129" t="s">
        <v>296</v>
      </c>
      <c r="H805" s="110"/>
      <c r="I805" s="110"/>
    </row>
    <row r="806" spans="2:9" ht="15.75" thickBot="1">
      <c r="B806" s="125" t="s">
        <v>218</v>
      </c>
      <c r="C806" s="129" t="s">
        <v>210</v>
      </c>
      <c r="D806" s="129" t="s">
        <v>210</v>
      </c>
      <c r="E806" s="129" t="s">
        <v>210</v>
      </c>
      <c r="F806" s="129" t="s">
        <v>210</v>
      </c>
      <c r="G806" s="129" t="s">
        <v>210</v>
      </c>
      <c r="H806" s="110"/>
      <c r="I806" s="110"/>
    </row>
    <row r="807" spans="2:9" ht="15.75" thickBot="1">
      <c r="B807" s="125" t="s">
        <v>222</v>
      </c>
      <c r="C807" s="150">
        <v>10916</v>
      </c>
      <c r="D807" s="150">
        <v>7028</v>
      </c>
      <c r="E807" s="150">
        <v>2091</v>
      </c>
      <c r="F807" s="130">
        <v>3.5999999999999997E-2</v>
      </c>
      <c r="G807" s="129" t="s">
        <v>394</v>
      </c>
      <c r="H807" s="110"/>
      <c r="I807" s="110"/>
    </row>
    <row r="808" spans="2:9" ht="15.75" thickBot="1">
      <c r="B808" s="125" t="s">
        <v>223</v>
      </c>
      <c r="C808" s="129" t="s">
        <v>279</v>
      </c>
      <c r="D808" s="129" t="s">
        <v>279</v>
      </c>
      <c r="E808" s="129" t="s">
        <v>279</v>
      </c>
      <c r="F808" s="129" t="s">
        <v>279</v>
      </c>
      <c r="G808" s="129" t="s">
        <v>279</v>
      </c>
      <c r="H808" s="110"/>
      <c r="I808" s="110"/>
    </row>
    <row r="809" spans="2:9" ht="15.75" thickBot="1">
      <c r="B809" s="125" t="s">
        <v>224</v>
      </c>
      <c r="C809" s="129">
        <v>452</v>
      </c>
      <c r="D809" s="129">
        <v>366</v>
      </c>
      <c r="E809" s="129">
        <v>385</v>
      </c>
      <c r="F809" s="130">
        <v>7.0000000000000001E-3</v>
      </c>
      <c r="G809" s="130">
        <v>5.1999999999999998E-2</v>
      </c>
      <c r="H809" s="110"/>
      <c r="I809" s="110"/>
    </row>
    <row r="810" spans="2:9" ht="15.75" thickBot="1">
      <c r="B810" s="125" t="s">
        <v>243</v>
      </c>
      <c r="C810" s="126">
        <v>38021</v>
      </c>
      <c r="D810" s="126">
        <v>36598</v>
      </c>
      <c r="E810" s="126">
        <v>45397</v>
      </c>
      <c r="F810" s="127">
        <v>0.77100000000000002</v>
      </c>
      <c r="G810" s="127">
        <v>0.24</v>
      </c>
      <c r="H810" s="110"/>
      <c r="I810" s="110"/>
    </row>
    <row r="811" spans="2:9" ht="15.75" thickBot="1">
      <c r="B811" s="125" t="s">
        <v>225</v>
      </c>
      <c r="C811" s="150">
        <v>4390</v>
      </c>
      <c r="D811" s="150">
        <v>13311</v>
      </c>
      <c r="E811" s="150">
        <v>17046</v>
      </c>
      <c r="F811" s="130">
        <v>0.28899999999999998</v>
      </c>
      <c r="G811" s="130">
        <v>0.28100000000000003</v>
      </c>
      <c r="H811" s="110"/>
      <c r="I811" s="110"/>
    </row>
    <row r="812" spans="2:9" ht="15.75" thickBot="1">
      <c r="B812" s="125" t="s">
        <v>226</v>
      </c>
      <c r="C812" s="150">
        <v>9893</v>
      </c>
      <c r="D812" s="150">
        <v>9053</v>
      </c>
      <c r="E812" s="150">
        <v>15219</v>
      </c>
      <c r="F812" s="130">
        <v>0.25800000000000001</v>
      </c>
      <c r="G812" s="130">
        <v>0.68100000000000005</v>
      </c>
      <c r="H812" s="110"/>
      <c r="I812" s="110"/>
    </row>
    <row r="813" spans="2:9" ht="15.75" thickBot="1">
      <c r="B813" s="125" t="s">
        <v>227</v>
      </c>
      <c r="C813" s="150">
        <v>20352</v>
      </c>
      <c r="D813" s="150">
        <v>3728</v>
      </c>
      <c r="E813" s="150">
        <v>3548</v>
      </c>
      <c r="F813" s="130">
        <v>0.06</v>
      </c>
      <c r="G813" s="129" t="s">
        <v>395</v>
      </c>
      <c r="H813" s="110"/>
      <c r="I813" s="110"/>
    </row>
    <row r="814" spans="2:9" ht="15.75" thickBot="1">
      <c r="B814" s="125" t="s">
        <v>228</v>
      </c>
      <c r="C814" s="129" t="s">
        <v>210</v>
      </c>
      <c r="D814" s="150">
        <v>1041</v>
      </c>
      <c r="E814" s="129">
        <v>573</v>
      </c>
      <c r="F814" s="130">
        <v>0.01</v>
      </c>
      <c r="G814" s="129" t="s">
        <v>396</v>
      </c>
      <c r="H814" s="110"/>
      <c r="I814" s="110"/>
    </row>
    <row r="815" spans="2:9" ht="15.75" thickBot="1">
      <c r="B815" s="125" t="s">
        <v>229</v>
      </c>
      <c r="C815" s="129" t="s">
        <v>210</v>
      </c>
      <c r="D815" s="150">
        <v>3918</v>
      </c>
      <c r="E815" s="150">
        <v>2557</v>
      </c>
      <c r="F815" s="130">
        <v>4.2999999999999997E-2</v>
      </c>
      <c r="G815" s="129" t="s">
        <v>397</v>
      </c>
      <c r="H815" s="110"/>
      <c r="I815" s="110"/>
    </row>
    <row r="816" spans="2:9" ht="15.75" thickBot="1">
      <c r="B816" s="125" t="s">
        <v>230</v>
      </c>
      <c r="C816" s="150">
        <v>3129</v>
      </c>
      <c r="D816" s="150">
        <v>4367</v>
      </c>
      <c r="E816" s="150">
        <v>5387</v>
      </c>
      <c r="F816" s="130">
        <v>9.0999999999999998E-2</v>
      </c>
      <c r="G816" s="130">
        <v>0.23400000000000001</v>
      </c>
      <c r="H816" s="110"/>
      <c r="I816" s="110"/>
    </row>
    <row r="817" spans="2:9" ht="15.75" thickBot="1">
      <c r="B817" s="125" t="s">
        <v>231</v>
      </c>
      <c r="C817" s="129">
        <v>256</v>
      </c>
      <c r="D817" s="150">
        <v>1181</v>
      </c>
      <c r="E817" s="150">
        <v>1068</v>
      </c>
      <c r="F817" s="130">
        <v>1.7999999999999999E-2</v>
      </c>
      <c r="G817" s="129" t="s">
        <v>398</v>
      </c>
      <c r="H817" s="110"/>
      <c r="I817" s="110"/>
    </row>
    <row r="818" spans="2:9" ht="15.75" thickBot="1">
      <c r="B818" s="125" t="s">
        <v>247</v>
      </c>
      <c r="C818" s="126">
        <v>7087</v>
      </c>
      <c r="D818" s="126">
        <v>5829</v>
      </c>
      <c r="E818" s="126">
        <v>8768</v>
      </c>
      <c r="F818" s="127">
        <v>0.14899999999999999</v>
      </c>
      <c r="G818" s="127">
        <v>0.504</v>
      </c>
      <c r="H818" s="110"/>
      <c r="I818" s="110"/>
    </row>
    <row r="819" spans="2:9" ht="15.75" thickBot="1">
      <c r="B819" s="125" t="s">
        <v>208</v>
      </c>
      <c r="C819" s="150">
        <v>1269</v>
      </c>
      <c r="D819" s="150">
        <v>1476</v>
      </c>
      <c r="E819" s="150">
        <v>4671</v>
      </c>
      <c r="F819" s="130">
        <v>7.9000000000000001E-2</v>
      </c>
      <c r="G819" s="130">
        <v>2.1640000000000001</v>
      </c>
      <c r="H819" s="110"/>
      <c r="I819" s="110"/>
    </row>
    <row r="820" spans="2:9" ht="15.75" thickBot="1">
      <c r="B820" s="125" t="s">
        <v>209</v>
      </c>
      <c r="C820" s="129" t="s">
        <v>279</v>
      </c>
      <c r="D820" s="129" t="s">
        <v>279</v>
      </c>
      <c r="E820" s="129" t="s">
        <v>279</v>
      </c>
      <c r="F820" s="129" t="s">
        <v>279</v>
      </c>
      <c r="G820" s="129" t="s">
        <v>279</v>
      </c>
      <c r="H820" s="110"/>
      <c r="I820" s="110"/>
    </row>
    <row r="821" spans="2:9" ht="15.75" thickBot="1">
      <c r="B821" s="125" t="s">
        <v>211</v>
      </c>
      <c r="C821" s="129" t="s">
        <v>210</v>
      </c>
      <c r="D821" s="129" t="s">
        <v>210</v>
      </c>
      <c r="E821" s="129" t="s">
        <v>210</v>
      </c>
      <c r="F821" s="129" t="s">
        <v>210</v>
      </c>
      <c r="G821" s="129" t="s">
        <v>210</v>
      </c>
      <c r="H821" s="110"/>
      <c r="I821" s="110"/>
    </row>
    <row r="822" spans="2:9" ht="15.75" thickBot="1">
      <c r="B822" s="125" t="s">
        <v>212</v>
      </c>
      <c r="C822" s="129" t="s">
        <v>279</v>
      </c>
      <c r="D822" s="129" t="s">
        <v>279</v>
      </c>
      <c r="E822" s="129" t="s">
        <v>279</v>
      </c>
      <c r="F822" s="129" t="s">
        <v>279</v>
      </c>
      <c r="G822" s="129" t="s">
        <v>279</v>
      </c>
      <c r="H822" s="110"/>
      <c r="I822" s="110"/>
    </row>
    <row r="823" spans="2:9" ht="15.75" thickBot="1">
      <c r="B823" s="125" t="s">
        <v>213</v>
      </c>
      <c r="C823" s="129" t="s">
        <v>210</v>
      </c>
      <c r="D823" s="129" t="s">
        <v>210</v>
      </c>
      <c r="E823" s="129" t="s">
        <v>210</v>
      </c>
      <c r="F823" s="129" t="s">
        <v>210</v>
      </c>
      <c r="G823" s="129" t="s">
        <v>210</v>
      </c>
      <c r="H823" s="110"/>
      <c r="I823" s="110"/>
    </row>
    <row r="824" spans="2:9" ht="15.75" thickBot="1">
      <c r="B824" s="125" t="s">
        <v>214</v>
      </c>
      <c r="C824" s="129" t="s">
        <v>210</v>
      </c>
      <c r="D824" s="129" t="s">
        <v>210</v>
      </c>
      <c r="E824" s="129" t="s">
        <v>210</v>
      </c>
      <c r="F824" s="129" t="s">
        <v>210</v>
      </c>
      <c r="G824" s="129" t="s">
        <v>210</v>
      </c>
      <c r="H824" s="110"/>
      <c r="I824" s="110"/>
    </row>
    <row r="825" spans="2:9" ht="15.75" thickBot="1">
      <c r="B825" s="125" t="s">
        <v>216</v>
      </c>
      <c r="C825" s="150">
        <v>3891</v>
      </c>
      <c r="D825" s="150">
        <v>1889</v>
      </c>
      <c r="E825" s="150">
        <v>2382</v>
      </c>
      <c r="F825" s="130">
        <v>0.04</v>
      </c>
      <c r="G825" s="130">
        <v>0.26100000000000001</v>
      </c>
      <c r="H825" s="110"/>
      <c r="I825" s="110"/>
    </row>
    <row r="826" spans="2:9" ht="15.75" thickBot="1">
      <c r="B826" s="125" t="s">
        <v>219</v>
      </c>
      <c r="C826" s="150">
        <v>1874</v>
      </c>
      <c r="D826" s="150">
        <v>2448</v>
      </c>
      <c r="E826" s="150">
        <v>1634</v>
      </c>
      <c r="F826" s="130">
        <v>2.8000000000000001E-2</v>
      </c>
      <c r="G826" s="129" t="s">
        <v>399</v>
      </c>
    </row>
    <row r="827" spans="2:9" ht="15.75" thickBot="1">
      <c r="B827" s="125" t="s">
        <v>220</v>
      </c>
      <c r="C827" s="129" t="s">
        <v>210</v>
      </c>
      <c r="D827" s="129" t="s">
        <v>210</v>
      </c>
      <c r="E827" s="129" t="s">
        <v>210</v>
      </c>
      <c r="F827" s="129" t="s">
        <v>210</v>
      </c>
      <c r="G827" s="129" t="s">
        <v>210</v>
      </c>
    </row>
    <row r="828" spans="2:9" ht="15.75" thickBot="1">
      <c r="B828" s="125" t="s">
        <v>221</v>
      </c>
      <c r="C828" s="129" t="s">
        <v>210</v>
      </c>
      <c r="D828" s="129" t="s">
        <v>210</v>
      </c>
      <c r="E828" s="129" t="s">
        <v>210</v>
      </c>
      <c r="F828" s="129" t="s">
        <v>210</v>
      </c>
      <c r="G828" s="129" t="s">
        <v>210</v>
      </c>
    </row>
    <row r="829" spans="2:9" ht="15.75" thickBot="1">
      <c r="B829" s="125" t="s">
        <v>232</v>
      </c>
      <c r="C829" s="129">
        <v>53</v>
      </c>
      <c r="D829" s="129">
        <v>16</v>
      </c>
      <c r="E829" s="129">
        <v>81</v>
      </c>
      <c r="F829" s="130">
        <v>1E-3</v>
      </c>
      <c r="G829" s="130">
        <v>4.0620000000000003</v>
      </c>
    </row>
    <row r="832" spans="2:9" ht="14.25" thickBot="1">
      <c r="B832" s="90" t="s">
        <v>164</v>
      </c>
      <c r="C832" s="91"/>
      <c r="D832" s="92"/>
      <c r="E832" s="91"/>
      <c r="F832" s="91"/>
      <c r="G832" s="91"/>
      <c r="H832" s="91"/>
      <c r="I832" s="91"/>
    </row>
    <row r="833" spans="2:9" ht="14.25" thickTop="1">
      <c r="B833" s="25"/>
      <c r="D833" s="25"/>
    </row>
    <row r="834" spans="2:9">
      <c r="B834" s="188" t="s">
        <v>165</v>
      </c>
      <c r="C834" s="188"/>
      <c r="D834" s="188"/>
      <c r="E834" s="188"/>
      <c r="F834" s="188"/>
      <c r="G834" s="188"/>
      <c r="H834" s="188"/>
      <c r="I834" s="188"/>
    </row>
    <row r="835" spans="2:9">
      <c r="B835" s="188"/>
      <c r="C835" s="188"/>
      <c r="D835" s="188"/>
      <c r="E835" s="188"/>
      <c r="F835" s="188"/>
      <c r="G835" s="188"/>
      <c r="H835" s="188"/>
      <c r="I835" s="188"/>
    </row>
    <row r="836" spans="2:9">
      <c r="B836" s="188"/>
      <c r="C836" s="188"/>
      <c r="D836" s="188"/>
      <c r="E836" s="188"/>
      <c r="F836" s="188"/>
      <c r="G836" s="188"/>
      <c r="H836" s="188"/>
      <c r="I836" s="188"/>
    </row>
    <row r="837" spans="2:9">
      <c r="B837" s="188"/>
      <c r="C837" s="188"/>
      <c r="D837" s="188"/>
      <c r="E837" s="188"/>
      <c r="F837" s="188"/>
      <c r="G837" s="188"/>
      <c r="H837" s="188"/>
      <c r="I837" s="188"/>
    </row>
    <row r="838" spans="2:9">
      <c r="B838" s="188"/>
      <c r="C838" s="188"/>
      <c r="D838" s="188"/>
      <c r="E838" s="188"/>
      <c r="F838" s="188"/>
      <c r="G838" s="188"/>
      <c r="H838" s="188"/>
      <c r="I838" s="188"/>
    </row>
    <row r="859" spans="2:9" ht="14.25" thickBot="1">
      <c r="B859" s="90" t="s">
        <v>166</v>
      </c>
      <c r="C859" s="91"/>
      <c r="D859" s="92"/>
      <c r="E859" s="91"/>
      <c r="F859" s="91"/>
      <c r="G859" s="91"/>
      <c r="H859" s="91"/>
      <c r="I859" s="91"/>
    </row>
    <row r="860" spans="2:9" ht="14.25" thickTop="1">
      <c r="B860" s="25"/>
      <c r="D860" s="25"/>
    </row>
    <row r="861" spans="2:9" ht="14.25" thickBot="1">
      <c r="B861" s="155" t="s">
        <v>400</v>
      </c>
      <c r="C861" s="110"/>
      <c r="D861" s="110"/>
      <c r="E861" s="110"/>
      <c r="F861" s="110"/>
      <c r="G861" s="110"/>
      <c r="H861" s="110"/>
      <c r="I861" s="110"/>
    </row>
    <row r="862" spans="2:9" ht="15">
      <c r="B862" s="169" t="s">
        <v>249</v>
      </c>
      <c r="C862" s="169" t="s">
        <v>90</v>
      </c>
      <c r="D862" s="169" t="s">
        <v>92</v>
      </c>
      <c r="E862" s="169" t="s">
        <v>93</v>
      </c>
      <c r="F862" s="169" t="s">
        <v>93</v>
      </c>
      <c r="G862" s="169" t="s">
        <v>401</v>
      </c>
      <c r="H862" s="110"/>
      <c r="I862" s="110"/>
    </row>
    <row r="863" spans="2:9" ht="15">
      <c r="B863" s="170"/>
      <c r="C863" s="170" t="s">
        <v>332</v>
      </c>
      <c r="D863" s="170" t="s">
        <v>332</v>
      </c>
      <c r="E863" s="170" t="s">
        <v>332</v>
      </c>
      <c r="F863" s="170" t="s">
        <v>332</v>
      </c>
      <c r="G863" s="172"/>
      <c r="H863" s="110"/>
      <c r="I863" s="110"/>
    </row>
    <row r="864" spans="2:9" ht="15.75" thickBot="1">
      <c r="B864" s="171"/>
      <c r="C864" s="171"/>
      <c r="D864" s="171"/>
      <c r="E864" s="171"/>
      <c r="F864" s="171" t="s">
        <v>95</v>
      </c>
      <c r="G864" s="173"/>
      <c r="H864" s="110"/>
      <c r="I864" s="110"/>
    </row>
    <row r="865" spans="2:9" ht="15.75" thickBot="1">
      <c r="B865" s="125" t="s">
        <v>333</v>
      </c>
      <c r="C865" s="126">
        <v>59717</v>
      </c>
      <c r="D865" s="126">
        <v>52522</v>
      </c>
      <c r="E865" s="126">
        <v>58893</v>
      </c>
      <c r="F865" s="127">
        <v>1</v>
      </c>
      <c r="G865" s="127">
        <v>0.121</v>
      </c>
      <c r="H865" s="110"/>
      <c r="I865" s="110"/>
    </row>
    <row r="866" spans="2:9" ht="15.75" thickBot="1">
      <c r="B866" s="125" t="s">
        <v>378</v>
      </c>
      <c r="C866" s="150">
        <v>17453</v>
      </c>
      <c r="D866" s="150">
        <v>13563</v>
      </c>
      <c r="E866" s="150">
        <v>19589</v>
      </c>
      <c r="F866" s="130">
        <v>0.33300000000000002</v>
      </c>
      <c r="G866" s="130">
        <v>0.44400000000000001</v>
      </c>
    </row>
    <row r="867" spans="2:9" ht="15.75" thickBot="1">
      <c r="B867" s="125" t="s">
        <v>379</v>
      </c>
      <c r="C867" s="150">
        <v>1533</v>
      </c>
      <c r="D867" s="129">
        <v>974</v>
      </c>
      <c r="E867" s="150">
        <v>1313</v>
      </c>
      <c r="F867" s="130">
        <v>2.1999999999999999E-2</v>
      </c>
      <c r="G867" s="130">
        <v>0.34799999999999998</v>
      </c>
    </row>
    <row r="868" spans="2:9" ht="15.75" thickBot="1">
      <c r="B868" s="125" t="s">
        <v>381</v>
      </c>
      <c r="C868" s="150">
        <v>6042</v>
      </c>
      <c r="D868" s="150">
        <v>3518</v>
      </c>
      <c r="E868" s="150">
        <v>2951</v>
      </c>
      <c r="F868" s="130">
        <v>0.05</v>
      </c>
      <c r="G868" s="129" t="s">
        <v>402</v>
      </c>
    </row>
    <row r="869" spans="2:9" ht="15.75" thickBot="1">
      <c r="B869" s="125" t="s">
        <v>383</v>
      </c>
      <c r="C869" s="150">
        <v>7600</v>
      </c>
      <c r="D869" s="150">
        <v>4594</v>
      </c>
      <c r="E869" s="150">
        <v>10095</v>
      </c>
      <c r="F869" s="130">
        <v>0.17100000000000001</v>
      </c>
      <c r="G869" s="130">
        <v>1.1970000000000001</v>
      </c>
    </row>
    <row r="870" spans="2:9" ht="15.75" thickBot="1">
      <c r="B870" s="125" t="s">
        <v>384</v>
      </c>
      <c r="C870" s="150">
        <v>2278</v>
      </c>
      <c r="D870" s="150">
        <v>4477</v>
      </c>
      <c r="E870" s="150">
        <v>5230</v>
      </c>
      <c r="F870" s="130">
        <v>8.8999999999999996E-2</v>
      </c>
      <c r="G870" s="130">
        <v>0.16800000000000001</v>
      </c>
    </row>
    <row r="871" spans="2:9" ht="15.75" thickBot="1">
      <c r="B871" s="125" t="s">
        <v>267</v>
      </c>
      <c r="C871" s="150">
        <v>42264</v>
      </c>
      <c r="D871" s="150">
        <v>38959</v>
      </c>
      <c r="E871" s="150">
        <v>39303</v>
      </c>
      <c r="F871" s="130">
        <v>0.66700000000000004</v>
      </c>
      <c r="G871" s="130">
        <v>8.9999999999999993E-3</v>
      </c>
    </row>
    <row r="872" spans="2:9" ht="15.75" thickBot="1">
      <c r="B872" s="125" t="s">
        <v>385</v>
      </c>
      <c r="C872" s="150">
        <v>5958</v>
      </c>
      <c r="D872" s="150">
        <v>13831</v>
      </c>
      <c r="E872" s="150">
        <v>20283</v>
      </c>
      <c r="F872" s="130">
        <v>0.34399999999999997</v>
      </c>
      <c r="G872" s="130">
        <v>0.46600000000000003</v>
      </c>
    </row>
    <row r="873" spans="2:9" ht="15.75" thickBot="1">
      <c r="B873" s="125" t="s">
        <v>386</v>
      </c>
      <c r="C873" s="150">
        <v>17970</v>
      </c>
      <c r="D873" s="150">
        <v>15047</v>
      </c>
      <c r="E873" s="150">
        <v>7555</v>
      </c>
      <c r="F873" s="130">
        <v>0.128</v>
      </c>
      <c r="G873" s="129" t="s">
        <v>403</v>
      </c>
    </row>
    <row r="874" spans="2:9" ht="15.75" thickBot="1">
      <c r="B874" s="125" t="s">
        <v>271</v>
      </c>
      <c r="C874" s="150">
        <v>18337</v>
      </c>
      <c r="D874" s="150">
        <v>10081</v>
      </c>
      <c r="E874" s="150">
        <v>11466</v>
      </c>
      <c r="F874" s="130">
        <v>0.19500000000000001</v>
      </c>
      <c r="G874" s="130">
        <v>0.13700000000000001</v>
      </c>
    </row>
  </sheetData>
  <mergeCells count="26">
    <mergeCell ref="B118:I122"/>
    <mergeCell ref="B398:I402"/>
    <mergeCell ref="B178:I182"/>
    <mergeCell ref="B3:N4"/>
    <mergeCell ref="B51:N52"/>
    <mergeCell ref="B56:I60"/>
    <mergeCell ref="B126:I130"/>
    <mergeCell ref="B226:N227"/>
    <mergeCell ref="B231:I235"/>
    <mergeCell ref="C373:C375"/>
    <mergeCell ref="D373:D375"/>
    <mergeCell ref="B485:I489"/>
    <mergeCell ref="B539:I544"/>
    <mergeCell ref="B293:I297"/>
    <mergeCell ref="B346:I350"/>
    <mergeCell ref="B393:N394"/>
    <mergeCell ref="E373:E375"/>
    <mergeCell ref="B427:B430"/>
    <mergeCell ref="B515:B518"/>
    <mergeCell ref="B763:N764"/>
    <mergeCell ref="B768:I772"/>
    <mergeCell ref="B834:I838"/>
    <mergeCell ref="B661:I667"/>
    <mergeCell ref="B591:N592"/>
    <mergeCell ref="B596:I600"/>
    <mergeCell ref="B716:I720"/>
  </mergeCells>
  <phoneticPr fontId="2"/>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1F317-F0DC-42B8-97D9-5F520FF18227}">
  <dimension ref="A1:C8"/>
  <sheetViews>
    <sheetView zoomScale="85" zoomScaleNormal="85" workbookViewId="0">
      <pane ySplit="1" topLeftCell="A2" activePane="bottomLeft" state="frozen"/>
      <selection pane="bottomLeft" activeCell="E39" sqref="E39"/>
    </sheetView>
  </sheetViews>
  <sheetFormatPr defaultRowHeight="13.5"/>
  <cols>
    <col min="1" max="1" width="19.125" style="2" customWidth="1"/>
    <col min="2" max="2" width="16" style="2" customWidth="1"/>
    <col min="3" max="3" width="17" style="2" customWidth="1"/>
    <col min="4" max="16384" width="9" style="2"/>
  </cols>
  <sheetData>
    <row r="1" spans="1:3" ht="16.5">
      <c r="A1" s="24" t="s">
        <v>13</v>
      </c>
    </row>
    <row r="2" spans="1:3">
      <c r="A2" s="2" t="s">
        <v>203</v>
      </c>
    </row>
    <row r="4" spans="1:3">
      <c r="A4" s="25" t="s">
        <v>14</v>
      </c>
    </row>
    <row r="5" spans="1:3">
      <c r="A5" s="25" t="s">
        <v>15</v>
      </c>
      <c r="C5" s="25"/>
    </row>
    <row r="6" spans="1:3">
      <c r="A6" s="25" t="s">
        <v>16</v>
      </c>
      <c r="C6" s="25"/>
    </row>
    <row r="7" spans="1:3">
      <c r="A7" s="25" t="s">
        <v>17</v>
      </c>
      <c r="C7" s="25"/>
    </row>
    <row r="8" spans="1:3">
      <c r="A8" s="25" t="s">
        <v>18</v>
      </c>
      <c r="C8" s="25"/>
    </row>
  </sheetData>
  <phoneticPr fontId="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57880-123A-4CD8-99A0-40880247E265}">
  <dimension ref="A1:C8"/>
  <sheetViews>
    <sheetView zoomScale="85" zoomScaleNormal="85" workbookViewId="0">
      <pane ySplit="1" topLeftCell="A2" activePane="bottomLeft" state="frozen"/>
      <selection pane="bottomLeft" activeCell="H18" sqref="H18"/>
    </sheetView>
  </sheetViews>
  <sheetFormatPr defaultRowHeight="13.5"/>
  <cols>
    <col min="1" max="1" width="19.125" style="2" customWidth="1"/>
    <col min="2" max="2" width="16" style="2" customWidth="1"/>
    <col min="3" max="3" width="17" style="2" customWidth="1"/>
    <col min="4" max="16384" width="9" style="2"/>
  </cols>
  <sheetData>
    <row r="1" spans="1:3" ht="16.5">
      <c r="A1" s="24" t="s">
        <v>167</v>
      </c>
    </row>
    <row r="2" spans="1:3">
      <c r="A2" s="2" t="s">
        <v>203</v>
      </c>
    </row>
    <row r="4" spans="1:3">
      <c r="A4" s="25" t="s">
        <v>177</v>
      </c>
    </row>
    <row r="5" spans="1:3">
      <c r="A5" s="25" t="s">
        <v>178</v>
      </c>
      <c r="C5" s="25"/>
    </row>
    <row r="6" spans="1:3">
      <c r="A6" s="25" t="s">
        <v>179</v>
      </c>
      <c r="C6" s="25"/>
    </row>
    <row r="7" spans="1:3">
      <c r="A7" s="25" t="s">
        <v>180</v>
      </c>
      <c r="C7" s="25"/>
    </row>
    <row r="8" spans="1:3">
      <c r="A8" s="25" t="s">
        <v>181</v>
      </c>
      <c r="C8" s="25"/>
    </row>
  </sheetData>
  <phoneticPr fontId="2"/>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35858-0758-47C2-9175-3311942E8E0C}">
  <dimension ref="A1:N18"/>
  <sheetViews>
    <sheetView zoomScale="85" zoomScaleNormal="85" workbookViewId="0">
      <pane ySplit="1" topLeftCell="A2" activePane="bottomLeft" state="frozen"/>
      <selection pane="bottomLeft" activeCell="B13" sqref="B13"/>
    </sheetView>
  </sheetViews>
  <sheetFormatPr defaultRowHeight="13.5"/>
  <cols>
    <col min="1" max="1" width="2.625" style="2" customWidth="1"/>
    <col min="2" max="2" width="19.125" style="2" customWidth="1"/>
    <col min="3" max="3" width="16" style="2" customWidth="1"/>
    <col min="4" max="4" width="17" style="2" customWidth="1"/>
    <col min="5" max="16384" width="9" style="2"/>
  </cols>
  <sheetData>
    <row r="1" spans="1:14" ht="16.5">
      <c r="A1" s="24" t="s">
        <v>182</v>
      </c>
    </row>
    <row r="2" spans="1:14">
      <c r="B2" s="2" t="s">
        <v>194</v>
      </c>
    </row>
    <row r="4" spans="1:14" ht="18.75">
      <c r="A4" s="108"/>
      <c r="B4" s="187" t="s">
        <v>195</v>
      </c>
      <c r="C4" s="187"/>
      <c r="D4" s="187"/>
      <c r="E4" s="187"/>
      <c r="F4" s="187"/>
      <c r="G4" s="187"/>
      <c r="H4" s="187"/>
      <c r="I4" s="187"/>
      <c r="J4" s="187"/>
      <c r="K4" s="187"/>
      <c r="L4" s="187"/>
      <c r="M4" s="187"/>
      <c r="N4" s="187"/>
    </row>
    <row r="5" spans="1:14" ht="18.75">
      <c r="A5" s="108"/>
      <c r="B5" s="187"/>
      <c r="C5" s="187"/>
      <c r="D5" s="187"/>
      <c r="E5" s="187"/>
      <c r="F5" s="187"/>
      <c r="G5" s="187"/>
      <c r="H5" s="187"/>
      <c r="I5" s="187"/>
      <c r="J5" s="187"/>
      <c r="K5" s="187"/>
      <c r="L5" s="187"/>
      <c r="M5" s="187"/>
      <c r="N5" s="187"/>
    </row>
    <row r="7" spans="1:14">
      <c r="B7" s="2" t="s">
        <v>192</v>
      </c>
    </row>
    <row r="9" spans="1:14">
      <c r="B9" s="2" t="s">
        <v>184</v>
      </c>
    </row>
    <row r="10" spans="1:14">
      <c r="B10" s="2" t="s">
        <v>185</v>
      </c>
    </row>
    <row r="11" spans="1:14">
      <c r="B11" s="2" t="s">
        <v>186</v>
      </c>
    </row>
    <row r="12" spans="1:14">
      <c r="B12" s="2" t="s">
        <v>187</v>
      </c>
    </row>
    <row r="13" spans="1:14">
      <c r="B13" s="2" t="s">
        <v>188</v>
      </c>
    </row>
    <row r="14" spans="1:14">
      <c r="B14" s="2" t="s">
        <v>189</v>
      </c>
    </row>
    <row r="15" spans="1:14">
      <c r="B15" s="2" t="s">
        <v>190</v>
      </c>
    </row>
    <row r="16" spans="1:14">
      <c r="B16" s="2" t="s">
        <v>191</v>
      </c>
    </row>
    <row r="18" spans="2:2">
      <c r="B18" s="2" t="s">
        <v>193</v>
      </c>
    </row>
  </sheetData>
  <mergeCells count="1">
    <mergeCell ref="B4:N5"/>
  </mergeCells>
  <phoneticPr fontId="2"/>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5</vt:i4>
      </vt:variant>
    </vt:vector>
  </HeadingPairs>
  <TitlesOfParts>
    <vt:vector baseType="lpstr" size="5">
      <vt:lpstr>工業統計調査の結果推移</vt:lpstr>
      <vt:lpstr>H15</vt:lpstr>
      <vt:lpstr>H16</vt:lpstr>
      <vt:lpstr>H17</vt:lpstr>
      <vt:lpstr>H18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2026-03-11T01:24:22Z</cp:lastPrinted>
  <dcterms:created xsi:type="dcterms:W3CDTF">2015-06-05T18:19:34Z</dcterms:created>
  <dcterms:modified xsi:type="dcterms:W3CDTF">2026-03-11T01:29:22Z</dcterms:modified>
</cp:coreProperties>
</file>