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24226"/>
  <mc:AlternateContent xmlns:mc="http://schemas.openxmlformats.org/markup-compatibility/2006">
    <mc:Choice Requires="x15">
      <x15ac:absPath xmlns:x15ac="http://schemas.microsoft.com/office/spreadsheetml/2010/11/ac" url="C:\Users\0102787\Desktop\R7.9.8_ホームページ更新（令和７年度指導監査基準・事前提出資料（乳児院・児童養護施設・母子生活支援施設編）等）\"/>
    </mc:Choice>
  </mc:AlternateContent>
  <xr:revisionPtr revIDLastSave="0" documentId="13_ncr:1_{26B0D53F-1CE0-455C-ABAE-9BE4679B6040}" xr6:coauthVersionLast="47" xr6:coauthVersionMax="47" xr10:uidLastSave="{00000000-0000-0000-0000-000000000000}"/>
  <bookViews>
    <workbookView xWindow="-108" yWindow="-108" windowWidth="23256" windowHeight="12456" tabRatio="775" xr2:uid="{00000000-000D-0000-FFFF-FFFF00000000}"/>
  </bookViews>
  <sheets>
    <sheet name="表紙" sheetId="1" r:id="rId1"/>
    <sheet name="管理運営" sheetId="17" r:id="rId2"/>
    <sheet name="職員点検資料１ (記載例)" sheetId="33" r:id="rId3"/>
    <sheet name="職員点検資料１" sheetId="31" r:id="rId4"/>
    <sheet name="職員点検資料２ (記載例)" sheetId="34" r:id="rId5"/>
    <sheet name="職員点検資料２" sheetId="32" r:id="rId6"/>
    <sheet name="利用者処遇" sheetId="18" r:id="rId7"/>
    <sheet name="会計" sheetId="30" r:id="rId8"/>
    <sheet name="会計「計算書類等提出確認表」 " sheetId="29" r:id="rId9"/>
  </sheets>
  <definedNames>
    <definedName name="_xlnm.Print_Area" localSheetId="7">会計!$A$1:$AD$393</definedName>
    <definedName name="_xlnm.Print_Area" localSheetId="1">管理運営!$A$1:$AC$690</definedName>
    <definedName name="_xlnm.Print_Area" localSheetId="3">職員点検資料１!$A$1:$W$44</definedName>
    <definedName name="_xlnm.Print_Area" localSheetId="2">'職員点検資料１ (記載例)'!$A$1:$W$44</definedName>
    <definedName name="_xlnm.Print_Area" localSheetId="5">職員点検資料２!$A$1:$AA$44</definedName>
    <definedName name="_xlnm.Print_Area" localSheetId="4">'職員点検資料２ (記載例)'!$A$1:$AA$44</definedName>
    <definedName name="_xlnm.Print_Area" localSheetId="0">表紙!$A$1:$AZ$23</definedName>
    <definedName name="_xlnm.Print_Area" localSheetId="6">利用者処遇!$A$1:$AD$586</definedName>
    <definedName name="_xlnm.Print_Titles" localSheetId="7">会計!$9:$9</definedName>
    <definedName name="_xlnm.Print_Titles" localSheetId="1">管理運営!$9:$9</definedName>
    <definedName name="_xlnm.Print_Titles" localSheetId="3">職員点検資料１!$3:$4</definedName>
    <definedName name="_xlnm.Print_Titles" localSheetId="2">'職員点検資料１ (記載例)'!$3:$4</definedName>
    <definedName name="_xlnm.Print_Titles" localSheetId="5">職員点検資料２!$3:$4</definedName>
    <definedName name="_xlnm.Print_Titles" localSheetId="4">'職員点検資料２ (記載例)'!$3:$4</definedName>
    <definedName name="_xlnm.Print_Titles" localSheetId="6">利用者処遇!$9:$9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1" i="30" l="1"/>
  <c r="S300" i="30"/>
  <c r="P212" i="30"/>
  <c r="M2" i="30"/>
  <c r="M1" i="30"/>
  <c r="F1" i="29" l="1"/>
  <c r="N2" i="18"/>
  <c r="N1" i="18"/>
  <c r="T544" i="17"/>
  <c r="R544" i="17"/>
  <c r="P544" i="17"/>
  <c r="N544" i="17"/>
  <c r="L544" i="17"/>
  <c r="J544" i="17"/>
  <c r="T539" i="17"/>
  <c r="R539" i="17"/>
  <c r="P539" i="17"/>
  <c r="N539" i="17"/>
  <c r="L539" i="17"/>
  <c r="J539" i="17"/>
  <c r="L364" i="17"/>
  <c r="Q359" i="17"/>
  <c r="Q361" i="17" s="1"/>
  <c r="L359" i="17"/>
  <c r="Q351" i="17"/>
  <c r="Q353" i="17" s="1"/>
  <c r="L351" i="17"/>
  <c r="R323" i="17"/>
  <c r="R322" i="17"/>
  <c r="R321" i="17"/>
  <c r="R320" i="17"/>
  <c r="R319" i="17"/>
  <c r="R318" i="17"/>
  <c r="R317" i="17"/>
  <c r="R316" i="17"/>
  <c r="R315" i="17"/>
  <c r="R314" i="17"/>
  <c r="U307" i="17"/>
  <c r="U306" i="17"/>
  <c r="U300" i="17"/>
  <c r="U299" i="17"/>
  <c r="U298" i="17"/>
  <c r="U297" i="17"/>
  <c r="U296" i="17"/>
  <c r="U295" i="17"/>
  <c r="U294" i="17"/>
  <c r="U293" i="17"/>
  <c r="V120" i="17"/>
  <c r="R120" i="17"/>
  <c r="N120" i="17"/>
  <c r="S84" i="17"/>
  <c r="P84" i="17"/>
  <c r="S83" i="17"/>
  <c r="S82" i="17"/>
  <c r="S81" i="17"/>
  <c r="S79" i="17"/>
  <c r="S77" i="17"/>
  <c r="W76" i="17"/>
  <c r="W84" i="17" s="1"/>
  <c r="V39" i="17"/>
  <c r="Q39" i="17"/>
  <c r="V40" i="17" s="1"/>
  <c r="V38" i="17"/>
  <c r="V37" i="17"/>
  <c r="V36" i="17"/>
  <c r="M2" i="17"/>
  <c r="M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G3" authorId="0" shapeId="0" xr:uid="{00000000-0006-0000-0300-000001000000}">
      <text>
        <r>
          <rPr>
            <b/>
            <sz val="9"/>
            <color indexed="81"/>
            <rFont val="MS P ゴシック"/>
            <family val="3"/>
            <charset val="128"/>
          </rPr>
          <t>※法人で採用した年月日を記入してください。
（パートタイム労働者等から正規型の労働者になった場合は、正規型の労働者として採用した年月日を記入してください。）</t>
        </r>
      </text>
    </comment>
    <comment ref="L4" authorId="1" shapeId="0" xr:uid="{00000000-0006-0000-0300-000002000000}">
      <text>
        <r>
          <rPr>
            <b/>
            <sz val="9"/>
            <color indexed="81"/>
            <rFont val="MS P ゴシック"/>
            <family val="3"/>
            <charset val="128"/>
          </rPr>
          <t>手当の名称を記載してください</t>
        </r>
      </text>
    </comment>
    <comment ref="W4" authorId="1" shapeId="0" xr:uid="{00000000-0006-0000-0300-000003000000}">
      <text>
        <r>
          <rPr>
            <b/>
            <sz val="9"/>
            <color indexed="81"/>
            <rFont val="MS P ゴシック"/>
            <family val="3"/>
            <charset val="128"/>
          </rPr>
          <t>事由が退職の場合は上段に事由発生日を記載してください。
また、育休等の場合は、期間を記載してください。</t>
        </r>
      </text>
    </comment>
    <comment ref="L5" authorId="1" shapeId="0" xr:uid="{00000000-0006-0000-0300-000004000000}">
      <text>
        <r>
          <rPr>
            <b/>
            <sz val="9"/>
            <color indexed="81"/>
            <rFont val="MS P ゴシック"/>
            <family val="3"/>
            <charset val="128"/>
          </rPr>
          <t>手当支払がある場合は「有」として、対象外の場合は記載しないでください。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G3" authorId="0" shapeId="0" xr:uid="{00000000-0006-0000-0400-000001000000}">
      <text>
        <r>
          <rPr>
            <b/>
            <sz val="9"/>
            <color indexed="81"/>
            <rFont val="MS P ゴシック"/>
            <family val="3"/>
            <charset val="128"/>
          </rPr>
          <t>※法人で採用した年月日を記入してください。
（パートタイム労働者等から正規型の労働者になった場合は、正規型の労働者として採用した年月日を記入してください。）</t>
        </r>
      </text>
    </comment>
    <comment ref="L4" authorId="1" shapeId="0" xr:uid="{00000000-0006-0000-0400-000002000000}">
      <text>
        <r>
          <rPr>
            <b/>
            <sz val="9"/>
            <color indexed="81"/>
            <rFont val="MS P ゴシック"/>
            <family val="3"/>
            <charset val="128"/>
          </rPr>
          <t>手当の名称を記載してください</t>
        </r>
      </text>
    </comment>
    <comment ref="W4" authorId="1" shapeId="0" xr:uid="{00000000-0006-0000-0400-000003000000}">
      <text>
        <r>
          <rPr>
            <b/>
            <sz val="9"/>
            <color indexed="81"/>
            <rFont val="MS P ゴシック"/>
            <family val="3"/>
            <charset val="128"/>
          </rPr>
          <t>事由が退職の場合は上段に事由発生日を記載してください。
また、育休等の場合は、期間を記載してください。</t>
        </r>
      </text>
    </comment>
    <comment ref="L5" authorId="1" shapeId="0" xr:uid="{00000000-0006-0000-0400-000004000000}">
      <text>
        <r>
          <rPr>
            <b/>
            <sz val="9"/>
            <color indexed="81"/>
            <rFont val="MS P ゴシック"/>
            <family val="3"/>
            <charset val="128"/>
          </rPr>
          <t>手当支払がある場合は「有」として、対象外の場合は記載しないでください。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H3" authorId="0" shapeId="0" xr:uid="{00000000-0006-0000-0500-000001000000}">
      <text>
        <r>
          <rPr>
            <b/>
            <sz val="9"/>
            <color indexed="81"/>
            <rFont val="MS P ゴシック"/>
            <family val="3"/>
            <charset val="128"/>
          </rPr>
          <t>※法人で採用した年月日を記入してください。</t>
        </r>
      </text>
    </comment>
    <comment ref="I3" authorId="0" shapeId="0" xr:uid="{00000000-0006-0000-0500-000002000000}">
      <text>
        <r>
          <rPr>
            <b/>
            <sz val="9"/>
            <color indexed="81"/>
            <rFont val="MS P ゴシック"/>
            <family val="3"/>
            <charset val="128"/>
          </rPr>
          <t>一定期間ごとに更新の有無を判断する契約の場合は、定めありを選択してください。</t>
        </r>
      </text>
    </comment>
    <comment ref="R4" authorId="1" shapeId="0" xr:uid="{00000000-0006-0000-0500-000003000000}">
      <text>
        <r>
          <rPr>
            <b/>
            <sz val="9"/>
            <color indexed="81"/>
            <rFont val="MS P ゴシック"/>
            <family val="3"/>
            <charset val="128"/>
          </rPr>
          <t>手当の名称を記載してください</t>
        </r>
      </text>
    </comment>
    <comment ref="AA4" authorId="1" shapeId="0" xr:uid="{00000000-0006-0000-0500-000004000000}">
      <text>
        <r>
          <rPr>
            <b/>
            <sz val="9"/>
            <color indexed="81"/>
            <rFont val="MS P ゴシック"/>
            <family val="3"/>
            <charset val="128"/>
          </rPr>
          <t>事由が退職の場合は上段に事由発生日を記載してください。
また、育休等の場合は、期間を記載してください。</t>
        </r>
      </text>
    </comment>
    <comment ref="R5" authorId="1" shapeId="0" xr:uid="{00000000-0006-0000-0500-000005000000}">
      <text>
        <r>
          <rPr>
            <b/>
            <sz val="9"/>
            <color indexed="81"/>
            <rFont val="MS P ゴシック"/>
            <family val="3"/>
            <charset val="128"/>
          </rPr>
          <t>手当支払がある場合は「有」として、対象外の場合は記載しないでください。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H3" authorId="0" shapeId="0" xr:uid="{00000000-0006-0000-0600-000001000000}">
      <text>
        <r>
          <rPr>
            <b/>
            <sz val="9"/>
            <color indexed="81"/>
            <rFont val="MS P ゴシック"/>
            <family val="3"/>
            <charset val="128"/>
          </rPr>
          <t>※法人で採用した年月日を記入してください。</t>
        </r>
      </text>
    </comment>
    <comment ref="I3" authorId="0" shapeId="0" xr:uid="{00000000-0006-0000-0600-000002000000}">
      <text>
        <r>
          <rPr>
            <b/>
            <sz val="9"/>
            <color indexed="81"/>
            <rFont val="MS P ゴシック"/>
            <family val="3"/>
            <charset val="128"/>
          </rPr>
          <t>一定期間ごとに更新の有無を判断する契約の場合は、定めありを選択してください。</t>
        </r>
      </text>
    </comment>
    <comment ref="R4" authorId="1" shapeId="0" xr:uid="{00000000-0006-0000-0600-000003000000}">
      <text>
        <r>
          <rPr>
            <b/>
            <sz val="9"/>
            <color indexed="81"/>
            <rFont val="MS P ゴシック"/>
            <family val="3"/>
            <charset val="128"/>
          </rPr>
          <t>手当の名称を記載してください</t>
        </r>
      </text>
    </comment>
    <comment ref="AA4" authorId="1" shapeId="0" xr:uid="{00000000-0006-0000-0600-000004000000}">
      <text>
        <r>
          <rPr>
            <b/>
            <sz val="9"/>
            <color indexed="81"/>
            <rFont val="MS P ゴシック"/>
            <family val="3"/>
            <charset val="128"/>
          </rPr>
          <t>事由が退職の場合は上段に事由発生日を記載してください。
また、育休等の場合は、期間を記載してください。</t>
        </r>
      </text>
    </comment>
    <comment ref="R5" authorId="1" shapeId="0" xr:uid="{00000000-0006-0000-0600-000005000000}">
      <text>
        <r>
          <rPr>
            <b/>
            <sz val="9"/>
            <color indexed="81"/>
            <rFont val="MS P ゴシック"/>
            <family val="3"/>
            <charset val="128"/>
          </rPr>
          <t>手当支払がある場合は「有」として、対象外の場合は記載しないでください。</t>
        </r>
      </text>
    </comment>
  </commentList>
</comments>
</file>

<file path=xl/sharedStrings.xml><?xml version="1.0" encoding="utf-8"?>
<sst xmlns="http://schemas.openxmlformats.org/spreadsheetml/2006/main" count="2900" uniqueCount="1100">
  <si>
    <t>監査事項</t>
  </si>
  <si>
    <t>監査内容</t>
  </si>
  <si>
    <t>※結果</t>
    <rPh sb="1" eb="3">
      <t>ケッカ</t>
    </rPh>
    <phoneticPr fontId="3"/>
  </si>
  <si>
    <t>自主点検記入欄</t>
    <rPh sb="0" eb="2">
      <t>ジシュ</t>
    </rPh>
    <rPh sb="2" eb="4">
      <t>テンケン</t>
    </rPh>
    <rPh sb="4" eb="6">
      <t>キニュウ</t>
    </rPh>
    <rPh sb="6" eb="7">
      <t>ラン</t>
    </rPh>
    <phoneticPr fontId="3"/>
  </si>
  <si>
    <t>前年度</t>
    <rPh sb="0" eb="3">
      <t>ゼンネンド</t>
    </rPh>
    <phoneticPr fontId="3"/>
  </si>
  <si>
    <t>今年度</t>
    <rPh sb="0" eb="3">
      <t>コンネンド</t>
    </rPh>
    <phoneticPr fontId="3"/>
  </si>
  <si>
    <t>施設名</t>
  </si>
  <si>
    <t>所在地</t>
  </si>
  <si>
    <t>施設長氏名</t>
  </si>
  <si>
    <t>電話</t>
    <rPh sb="0" eb="2">
      <t>デンワ</t>
    </rPh>
    <phoneticPr fontId="3"/>
  </si>
  <si>
    <t>人</t>
    <rPh sb="0" eb="1">
      <t>ニン</t>
    </rPh>
    <phoneticPr fontId="3"/>
  </si>
  <si>
    <t>有</t>
    <rPh sb="0" eb="1">
      <t>アリ</t>
    </rPh>
    <phoneticPr fontId="3"/>
  </si>
  <si>
    <t>氏名</t>
    <rPh sb="0" eb="2">
      <t>シメイ</t>
    </rPh>
    <phoneticPr fontId="3"/>
  </si>
  <si>
    <t>〒</t>
    <phoneticPr fontId="3"/>
  </si>
  <si>
    <t>ＦＡＸ</t>
    <phoneticPr fontId="3"/>
  </si>
  <si>
    <t>Ｅ-mail</t>
    <phoneticPr fontId="3"/>
  </si>
  <si>
    <t>監査事項</t>
    <rPh sb="0" eb="2">
      <t>カンサ</t>
    </rPh>
    <rPh sb="2" eb="4">
      <t>ジコウ</t>
    </rPh>
    <phoneticPr fontId="3"/>
  </si>
  <si>
    <t>適</t>
    <rPh sb="0" eb="1">
      <t>テキ</t>
    </rPh>
    <phoneticPr fontId="3"/>
  </si>
  <si>
    <t>内容</t>
    <rPh sb="0" eb="2">
      <t>ナイヨウ</t>
    </rPh>
    <phoneticPr fontId="3"/>
  </si>
  <si>
    <t>施設名</t>
    <rPh sb="0" eb="2">
      <t>シセツ</t>
    </rPh>
    <rPh sb="2" eb="3">
      <t>メイ</t>
    </rPh>
    <phoneticPr fontId="3"/>
  </si>
  <si>
    <t>無</t>
    <rPh sb="0" eb="1">
      <t>ナ</t>
    </rPh>
    <phoneticPr fontId="3"/>
  </si>
  <si>
    <t>否</t>
    <rPh sb="0" eb="1">
      <t>ヒ</t>
    </rPh>
    <phoneticPr fontId="3"/>
  </si>
  <si>
    <t>記入者氏名</t>
    <phoneticPr fontId="3"/>
  </si>
  <si>
    <t>該当</t>
    <rPh sb="0" eb="2">
      <t>ガイトウ</t>
    </rPh>
    <phoneticPr fontId="3"/>
  </si>
  <si>
    <t>◎いずれかを選択→</t>
    <rPh sb="6" eb="8">
      <t>センタク</t>
    </rPh>
    <phoneticPr fontId="3"/>
  </si>
  <si>
    <t>有　・　無</t>
    <rPh sb="0" eb="1">
      <t>アリ</t>
    </rPh>
    <rPh sb="4" eb="5">
      <t>ナ</t>
    </rPh>
    <phoneticPr fontId="3"/>
  </si>
  <si>
    <t>非該当</t>
    <rPh sb="0" eb="1">
      <t>ヒ</t>
    </rPh>
    <rPh sb="1" eb="3">
      <t>ガイトウ</t>
    </rPh>
    <phoneticPr fontId="3"/>
  </si>
  <si>
    <t>該当なし</t>
    <rPh sb="0" eb="2">
      <t>ガイトウ</t>
    </rPh>
    <phoneticPr fontId="3"/>
  </si>
  <si>
    <t>ある</t>
    <phoneticPr fontId="3"/>
  </si>
  <si>
    <t>ない</t>
    <phoneticPr fontId="3"/>
  </si>
  <si>
    <t>指導監査課使用欄（※施設の方は、この枠内を変更しないでください。）</t>
    <rPh sb="0" eb="2">
      <t>シドウ</t>
    </rPh>
    <rPh sb="2" eb="4">
      <t>カンサ</t>
    </rPh>
    <rPh sb="4" eb="5">
      <t>カ</t>
    </rPh>
    <rPh sb="5" eb="7">
      <t>シヨウ</t>
    </rPh>
    <rPh sb="7" eb="8">
      <t>ラン</t>
    </rPh>
    <rPh sb="10" eb="12">
      <t>シセツ</t>
    </rPh>
    <rPh sb="13" eb="14">
      <t>カタ</t>
    </rPh>
    <rPh sb="18" eb="20">
      <t>ワクナイ</t>
    </rPh>
    <rPh sb="21" eb="23">
      <t>ヘンコウ</t>
    </rPh>
    <phoneticPr fontId="3"/>
  </si>
  <si>
    <t>ある　・　ない</t>
  </si>
  <si>
    <t>該当 ・ 非該当</t>
    <rPh sb="0" eb="2">
      <t>ガイトウ</t>
    </rPh>
    <rPh sb="5" eb="8">
      <t>ヒガイトウ</t>
    </rPh>
    <phoneticPr fontId="3"/>
  </si>
  <si>
    <t>水色のセル</t>
    <rPh sb="0" eb="2">
      <t>ミズイロ</t>
    </rPh>
    <rPh sb="1" eb="2">
      <t>イロ</t>
    </rPh>
    <phoneticPr fontId="3"/>
  </si>
  <si>
    <t>計算式が入力されているため、自動表示されます。そのままご活用ください。</t>
    <rPh sb="14" eb="16">
      <t>ジドウ</t>
    </rPh>
    <rPh sb="16" eb="18">
      <t>ヒョウジ</t>
    </rPh>
    <phoneticPr fontId="3"/>
  </si>
  <si>
    <t>記入方法</t>
    <phoneticPr fontId="3"/>
  </si>
  <si>
    <t>自主点検記入欄に、前年度実績又は指導監査実施通知書等で指示された日現在の状況を記入してください。</t>
    <phoneticPr fontId="3"/>
  </si>
  <si>
    <t>桃色のセル</t>
    <rPh sb="0" eb="1">
      <t>モモ</t>
    </rPh>
    <rPh sb="1" eb="2">
      <t>イロ</t>
    </rPh>
    <phoneticPr fontId="3"/>
  </si>
  <si>
    <t>法人名</t>
    <rPh sb="0" eb="2">
      <t>ホウジン</t>
    </rPh>
    <phoneticPr fontId="3"/>
  </si>
  <si>
    <t>記入日：　　　　　　年　　月　　日</t>
    <phoneticPr fontId="3"/>
  </si>
  <si>
    <t>セルを選択すると右側に「▼」が表示されます。▼をクリックし、選択肢の中から該当するものを選んでください。
（手書きで記入する場合は、いずれかに○を付けてください。）</t>
    <rPh sb="3" eb="5">
      <t>センタク</t>
    </rPh>
    <rPh sb="8" eb="10">
      <t>ミギガワ</t>
    </rPh>
    <rPh sb="30" eb="33">
      <t>センタクシ</t>
    </rPh>
    <rPh sb="34" eb="35">
      <t>ナカ</t>
    </rPh>
    <rPh sb="37" eb="39">
      <t>ガイトウ</t>
    </rPh>
    <rPh sb="44" eb="45">
      <t>エラ</t>
    </rPh>
    <rPh sb="73" eb="74">
      <t>ツ</t>
    </rPh>
    <phoneticPr fontId="3"/>
  </si>
  <si>
    <t>＜事前提出資料とともにご提出いただく書類＞</t>
    <phoneticPr fontId="3"/>
  </si>
  <si>
    <t>＜記入上の注意＞</t>
    <phoneticPr fontId="3"/>
  </si>
  <si>
    <t>「※結果」の欄は、記入しないでください。</t>
    <phoneticPr fontId="3"/>
  </si>
  <si>
    <t>円</t>
    <rPh sb="0" eb="1">
      <t>エン</t>
    </rPh>
    <phoneticPr fontId="3"/>
  </si>
  <si>
    <t>充当先</t>
    <rPh sb="0" eb="2">
      <t>ジュウトウ</t>
    </rPh>
    <rPh sb="2" eb="3">
      <t>サキ</t>
    </rPh>
    <phoneticPr fontId="3"/>
  </si>
  <si>
    <t>ア</t>
    <phoneticPr fontId="3"/>
  </si>
  <si>
    <t>イ</t>
    <phoneticPr fontId="3"/>
  </si>
  <si>
    <t>ウ</t>
    <phoneticPr fontId="3"/>
  </si>
  <si>
    <t>いる</t>
    <phoneticPr fontId="3"/>
  </si>
  <si>
    <t>いない</t>
    <phoneticPr fontId="3"/>
  </si>
  <si>
    <t>ある</t>
    <phoneticPr fontId="3"/>
  </si>
  <si>
    <t>点検資料</t>
    <rPh sb="0" eb="2">
      <t>テンケン</t>
    </rPh>
    <rPh sb="2" eb="4">
      <t>シリョウ</t>
    </rPh>
    <phoneticPr fontId="3"/>
  </si>
  <si>
    <t>職員点検資料１（給料表を適用する職員の給与等の状況）及び職員点検資料２（給料表を適用しない職員の給与等の状況）</t>
    <rPh sb="0" eb="2">
      <t>ショクイン</t>
    </rPh>
    <rPh sb="2" eb="4">
      <t>テンケン</t>
    </rPh>
    <rPh sb="4" eb="6">
      <t>シリョウ</t>
    </rPh>
    <rPh sb="26" eb="27">
      <t>オヨ</t>
    </rPh>
    <rPh sb="28" eb="30">
      <t>ショクイン</t>
    </rPh>
    <rPh sb="30" eb="32">
      <t>テンケン</t>
    </rPh>
    <rPh sb="32" eb="34">
      <t>シリョウ</t>
    </rPh>
    <phoneticPr fontId="3"/>
  </si>
  <si>
    <t>実績なし</t>
    <rPh sb="0" eb="2">
      <t>ジッセキ</t>
    </rPh>
    <phoneticPr fontId="3"/>
  </si>
  <si>
    <t>必要事項
の規定</t>
    <rPh sb="0" eb="2">
      <t>ヒツヨウ</t>
    </rPh>
    <rPh sb="2" eb="4">
      <t>ジコウ</t>
    </rPh>
    <rPh sb="6" eb="8">
      <t>キテイ</t>
    </rPh>
    <phoneticPr fontId="3"/>
  </si>
  <si>
    <t>○</t>
    <phoneticPr fontId="3"/>
  </si>
  <si>
    <t>最新の改定年月日</t>
    <rPh sb="0" eb="2">
      <t>サイシン</t>
    </rPh>
    <rPh sb="3" eb="5">
      <t>カイテイ</t>
    </rPh>
    <rPh sb="5" eb="8">
      <t>ネンガッピ</t>
    </rPh>
    <phoneticPr fontId="3"/>
  </si>
  <si>
    <t>　　年　　月　　日</t>
    <rPh sb="2" eb="3">
      <t>ネン</t>
    </rPh>
    <rPh sb="5" eb="6">
      <t>ガツ</t>
    </rPh>
    <rPh sb="8" eb="9">
      <t>ニチ</t>
    </rPh>
    <phoneticPr fontId="3"/>
  </si>
  <si>
    <t>施設名</t>
    <phoneticPr fontId="3"/>
  </si>
  <si>
    <t>※</t>
    <phoneticPr fontId="3"/>
  </si>
  <si>
    <t>使用目的</t>
    <rPh sb="0" eb="2">
      <t>シヨウ</t>
    </rPh>
    <rPh sb="2" eb="4">
      <t>モクテキ</t>
    </rPh>
    <phoneticPr fontId="3"/>
  </si>
  <si>
    <t>合計</t>
    <rPh sb="0" eb="1">
      <t>ゴウ</t>
    </rPh>
    <rPh sb="1" eb="2">
      <t>ケイ</t>
    </rPh>
    <phoneticPr fontId="3"/>
  </si>
  <si>
    <t>省略</t>
    <rPh sb="0" eb="2">
      <t>ショウリャク</t>
    </rPh>
    <phoneticPr fontId="3"/>
  </si>
  <si>
    <t>施設種別</t>
    <rPh sb="2" eb="4">
      <t>シュベツ</t>
    </rPh>
    <phoneticPr fontId="3"/>
  </si>
  <si>
    <t>施設種別</t>
    <rPh sb="0" eb="2">
      <t>シセツ</t>
    </rPh>
    <rPh sb="2" eb="4">
      <t>シュベツ</t>
    </rPh>
    <phoneticPr fontId="3"/>
  </si>
  <si>
    <t>乳児院</t>
    <phoneticPr fontId="3"/>
  </si>
  <si>
    <t>母子生活支援施設</t>
    <rPh sb="0" eb="2">
      <t>ボシ</t>
    </rPh>
    <rPh sb="2" eb="4">
      <t>セイカツ</t>
    </rPh>
    <rPh sb="4" eb="6">
      <t>シエン</t>
    </rPh>
    <rPh sb="6" eb="8">
      <t>シセツ</t>
    </rPh>
    <phoneticPr fontId="3"/>
  </si>
  <si>
    <t>児童養護施設</t>
    <rPh sb="0" eb="2">
      <t>ジドウ</t>
    </rPh>
    <rPh sb="2" eb="4">
      <t>ヨウゴ</t>
    </rPh>
    <rPh sb="4" eb="6">
      <t>シセツ</t>
    </rPh>
    <phoneticPr fontId="3"/>
  </si>
  <si>
    <t>月</t>
    <rPh sb="0" eb="1">
      <t>ツキ</t>
    </rPh>
    <phoneticPr fontId="2"/>
  </si>
  <si>
    <t>日</t>
    <rPh sb="0" eb="1">
      <t>ニチ</t>
    </rPh>
    <phoneticPr fontId="2"/>
  </si>
  <si>
    <t>現在</t>
    <rPh sb="0" eb="2">
      <t>ゲンザイ</t>
    </rPh>
    <phoneticPr fontId="2"/>
  </si>
  <si>
    <t>人</t>
    <rPh sb="0" eb="1">
      <t>ニン</t>
    </rPh>
    <phoneticPr fontId="2"/>
  </si>
  <si>
    <t>嘱託医</t>
    <rPh sb="0" eb="2">
      <t>ショクタク</t>
    </rPh>
    <rPh sb="2" eb="3">
      <t>イ</t>
    </rPh>
    <phoneticPr fontId="2"/>
  </si>
  <si>
    <t>看護師</t>
    <rPh sb="0" eb="3">
      <t>カンゴシ</t>
    </rPh>
    <phoneticPr fontId="2"/>
  </si>
  <si>
    <t>家庭支援専門相談員</t>
    <rPh sb="0" eb="2">
      <t>カテイ</t>
    </rPh>
    <rPh sb="2" eb="4">
      <t>シエン</t>
    </rPh>
    <rPh sb="4" eb="6">
      <t>センモン</t>
    </rPh>
    <rPh sb="6" eb="9">
      <t>ソウダンイン</t>
    </rPh>
    <phoneticPr fontId="2"/>
  </si>
  <si>
    <t>医師又は嘱託医</t>
    <rPh sb="0" eb="2">
      <t>イシ</t>
    </rPh>
    <rPh sb="2" eb="3">
      <t>マタ</t>
    </rPh>
    <rPh sb="4" eb="6">
      <t>ショクタク</t>
    </rPh>
    <rPh sb="6" eb="7">
      <t>イ</t>
    </rPh>
    <phoneticPr fontId="2"/>
  </si>
  <si>
    <t>個別対応職員</t>
    <rPh sb="0" eb="2">
      <t>コベツ</t>
    </rPh>
    <rPh sb="2" eb="4">
      <t>タイオウ</t>
    </rPh>
    <rPh sb="4" eb="6">
      <t>ショクイン</t>
    </rPh>
    <phoneticPr fontId="2"/>
  </si>
  <si>
    <t>必要数</t>
    <rPh sb="0" eb="3">
      <t>ヒツヨウスウ</t>
    </rPh>
    <phoneticPr fontId="2"/>
  </si>
  <si>
    <t>人</t>
    <rPh sb="0" eb="1">
      <t>ヒト</t>
    </rPh>
    <phoneticPr fontId="2"/>
  </si>
  <si>
    <t>氏名</t>
    <rPh sb="0" eb="2">
      <t>シメイ</t>
    </rPh>
    <phoneticPr fontId="2"/>
  </si>
  <si>
    <t>施設外研修</t>
    <rPh sb="0" eb="2">
      <t>シセツ</t>
    </rPh>
    <rPh sb="2" eb="3">
      <t>ガイ</t>
    </rPh>
    <rPh sb="3" eb="5">
      <t>ケンシュウ</t>
    </rPh>
    <phoneticPr fontId="2"/>
  </si>
  <si>
    <t>施設内研修</t>
    <rPh sb="0" eb="2">
      <t>シセツ</t>
    </rPh>
    <rPh sb="2" eb="3">
      <t>ナイ</t>
    </rPh>
    <rPh sb="3" eb="5">
      <t>ケンシュウ</t>
    </rPh>
    <phoneticPr fontId="2"/>
  </si>
  <si>
    <t>前年度</t>
    <rPh sb="0" eb="1">
      <t>ゼン</t>
    </rPh>
    <rPh sb="1" eb="3">
      <t>ネンド</t>
    </rPh>
    <phoneticPr fontId="2"/>
  </si>
  <si>
    <t>今年度</t>
    <rPh sb="0" eb="3">
      <t>コンネンド</t>
    </rPh>
    <phoneticPr fontId="2"/>
  </si>
  <si>
    <t>添付してください。</t>
    <rPh sb="0" eb="2">
      <t>テンプ</t>
    </rPh>
    <phoneticPr fontId="2"/>
  </si>
  <si>
    <t>◆研修の受講状況</t>
    <rPh sb="1" eb="3">
      <t>ケンシュウ</t>
    </rPh>
    <rPh sb="4" eb="6">
      <t>ジュコウ</t>
    </rPh>
    <rPh sb="6" eb="8">
      <t>ジョウキョウ</t>
    </rPh>
    <phoneticPr fontId="3"/>
  </si>
  <si>
    <t>相談室</t>
    <rPh sb="0" eb="3">
      <t>ソウダンシツ</t>
    </rPh>
    <phoneticPr fontId="2"/>
  </si>
  <si>
    <t>調理室</t>
    <rPh sb="0" eb="3">
      <t>チョウリシツ</t>
    </rPh>
    <phoneticPr fontId="2"/>
  </si>
  <si>
    <t>診察室</t>
    <rPh sb="0" eb="3">
      <t>シンサツシツ</t>
    </rPh>
    <phoneticPr fontId="2"/>
  </si>
  <si>
    <t>浴室</t>
    <rPh sb="0" eb="2">
      <t>ヨクシツ</t>
    </rPh>
    <phoneticPr fontId="2"/>
  </si>
  <si>
    <t>病室</t>
    <rPh sb="0" eb="2">
      <t>ビョウシツ</t>
    </rPh>
    <phoneticPr fontId="2"/>
  </si>
  <si>
    <t>便所</t>
    <rPh sb="0" eb="2">
      <t>ベンジョ</t>
    </rPh>
    <phoneticPr fontId="2"/>
  </si>
  <si>
    <t>ほふく室</t>
    <rPh sb="3" eb="4">
      <t>シツ</t>
    </rPh>
    <phoneticPr fontId="2"/>
  </si>
  <si>
    <t>室数</t>
    <rPh sb="0" eb="1">
      <t>シツ</t>
    </rPh>
    <rPh sb="1" eb="2">
      <t>スウ</t>
    </rPh>
    <phoneticPr fontId="2"/>
  </si>
  <si>
    <t>㎡</t>
    <phoneticPr fontId="2"/>
  </si>
  <si>
    <t>室</t>
    <rPh sb="0" eb="1">
      <t>シツ</t>
    </rPh>
    <phoneticPr fontId="2"/>
  </si>
  <si>
    <t>就業規則等への記載</t>
    <rPh sb="0" eb="2">
      <t>シュウギョウ</t>
    </rPh>
    <rPh sb="2" eb="4">
      <t>キソク</t>
    </rPh>
    <rPh sb="4" eb="5">
      <t>トウ</t>
    </rPh>
    <rPh sb="7" eb="9">
      <t>キサイ</t>
    </rPh>
    <phoneticPr fontId="3"/>
  </si>
  <si>
    <t>誓約書の徴取</t>
    <rPh sb="0" eb="3">
      <t>セイヤクショ</t>
    </rPh>
    <rPh sb="4" eb="5">
      <t>チョウ</t>
    </rPh>
    <rPh sb="5" eb="6">
      <t>シュ</t>
    </rPh>
    <phoneticPr fontId="3"/>
  </si>
  <si>
    <t>雇用契約書等への記載</t>
    <rPh sb="0" eb="2">
      <t>コヨウ</t>
    </rPh>
    <rPh sb="2" eb="5">
      <t>ケイヤクショ</t>
    </rPh>
    <rPh sb="5" eb="6">
      <t>トウ</t>
    </rPh>
    <rPh sb="8" eb="10">
      <t>キサイ</t>
    </rPh>
    <phoneticPr fontId="3"/>
  </si>
  <si>
    <t>◆苦情受付担当者等の任命状況</t>
    <rPh sb="1" eb="3">
      <t>クジョウ</t>
    </rPh>
    <rPh sb="3" eb="5">
      <t>ウケツケ</t>
    </rPh>
    <rPh sb="5" eb="7">
      <t>タントウ</t>
    </rPh>
    <rPh sb="7" eb="8">
      <t>シャ</t>
    </rPh>
    <rPh sb="8" eb="9">
      <t>トウ</t>
    </rPh>
    <rPh sb="10" eb="12">
      <t>ニンメイ</t>
    </rPh>
    <rPh sb="12" eb="14">
      <t>ジョウキョウ</t>
    </rPh>
    <phoneticPr fontId="3"/>
  </si>
  <si>
    <t>職名</t>
    <rPh sb="0" eb="1">
      <t>ショク</t>
    </rPh>
    <rPh sb="1" eb="2">
      <t>メイ</t>
    </rPh>
    <phoneticPr fontId="3"/>
  </si>
  <si>
    <t>苦情解決責任者</t>
    <rPh sb="0" eb="2">
      <t>クジョウ</t>
    </rPh>
    <rPh sb="2" eb="4">
      <t>カイケツ</t>
    </rPh>
    <rPh sb="4" eb="6">
      <t>セキニン</t>
    </rPh>
    <rPh sb="6" eb="7">
      <t>シャ</t>
    </rPh>
    <phoneticPr fontId="3"/>
  </si>
  <si>
    <t>苦情受付担当者</t>
    <rPh sb="0" eb="2">
      <t>クジョウ</t>
    </rPh>
    <rPh sb="2" eb="4">
      <t>ウケツケ</t>
    </rPh>
    <rPh sb="4" eb="7">
      <t>タントウシャ</t>
    </rPh>
    <phoneticPr fontId="3"/>
  </si>
  <si>
    <t>◆第三者委員</t>
    <rPh sb="1" eb="2">
      <t>ダイ</t>
    </rPh>
    <rPh sb="2" eb="4">
      <t>サンシャ</t>
    </rPh>
    <rPh sb="4" eb="6">
      <t>イイン</t>
    </rPh>
    <phoneticPr fontId="3"/>
  </si>
  <si>
    <t>今年度</t>
    <rPh sb="0" eb="1">
      <t>コン</t>
    </rPh>
    <rPh sb="1" eb="3">
      <t>ネンド</t>
    </rPh>
    <phoneticPr fontId="2"/>
  </si>
  <si>
    <t>実績数</t>
    <rPh sb="0" eb="2">
      <t>ジッセキ</t>
    </rPh>
    <rPh sb="2" eb="3">
      <t>スウ</t>
    </rPh>
    <phoneticPr fontId="2"/>
  </si>
  <si>
    <t>◆法定点検の実施状況</t>
    <rPh sb="1" eb="3">
      <t>ホウテイ</t>
    </rPh>
    <rPh sb="3" eb="5">
      <t>テンケン</t>
    </rPh>
    <rPh sb="6" eb="8">
      <t>ジッシ</t>
    </rPh>
    <rPh sb="8" eb="10">
      <t>ジョウキョウ</t>
    </rPh>
    <phoneticPr fontId="3"/>
  </si>
  <si>
    <t>法定点検実施日</t>
    <rPh sb="0" eb="2">
      <t>ホウテイ</t>
    </rPh>
    <rPh sb="2" eb="4">
      <t>テンケン</t>
    </rPh>
    <rPh sb="4" eb="6">
      <t>ジッシ</t>
    </rPh>
    <rPh sb="6" eb="7">
      <t>ビ</t>
    </rPh>
    <phoneticPr fontId="3"/>
  </si>
  <si>
    <t>届出日</t>
    <rPh sb="0" eb="2">
      <t>トドケデ</t>
    </rPh>
    <rPh sb="2" eb="3">
      <t>ビ</t>
    </rPh>
    <phoneticPr fontId="3"/>
  </si>
  <si>
    <t>　　月　　日</t>
    <rPh sb="2" eb="3">
      <t>ツキ</t>
    </rPh>
    <rPh sb="5" eb="6">
      <t>ニチ</t>
    </rPh>
    <phoneticPr fontId="3"/>
  </si>
  <si>
    <t>◆避難及び消火訓練の実施状況</t>
    <rPh sb="1" eb="3">
      <t>ヒナン</t>
    </rPh>
    <rPh sb="3" eb="4">
      <t>オヨ</t>
    </rPh>
    <rPh sb="5" eb="7">
      <t>ショウカ</t>
    </rPh>
    <rPh sb="7" eb="9">
      <t>クンレン</t>
    </rPh>
    <rPh sb="10" eb="12">
      <t>ジッシ</t>
    </rPh>
    <rPh sb="12" eb="14">
      <t>ジョウキョウ</t>
    </rPh>
    <phoneticPr fontId="3"/>
  </si>
  <si>
    <t>記録の有無</t>
    <rPh sb="0" eb="2">
      <t>キロク</t>
    </rPh>
    <rPh sb="3" eb="5">
      <t>ウム</t>
    </rPh>
    <phoneticPr fontId="3"/>
  </si>
  <si>
    <t>避難</t>
    <rPh sb="0" eb="2">
      <t>ヒナン</t>
    </rPh>
    <phoneticPr fontId="3"/>
  </si>
  <si>
    <t>消火</t>
    <rPh sb="0" eb="2">
      <t>ショウカ</t>
    </rPh>
    <phoneticPr fontId="3"/>
  </si>
  <si>
    <t>今年度</t>
    <rPh sb="0" eb="2">
      <t>コンネン</t>
    </rPh>
    <rPh sb="2" eb="3">
      <t>ド</t>
    </rPh>
    <phoneticPr fontId="3"/>
  </si>
  <si>
    <t>◆入所乳児数</t>
    <rPh sb="1" eb="3">
      <t>ニュウショ</t>
    </rPh>
    <rPh sb="3" eb="5">
      <t>ニュウジ</t>
    </rPh>
    <rPh sb="5" eb="6">
      <t>スウ</t>
    </rPh>
    <phoneticPr fontId="3"/>
  </si>
  <si>
    <t>昨年度</t>
    <rPh sb="0" eb="3">
      <t>サクネンド</t>
    </rPh>
    <phoneticPr fontId="3"/>
  </si>
  <si>
    <t>施設内の調理</t>
    <rPh sb="0" eb="2">
      <t>シセツ</t>
    </rPh>
    <rPh sb="2" eb="3">
      <t>ナイ</t>
    </rPh>
    <rPh sb="4" eb="6">
      <t>チョウリ</t>
    </rPh>
    <phoneticPr fontId="3"/>
  </si>
  <si>
    <t>献立の作成</t>
    <rPh sb="0" eb="2">
      <t>コンダテ</t>
    </rPh>
    <rPh sb="3" eb="5">
      <t>サクセイ</t>
    </rPh>
    <phoneticPr fontId="3"/>
  </si>
  <si>
    <t>栄養含有量</t>
    <rPh sb="0" eb="2">
      <t>エイヨウ</t>
    </rPh>
    <rPh sb="2" eb="4">
      <t>ガンユウ</t>
    </rPh>
    <rPh sb="4" eb="5">
      <t>リョウ</t>
    </rPh>
    <phoneticPr fontId="3"/>
  </si>
  <si>
    <t>身体的状況・嗜好の考慮</t>
    <rPh sb="0" eb="3">
      <t>シンタイテキ</t>
    </rPh>
    <rPh sb="3" eb="5">
      <t>ジョウキョウ</t>
    </rPh>
    <rPh sb="6" eb="8">
      <t>シコウ</t>
    </rPh>
    <rPh sb="9" eb="11">
      <t>コウリョ</t>
    </rPh>
    <phoneticPr fontId="3"/>
  </si>
  <si>
    <t>年間を通じた予防対策の強化</t>
    <rPh sb="0" eb="2">
      <t>ネンカン</t>
    </rPh>
    <rPh sb="3" eb="4">
      <t>ツウ</t>
    </rPh>
    <rPh sb="6" eb="8">
      <t>ヨボウ</t>
    </rPh>
    <rPh sb="8" eb="10">
      <t>タイサク</t>
    </rPh>
    <rPh sb="11" eb="13">
      <t>キョウカ</t>
    </rPh>
    <phoneticPr fontId="3"/>
  </si>
  <si>
    <t>発生状況等の把握</t>
    <rPh sb="0" eb="2">
      <t>ハッセイ</t>
    </rPh>
    <rPh sb="2" eb="4">
      <t>ジョウキョウ</t>
    </rPh>
    <rPh sb="4" eb="5">
      <t>トウ</t>
    </rPh>
    <rPh sb="6" eb="8">
      <t>ハアク</t>
    </rPh>
    <phoneticPr fontId="3"/>
  </si>
  <si>
    <t>給食施設、設備の衛生管理</t>
    <rPh sb="0" eb="2">
      <t>キュウショク</t>
    </rPh>
    <rPh sb="2" eb="4">
      <t>シセツ</t>
    </rPh>
    <rPh sb="5" eb="7">
      <t>セツビ</t>
    </rPh>
    <rPh sb="8" eb="10">
      <t>エイセイ</t>
    </rPh>
    <rPh sb="10" eb="12">
      <t>カンリ</t>
    </rPh>
    <phoneticPr fontId="3"/>
  </si>
  <si>
    <t>食品取扱の衛生管理</t>
    <rPh sb="0" eb="2">
      <t>ショクヒン</t>
    </rPh>
    <rPh sb="2" eb="4">
      <t>トリアツカイ</t>
    </rPh>
    <rPh sb="5" eb="7">
      <t>エイセイ</t>
    </rPh>
    <rPh sb="7" eb="9">
      <t>カンリ</t>
    </rPh>
    <phoneticPr fontId="3"/>
  </si>
  <si>
    <t>職員に対する研修の実施</t>
    <rPh sb="0" eb="2">
      <t>ショクイン</t>
    </rPh>
    <rPh sb="3" eb="4">
      <t>タイ</t>
    </rPh>
    <rPh sb="6" eb="8">
      <t>ケンシュウ</t>
    </rPh>
    <rPh sb="9" eb="11">
      <t>ジッシ</t>
    </rPh>
    <phoneticPr fontId="3"/>
  </si>
  <si>
    <t>前年度</t>
    <rPh sb="0" eb="1">
      <t>ゼン</t>
    </rPh>
    <rPh sb="1" eb="3">
      <t>ネンド</t>
    </rPh>
    <phoneticPr fontId="3"/>
  </si>
  <si>
    <t>施設長の対応</t>
    <rPh sb="0" eb="2">
      <t>シセツ</t>
    </rPh>
    <rPh sb="2" eb="3">
      <t>チョウ</t>
    </rPh>
    <rPh sb="4" eb="6">
      <t>タイオウ</t>
    </rPh>
    <phoneticPr fontId="3"/>
  </si>
  <si>
    <t>医師、看護職員の対応</t>
    <rPh sb="0" eb="2">
      <t>イシ</t>
    </rPh>
    <rPh sb="3" eb="5">
      <t>カンゴ</t>
    </rPh>
    <rPh sb="5" eb="7">
      <t>ショクイン</t>
    </rPh>
    <rPh sb="8" eb="10">
      <t>タイオウ</t>
    </rPh>
    <phoneticPr fontId="3"/>
  </si>
  <si>
    <t>有症者に対する措置の記録</t>
    <rPh sb="0" eb="1">
      <t>ユウ</t>
    </rPh>
    <rPh sb="1" eb="2">
      <t>ショウ</t>
    </rPh>
    <rPh sb="2" eb="3">
      <t>シャ</t>
    </rPh>
    <rPh sb="4" eb="5">
      <t>タイ</t>
    </rPh>
    <rPh sb="7" eb="9">
      <t>ソチ</t>
    </rPh>
    <rPh sb="10" eb="12">
      <t>キロク</t>
    </rPh>
    <phoneticPr fontId="3"/>
  </si>
  <si>
    <t>報告の実施</t>
    <rPh sb="0" eb="2">
      <t>ホウコク</t>
    </rPh>
    <rPh sb="3" eb="5">
      <t>ジッシ</t>
    </rPh>
    <phoneticPr fontId="3"/>
  </si>
  <si>
    <t>検体の確保</t>
    <rPh sb="0" eb="2">
      <t>ケンタイ</t>
    </rPh>
    <rPh sb="3" eb="5">
      <t>カクホ</t>
    </rPh>
    <phoneticPr fontId="3"/>
  </si>
  <si>
    <t>◆入所時の健康診断実施状況</t>
    <rPh sb="1" eb="3">
      <t>ニュウショ</t>
    </rPh>
    <rPh sb="3" eb="4">
      <t>ジ</t>
    </rPh>
    <rPh sb="5" eb="7">
      <t>ケンコウ</t>
    </rPh>
    <rPh sb="7" eb="9">
      <t>シンダン</t>
    </rPh>
    <rPh sb="9" eb="11">
      <t>ジッシ</t>
    </rPh>
    <rPh sb="11" eb="13">
      <t>ジョウキョウ</t>
    </rPh>
    <phoneticPr fontId="3"/>
  </si>
  <si>
    <t>新規入所者数</t>
    <rPh sb="0" eb="2">
      <t>シンキ</t>
    </rPh>
    <rPh sb="2" eb="4">
      <t>ニュウショ</t>
    </rPh>
    <rPh sb="4" eb="5">
      <t>シャ</t>
    </rPh>
    <rPh sb="5" eb="6">
      <t>スウ</t>
    </rPh>
    <phoneticPr fontId="3"/>
  </si>
  <si>
    <t>実施者数</t>
    <rPh sb="0" eb="2">
      <t>ジッシ</t>
    </rPh>
    <rPh sb="2" eb="3">
      <t>シャ</t>
    </rPh>
    <rPh sb="3" eb="4">
      <t>スウ</t>
    </rPh>
    <phoneticPr fontId="3"/>
  </si>
  <si>
    <t>◆定期健康診断実施状況</t>
    <rPh sb="1" eb="3">
      <t>テイキ</t>
    </rPh>
    <rPh sb="3" eb="5">
      <t>ケンコウ</t>
    </rPh>
    <rPh sb="5" eb="7">
      <t>シンダン</t>
    </rPh>
    <rPh sb="7" eb="9">
      <t>ジッシ</t>
    </rPh>
    <rPh sb="9" eb="11">
      <t>ジョウキョウ</t>
    </rPh>
    <phoneticPr fontId="3"/>
  </si>
  <si>
    <t>児童相談所等における児童の入所前の健康診断</t>
    <rPh sb="0" eb="2">
      <t>ジドウ</t>
    </rPh>
    <rPh sb="2" eb="4">
      <t>ソウダン</t>
    </rPh>
    <rPh sb="4" eb="5">
      <t>ジョ</t>
    </rPh>
    <rPh sb="5" eb="6">
      <t>トウ</t>
    </rPh>
    <rPh sb="10" eb="12">
      <t>ジドウ</t>
    </rPh>
    <rPh sb="13" eb="15">
      <t>ニュウショ</t>
    </rPh>
    <rPh sb="15" eb="16">
      <t>マエ</t>
    </rPh>
    <rPh sb="17" eb="19">
      <t>ケンコウ</t>
    </rPh>
    <rPh sb="19" eb="21">
      <t>シンダン</t>
    </rPh>
    <phoneticPr fontId="3"/>
  </si>
  <si>
    <t>入所した児童に対する入所時の健康診断</t>
    <rPh sb="0" eb="2">
      <t>ニュウショ</t>
    </rPh>
    <rPh sb="4" eb="6">
      <t>ジドウ</t>
    </rPh>
    <rPh sb="7" eb="8">
      <t>タイ</t>
    </rPh>
    <rPh sb="10" eb="12">
      <t>ニュウショ</t>
    </rPh>
    <rPh sb="12" eb="13">
      <t>ジ</t>
    </rPh>
    <rPh sb="14" eb="16">
      <t>ケンコウ</t>
    </rPh>
    <rPh sb="16" eb="18">
      <t>シンダン</t>
    </rPh>
    <phoneticPr fontId="3"/>
  </si>
  <si>
    <t>児童が通学する学校における健康診断</t>
    <rPh sb="0" eb="2">
      <t>ジドウ</t>
    </rPh>
    <rPh sb="3" eb="5">
      <t>ツウガク</t>
    </rPh>
    <rPh sb="7" eb="9">
      <t>ガッコウ</t>
    </rPh>
    <rPh sb="13" eb="15">
      <t>ケンコウ</t>
    </rPh>
    <rPh sb="15" eb="17">
      <t>シンダン</t>
    </rPh>
    <phoneticPr fontId="3"/>
  </si>
  <si>
    <t>定期の健康診断又は臨時の健康診断</t>
    <rPh sb="0" eb="2">
      <t>テイキ</t>
    </rPh>
    <rPh sb="3" eb="5">
      <t>ケンコウ</t>
    </rPh>
    <rPh sb="5" eb="7">
      <t>シンダン</t>
    </rPh>
    <rPh sb="7" eb="8">
      <t>マタ</t>
    </rPh>
    <rPh sb="9" eb="11">
      <t>リンジ</t>
    </rPh>
    <rPh sb="12" eb="14">
      <t>ケンコウ</t>
    </rPh>
    <rPh sb="14" eb="16">
      <t>シンダン</t>
    </rPh>
    <phoneticPr fontId="3"/>
  </si>
  <si>
    <t>職員の共通理解、施設内の体制</t>
    <phoneticPr fontId="3"/>
  </si>
  <si>
    <t>地域や関係機関等との連携</t>
    <phoneticPr fontId="3"/>
  </si>
  <si>
    <t>施設生活・外出中の安全確保の体制</t>
    <phoneticPr fontId="3"/>
  </si>
  <si>
    <t>登下校時における安全管理の体制</t>
    <phoneticPr fontId="3"/>
  </si>
  <si>
    <t>安全に配慮した施設開放</t>
    <phoneticPr fontId="3"/>
  </si>
  <si>
    <t>施設整備面に係る安全確保</t>
    <phoneticPr fontId="3"/>
  </si>
  <si>
    <t>児童に対する安全管理指導</t>
    <phoneticPr fontId="3"/>
  </si>
  <si>
    <t>不審者情報がある場合の連絡等の体制</t>
    <phoneticPr fontId="3"/>
  </si>
  <si>
    <t>不審者の立入りなどの緊急時の体制</t>
    <phoneticPr fontId="3"/>
  </si>
  <si>
    <t>生育歴等の情報に関する記録</t>
    <rPh sb="0" eb="2">
      <t>セイイク</t>
    </rPh>
    <rPh sb="2" eb="3">
      <t>レキ</t>
    </rPh>
    <rPh sb="3" eb="4">
      <t>トウ</t>
    </rPh>
    <rPh sb="5" eb="7">
      <t>ジョウホウ</t>
    </rPh>
    <rPh sb="8" eb="9">
      <t>カン</t>
    </rPh>
    <rPh sb="11" eb="13">
      <t>キロク</t>
    </rPh>
    <phoneticPr fontId="3"/>
  </si>
  <si>
    <t>具体的支援内容に関する記録</t>
    <rPh sb="0" eb="3">
      <t>グタイテキ</t>
    </rPh>
    <rPh sb="3" eb="5">
      <t>シエン</t>
    </rPh>
    <rPh sb="5" eb="7">
      <t>ナイヨウ</t>
    </rPh>
    <rPh sb="8" eb="9">
      <t>カン</t>
    </rPh>
    <rPh sb="11" eb="13">
      <t>キロク</t>
    </rPh>
    <phoneticPr fontId="3"/>
  </si>
  <si>
    <t>自立支援計画書</t>
    <rPh sb="0" eb="2">
      <t>ジリツ</t>
    </rPh>
    <rPh sb="2" eb="4">
      <t>シエン</t>
    </rPh>
    <rPh sb="4" eb="6">
      <t>ケイカク</t>
    </rPh>
    <rPh sb="6" eb="7">
      <t>ショ</t>
    </rPh>
    <phoneticPr fontId="3"/>
  </si>
  <si>
    <t>計画作成・見直しに係る評価・検討記録</t>
    <rPh sb="0" eb="2">
      <t>ケイカク</t>
    </rPh>
    <rPh sb="2" eb="4">
      <t>サクセイ</t>
    </rPh>
    <rPh sb="5" eb="7">
      <t>ミナオ</t>
    </rPh>
    <rPh sb="9" eb="10">
      <t>カカ</t>
    </rPh>
    <rPh sb="11" eb="13">
      <t>ヒョウカ</t>
    </rPh>
    <rPh sb="14" eb="16">
      <t>ケントウ</t>
    </rPh>
    <rPh sb="16" eb="18">
      <t>キロク</t>
    </rPh>
    <phoneticPr fontId="3"/>
  </si>
  <si>
    <t>健康管理に関する記録</t>
    <rPh sb="0" eb="2">
      <t>ケンコウ</t>
    </rPh>
    <rPh sb="2" eb="4">
      <t>カンリ</t>
    </rPh>
    <rPh sb="5" eb="6">
      <t>カン</t>
    </rPh>
    <rPh sb="8" eb="10">
      <t>キロク</t>
    </rPh>
    <phoneticPr fontId="3"/>
  </si>
  <si>
    <t>件</t>
    <rPh sb="0" eb="1">
      <t>ケン</t>
    </rPh>
    <phoneticPr fontId="3"/>
  </si>
  <si>
    <t>◆報告の状況</t>
    <rPh sb="1" eb="3">
      <t>ホウコク</t>
    </rPh>
    <rPh sb="4" eb="6">
      <t>ジョウキョウ</t>
    </rPh>
    <phoneticPr fontId="3"/>
  </si>
  <si>
    <t>報告件数</t>
    <rPh sb="0" eb="2">
      <t>ホウコク</t>
    </rPh>
    <rPh sb="2" eb="4">
      <t>ケンスウ</t>
    </rPh>
    <phoneticPr fontId="3"/>
  </si>
  <si>
    <t>◆第三者評価の状況</t>
    <rPh sb="1" eb="2">
      <t>ダイ</t>
    </rPh>
    <rPh sb="2" eb="4">
      <t>サンシャ</t>
    </rPh>
    <rPh sb="4" eb="6">
      <t>ヒョウカ</t>
    </rPh>
    <rPh sb="7" eb="9">
      <t>ジョウキョウ</t>
    </rPh>
    <phoneticPr fontId="3"/>
  </si>
  <si>
    <t>第三者評価受診年度</t>
    <rPh sb="0" eb="1">
      <t>ダイ</t>
    </rPh>
    <rPh sb="1" eb="3">
      <t>サンシャ</t>
    </rPh>
    <rPh sb="3" eb="5">
      <t>ヒョウカ</t>
    </rPh>
    <rPh sb="5" eb="7">
      <t>ジュシン</t>
    </rPh>
    <rPh sb="7" eb="9">
      <t>ネンド</t>
    </rPh>
    <phoneticPr fontId="3"/>
  </si>
  <si>
    <t>年度</t>
    <rPh sb="0" eb="2">
      <t>ネンド</t>
    </rPh>
    <phoneticPr fontId="3"/>
  </si>
  <si>
    <t>　借入金に係る会計処理は、使途目的に従って各拠点区分において経理を行っていること。
　なお、施設整備等に係る借入金に係る収支は施設拠点区分の収入または支出として計上していること。</t>
    <rPh sb="22" eb="24">
      <t>キョテン</t>
    </rPh>
    <rPh sb="65" eb="67">
      <t>キョテン</t>
    </rPh>
    <phoneticPr fontId="3"/>
  </si>
  <si>
    <t>◆使用計画</t>
    <rPh sb="1" eb="3">
      <t>シヨウ</t>
    </rPh>
    <rPh sb="3" eb="5">
      <t>ケイカク</t>
    </rPh>
    <phoneticPr fontId="3"/>
  </si>
  <si>
    <t>◆積立金の目的外使用</t>
    <rPh sb="1" eb="3">
      <t>ツミタテ</t>
    </rPh>
    <rPh sb="3" eb="4">
      <t>キン</t>
    </rPh>
    <rPh sb="5" eb="7">
      <t>モクテキ</t>
    </rPh>
    <rPh sb="7" eb="8">
      <t>ガイ</t>
    </rPh>
    <rPh sb="8" eb="10">
      <t>シヨウ</t>
    </rPh>
    <phoneticPr fontId="3"/>
  </si>
  <si>
    <t>対象積立金名称</t>
    <rPh sb="0" eb="2">
      <t>タイショウ</t>
    </rPh>
    <rPh sb="2" eb="4">
      <t>ツミタテ</t>
    </rPh>
    <rPh sb="4" eb="5">
      <t>キン</t>
    </rPh>
    <rPh sb="5" eb="7">
      <t>メイショウ</t>
    </rPh>
    <phoneticPr fontId="3"/>
  </si>
  <si>
    <t>取崩額</t>
    <rPh sb="0" eb="2">
      <t>トリクズ</t>
    </rPh>
    <rPh sb="2" eb="3">
      <t>ガク</t>
    </rPh>
    <phoneticPr fontId="3"/>
  </si>
  <si>
    <t>(指導監査対象期間の当該実例について記入してください。)</t>
    <rPh sb="1" eb="3">
      <t>シドウ</t>
    </rPh>
    <rPh sb="3" eb="5">
      <t>カンサ</t>
    </rPh>
    <rPh sb="5" eb="7">
      <t>タイショウ</t>
    </rPh>
    <rPh sb="7" eb="9">
      <t>キカン</t>
    </rPh>
    <rPh sb="10" eb="12">
      <t>トウガイ</t>
    </rPh>
    <rPh sb="12" eb="14">
      <t>ジツレイ</t>
    </rPh>
    <rPh sb="18" eb="20">
      <t>キニュウ</t>
    </rPh>
    <phoneticPr fontId="3"/>
  </si>
  <si>
    <t>◆借入金の償還金又は利息への充当の状況(前年度決算)</t>
    <rPh sb="1" eb="3">
      <t>カリイレ</t>
    </rPh>
    <rPh sb="3" eb="4">
      <t>キン</t>
    </rPh>
    <rPh sb="5" eb="8">
      <t>ショウカンキン</t>
    </rPh>
    <rPh sb="8" eb="9">
      <t>マタ</t>
    </rPh>
    <rPh sb="10" eb="12">
      <t>リソク</t>
    </rPh>
    <rPh sb="14" eb="16">
      <t>ジュウトウ</t>
    </rPh>
    <rPh sb="17" eb="19">
      <t>ジョウキョウ</t>
    </rPh>
    <rPh sb="20" eb="21">
      <t>ゼン</t>
    </rPh>
    <rPh sb="21" eb="23">
      <t>ネンド</t>
    </rPh>
    <rPh sb="23" eb="25">
      <t>ケッサン</t>
    </rPh>
    <phoneticPr fontId="3"/>
  </si>
  <si>
    <t>償還金又は利息への充当額</t>
    <rPh sb="0" eb="3">
      <t>ショウカンキン</t>
    </rPh>
    <rPh sb="3" eb="4">
      <t>マタ</t>
    </rPh>
    <rPh sb="5" eb="7">
      <t>リソク</t>
    </rPh>
    <rPh sb="9" eb="11">
      <t>ジュウトウ</t>
    </rPh>
    <rPh sb="11" eb="12">
      <t>ガク</t>
    </rPh>
    <phoneticPr fontId="3"/>
  </si>
  <si>
    <t>前年度の民改費加算額</t>
    <rPh sb="0" eb="1">
      <t>ゼン</t>
    </rPh>
    <rPh sb="1" eb="3">
      <t>ネンド</t>
    </rPh>
    <rPh sb="4" eb="5">
      <t>ミン</t>
    </rPh>
    <rPh sb="5" eb="6">
      <t>カイ</t>
    </rPh>
    <rPh sb="6" eb="7">
      <t>ヒ</t>
    </rPh>
    <rPh sb="7" eb="9">
      <t>カサン</t>
    </rPh>
    <rPh sb="9" eb="10">
      <t>ガク</t>
    </rPh>
    <phoneticPr fontId="3"/>
  </si>
  <si>
    <t>◆預貯金の利息等の充当先(前年度決算)</t>
    <rPh sb="1" eb="4">
      <t>ヨチョキン</t>
    </rPh>
    <rPh sb="5" eb="7">
      <t>リソク</t>
    </rPh>
    <rPh sb="7" eb="8">
      <t>トウ</t>
    </rPh>
    <rPh sb="9" eb="11">
      <t>ジュウトウ</t>
    </rPh>
    <rPh sb="11" eb="12">
      <t>サキ</t>
    </rPh>
    <rPh sb="13" eb="16">
      <t>ゼンネンド</t>
    </rPh>
    <rPh sb="16" eb="18">
      <t>ケッサン</t>
    </rPh>
    <phoneticPr fontId="3"/>
  </si>
  <si>
    <t>充当先名称</t>
    <rPh sb="0" eb="2">
      <t>ジュウトウ</t>
    </rPh>
    <rPh sb="2" eb="3">
      <t>サキ</t>
    </rPh>
    <rPh sb="3" eb="5">
      <t>メイショウ</t>
    </rPh>
    <phoneticPr fontId="3"/>
  </si>
  <si>
    <t>充当額</t>
    <rPh sb="0" eb="2">
      <t>ジュウトウ</t>
    </rPh>
    <rPh sb="2" eb="3">
      <t>ガク</t>
    </rPh>
    <phoneticPr fontId="3"/>
  </si>
  <si>
    <t>◆前期末支払資金残高の補填・充当先の状況</t>
    <rPh sb="1" eb="3">
      <t>ゼンキ</t>
    </rPh>
    <rPh sb="3" eb="4">
      <t>マツ</t>
    </rPh>
    <rPh sb="4" eb="6">
      <t>シハライ</t>
    </rPh>
    <rPh sb="6" eb="8">
      <t>シキン</t>
    </rPh>
    <rPh sb="8" eb="10">
      <t>ザンダカ</t>
    </rPh>
    <rPh sb="11" eb="13">
      <t>ホテン</t>
    </rPh>
    <rPh sb="14" eb="16">
      <t>ジュウトウ</t>
    </rPh>
    <rPh sb="16" eb="17">
      <t>サキ</t>
    </rPh>
    <rPh sb="18" eb="20">
      <t>ジョウキョウ</t>
    </rPh>
    <phoneticPr fontId="3"/>
  </si>
  <si>
    <t>◆当期末支払資金残高の状況(前年度決算)</t>
    <rPh sb="1" eb="3">
      <t>トウキ</t>
    </rPh>
    <rPh sb="3" eb="4">
      <t>マツ</t>
    </rPh>
    <rPh sb="4" eb="6">
      <t>シハライ</t>
    </rPh>
    <rPh sb="6" eb="8">
      <t>シキン</t>
    </rPh>
    <rPh sb="8" eb="10">
      <t>ザンダカ</t>
    </rPh>
    <rPh sb="11" eb="13">
      <t>ジョウキョウ</t>
    </rPh>
    <rPh sb="14" eb="15">
      <t>ゼン</t>
    </rPh>
    <rPh sb="15" eb="17">
      <t>ネンド</t>
    </rPh>
    <rPh sb="17" eb="19">
      <t>ケッサン</t>
    </rPh>
    <phoneticPr fontId="3"/>
  </si>
  <si>
    <t>当期末支払資金残高</t>
    <rPh sb="0" eb="2">
      <t>トウキ</t>
    </rPh>
    <rPh sb="2" eb="3">
      <t>マツ</t>
    </rPh>
    <rPh sb="3" eb="5">
      <t>シハライ</t>
    </rPh>
    <rPh sb="5" eb="7">
      <t>シキン</t>
    </rPh>
    <rPh sb="7" eb="9">
      <t>ザンダカ</t>
    </rPh>
    <phoneticPr fontId="3"/>
  </si>
  <si>
    <t>◆施設整備等に係る経費への繰入れ状況(前年度決算)</t>
    <rPh sb="1" eb="3">
      <t>シセツ</t>
    </rPh>
    <rPh sb="3" eb="5">
      <t>セイビ</t>
    </rPh>
    <rPh sb="5" eb="6">
      <t>トウ</t>
    </rPh>
    <rPh sb="7" eb="8">
      <t>カカ</t>
    </rPh>
    <rPh sb="9" eb="11">
      <t>ケイヒ</t>
    </rPh>
    <rPh sb="13" eb="15">
      <t>クリイ</t>
    </rPh>
    <rPh sb="16" eb="18">
      <t>ジョウキョウ</t>
    </rPh>
    <rPh sb="19" eb="20">
      <t>ゼン</t>
    </rPh>
    <rPh sb="20" eb="22">
      <t>ネンド</t>
    </rPh>
    <rPh sb="22" eb="24">
      <t>ケッサン</t>
    </rPh>
    <phoneticPr fontId="3"/>
  </si>
  <si>
    <t>施設の整備等に係る経費の繰入れ</t>
    <rPh sb="0" eb="2">
      <t>シセツ</t>
    </rPh>
    <rPh sb="3" eb="5">
      <t>セイビ</t>
    </rPh>
    <rPh sb="5" eb="6">
      <t>トウ</t>
    </rPh>
    <rPh sb="7" eb="8">
      <t>カカ</t>
    </rPh>
    <rPh sb="9" eb="11">
      <t>ケイヒ</t>
    </rPh>
    <rPh sb="12" eb="14">
      <t>クリイ</t>
    </rPh>
    <phoneticPr fontId="3"/>
  </si>
  <si>
    <t>当該年度の民改費(管理費)加算額</t>
    <rPh sb="0" eb="2">
      <t>トウガイ</t>
    </rPh>
    <rPh sb="2" eb="4">
      <t>ネンド</t>
    </rPh>
    <rPh sb="5" eb="6">
      <t>ミン</t>
    </rPh>
    <rPh sb="6" eb="7">
      <t>カイ</t>
    </rPh>
    <rPh sb="7" eb="8">
      <t>ヒ</t>
    </rPh>
    <rPh sb="9" eb="12">
      <t>カンリヒ</t>
    </rPh>
    <rPh sb="13" eb="15">
      <t>カサン</t>
    </rPh>
    <rPh sb="15" eb="16">
      <t>ガク</t>
    </rPh>
    <phoneticPr fontId="3"/>
  </si>
  <si>
    <t>◆運用収入の繰入れ状況(前年度決算)</t>
    <rPh sb="1" eb="3">
      <t>ウンヨウ</t>
    </rPh>
    <rPh sb="3" eb="5">
      <t>シュウニュウ</t>
    </rPh>
    <rPh sb="6" eb="8">
      <t>クリイ</t>
    </rPh>
    <rPh sb="9" eb="11">
      <t>ジョウキョウ</t>
    </rPh>
    <rPh sb="12" eb="13">
      <t>ゼン</t>
    </rPh>
    <rPh sb="13" eb="15">
      <t>ネンド</t>
    </rPh>
    <rPh sb="15" eb="17">
      <t>ケッサン</t>
    </rPh>
    <phoneticPr fontId="3"/>
  </si>
  <si>
    <t>運用収入の繰入れ</t>
    <rPh sb="0" eb="2">
      <t>ウンヨウ</t>
    </rPh>
    <rPh sb="2" eb="4">
      <t>シュウニュウ</t>
    </rPh>
    <rPh sb="5" eb="7">
      <t>クリイ</t>
    </rPh>
    <phoneticPr fontId="3"/>
  </si>
  <si>
    <t>事務費から生じる運用収入見込額</t>
    <rPh sb="0" eb="3">
      <t>ジムヒ</t>
    </rPh>
    <rPh sb="5" eb="6">
      <t>ショウ</t>
    </rPh>
    <rPh sb="8" eb="10">
      <t>ウンヨウ</t>
    </rPh>
    <rPh sb="10" eb="12">
      <t>シュウニュウ</t>
    </rPh>
    <rPh sb="12" eb="14">
      <t>ミコ</t>
    </rPh>
    <rPh sb="14" eb="15">
      <t>ガク</t>
    </rPh>
    <phoneticPr fontId="3"/>
  </si>
  <si>
    <t>◆積立金の目的外使用の状況</t>
    <rPh sb="1" eb="3">
      <t>ツミタテ</t>
    </rPh>
    <rPh sb="3" eb="4">
      <t>キン</t>
    </rPh>
    <rPh sb="5" eb="7">
      <t>モクテキ</t>
    </rPh>
    <rPh sb="7" eb="8">
      <t>ガイ</t>
    </rPh>
    <rPh sb="8" eb="10">
      <t>シヨウ</t>
    </rPh>
    <rPh sb="11" eb="13">
      <t>ジョウキョウ</t>
    </rPh>
    <phoneticPr fontId="3"/>
  </si>
  <si>
    <t>協議・承認</t>
    <rPh sb="0" eb="2">
      <t>キョウギ</t>
    </rPh>
    <rPh sb="3" eb="5">
      <t>ショウニン</t>
    </rPh>
    <phoneticPr fontId="3"/>
  </si>
  <si>
    <t>◆前期末支払資金残高取崩しの状況</t>
    <rPh sb="1" eb="4">
      <t>ゼンキマツ</t>
    </rPh>
    <rPh sb="4" eb="6">
      <t>シハライ</t>
    </rPh>
    <rPh sb="6" eb="8">
      <t>シキン</t>
    </rPh>
    <rPh sb="8" eb="10">
      <t>ザンダカ</t>
    </rPh>
    <rPh sb="10" eb="12">
      <t>トリクズ</t>
    </rPh>
    <rPh sb="14" eb="16">
      <t>ジョウキョウ</t>
    </rPh>
    <phoneticPr fontId="3"/>
  </si>
  <si>
    <t>当該年度の収入予算額</t>
    <rPh sb="0" eb="2">
      <t>トウガイ</t>
    </rPh>
    <rPh sb="2" eb="4">
      <t>ネンド</t>
    </rPh>
    <rPh sb="5" eb="7">
      <t>シュウニュウ</t>
    </rPh>
    <rPh sb="7" eb="10">
      <t>ヨサンガク</t>
    </rPh>
    <phoneticPr fontId="3"/>
  </si>
  <si>
    <t>比率</t>
    <rPh sb="0" eb="2">
      <t>ヒリツ</t>
    </rPh>
    <phoneticPr fontId="3"/>
  </si>
  <si>
    <t>◆他のサービス区分等への貸付の状況(前年度決算)</t>
    <rPh sb="1" eb="2">
      <t>タ</t>
    </rPh>
    <rPh sb="7" eb="9">
      <t>クブン</t>
    </rPh>
    <rPh sb="9" eb="10">
      <t>トウ</t>
    </rPh>
    <rPh sb="12" eb="14">
      <t>カシツケ</t>
    </rPh>
    <rPh sb="15" eb="17">
      <t>ジョウキョウ</t>
    </rPh>
    <rPh sb="18" eb="19">
      <t>ゼン</t>
    </rPh>
    <rPh sb="19" eb="21">
      <t>ネンド</t>
    </rPh>
    <rPh sb="21" eb="23">
      <t>ケッサン</t>
    </rPh>
    <phoneticPr fontId="3"/>
  </si>
  <si>
    <t>サービス区分等名称</t>
    <rPh sb="4" eb="6">
      <t>クブン</t>
    </rPh>
    <rPh sb="6" eb="7">
      <t>トウ</t>
    </rPh>
    <rPh sb="7" eb="9">
      <t>メイショウ</t>
    </rPh>
    <phoneticPr fontId="3"/>
  </si>
  <si>
    <t>貸付額</t>
    <rPh sb="0" eb="2">
      <t>カシツケ</t>
    </rPh>
    <rPh sb="2" eb="3">
      <t>ガク</t>
    </rPh>
    <phoneticPr fontId="3"/>
  </si>
  <si>
    <t>年度内清算</t>
    <rPh sb="0" eb="2">
      <t>ネンド</t>
    </rPh>
    <rPh sb="2" eb="3">
      <t>ナイ</t>
    </rPh>
    <rPh sb="3" eb="5">
      <t>セイサン</t>
    </rPh>
    <phoneticPr fontId="3"/>
  </si>
  <si>
    <t>いる</t>
    <phoneticPr fontId="3"/>
  </si>
  <si>
    <t>実例なし</t>
    <rPh sb="0" eb="2">
      <t>ジツレイ</t>
    </rPh>
    <phoneticPr fontId="3"/>
  </si>
  <si>
    <t>ない</t>
    <phoneticPr fontId="3"/>
  </si>
  <si>
    <t>いる</t>
    <phoneticPr fontId="3"/>
  </si>
  <si>
    <t>いない</t>
    <phoneticPr fontId="3"/>
  </si>
  <si>
    <t>ない</t>
    <phoneticPr fontId="3"/>
  </si>
  <si>
    <t>常勤</t>
    <rPh sb="0" eb="2">
      <t>ジョウキン</t>
    </rPh>
    <phoneticPr fontId="3"/>
  </si>
  <si>
    <t>いない</t>
    <phoneticPr fontId="3"/>
  </si>
  <si>
    <t>いる</t>
    <phoneticPr fontId="3"/>
  </si>
  <si>
    <t>ある</t>
    <phoneticPr fontId="3"/>
  </si>
  <si>
    <t>非常勤</t>
    <rPh sb="0" eb="3">
      <t>ヒジョウキン</t>
    </rPh>
    <phoneticPr fontId="3"/>
  </si>
  <si>
    <t>ある</t>
    <phoneticPr fontId="3"/>
  </si>
  <si>
    <t>乳児院 ・ 児童養護施設 ・ 母子生活支援施設</t>
    <phoneticPr fontId="3"/>
  </si>
  <si>
    <t>◆調理・調乳業務に従事する前の検査結果確認</t>
    <rPh sb="1" eb="3">
      <t>チョウリ</t>
    </rPh>
    <rPh sb="4" eb="5">
      <t>チョウ</t>
    </rPh>
    <rPh sb="5" eb="6">
      <t>ニュウ</t>
    </rPh>
    <rPh sb="6" eb="8">
      <t>ギョウム</t>
    </rPh>
    <rPh sb="9" eb="11">
      <t>ジュウジ</t>
    </rPh>
    <rPh sb="13" eb="14">
      <t>マエ</t>
    </rPh>
    <rPh sb="15" eb="17">
      <t>ケンサ</t>
    </rPh>
    <rPh sb="17" eb="19">
      <t>ケッカ</t>
    </rPh>
    <rPh sb="19" eb="21">
      <t>カクニン</t>
    </rPh>
    <phoneticPr fontId="3"/>
  </si>
  <si>
    <t>（新規採用時や異動時、育休明け等）</t>
    <rPh sb="1" eb="3">
      <t>シンキ</t>
    </rPh>
    <rPh sb="3" eb="5">
      <t>サイヨウ</t>
    </rPh>
    <rPh sb="5" eb="6">
      <t>ジ</t>
    </rPh>
    <rPh sb="7" eb="9">
      <t>イドウ</t>
    </rPh>
    <rPh sb="9" eb="10">
      <t>ジ</t>
    </rPh>
    <rPh sb="11" eb="12">
      <t>ソダテル</t>
    </rPh>
    <rPh sb="13" eb="14">
      <t>ア</t>
    </rPh>
    <rPh sb="15" eb="16">
      <t>トウ</t>
    </rPh>
    <phoneticPr fontId="3"/>
  </si>
  <si>
    <t>実施の有無</t>
    <rPh sb="0" eb="2">
      <t>ジッシ</t>
    </rPh>
    <rPh sb="3" eb="5">
      <t>ウム</t>
    </rPh>
    <phoneticPr fontId="3"/>
  </si>
  <si>
    <t>◆訓練時に想定している災害の内容</t>
    <rPh sb="1" eb="3">
      <t>クンレン</t>
    </rPh>
    <rPh sb="3" eb="4">
      <t>ジ</t>
    </rPh>
    <rPh sb="5" eb="7">
      <t>ソウテイ</t>
    </rPh>
    <rPh sb="11" eb="13">
      <t>サイガイ</t>
    </rPh>
    <rPh sb="14" eb="16">
      <t>ナイヨウ</t>
    </rPh>
    <phoneticPr fontId="3"/>
  </si>
  <si>
    <t>火災</t>
    <rPh sb="0" eb="2">
      <t>カサイ</t>
    </rPh>
    <phoneticPr fontId="3"/>
  </si>
  <si>
    <t>水害・土砂災害</t>
    <rPh sb="0" eb="2">
      <t>スイガイ</t>
    </rPh>
    <rPh sb="3" eb="5">
      <t>ドシャ</t>
    </rPh>
    <rPh sb="5" eb="7">
      <t>サイガイ</t>
    </rPh>
    <phoneticPr fontId="3"/>
  </si>
  <si>
    <t>地震</t>
    <rPh sb="0" eb="2">
      <t>ジシン</t>
    </rPh>
    <phoneticPr fontId="3"/>
  </si>
  <si>
    <t>実施の有無</t>
    <rPh sb="0" eb="2">
      <t>ジッシ</t>
    </rPh>
    <rPh sb="3" eb="5">
      <t>ウム</t>
    </rPh>
    <phoneticPr fontId="3"/>
  </si>
  <si>
    <t>※</t>
    <phoneticPr fontId="3"/>
  </si>
  <si>
    <t>水害・土砂災害は、ハザードマップ非該当の場合は記入不要です。</t>
    <phoneticPr fontId="3"/>
  </si>
  <si>
    <t>◆職員への周知</t>
    <rPh sb="1" eb="3">
      <t>ショクイン</t>
    </rPh>
    <rPh sb="5" eb="7">
      <t>シュウチ</t>
    </rPh>
    <phoneticPr fontId="3"/>
  </si>
  <si>
    <t>◆地域の関係機関等との連携</t>
    <rPh sb="1" eb="3">
      <t>チイキ</t>
    </rPh>
    <rPh sb="4" eb="6">
      <t>カンケイ</t>
    </rPh>
    <rPh sb="6" eb="8">
      <t>キカン</t>
    </rPh>
    <rPh sb="8" eb="9">
      <t>トウ</t>
    </rPh>
    <rPh sb="11" eb="13">
      <t>レンケイ</t>
    </rPh>
    <phoneticPr fontId="3"/>
  </si>
  <si>
    <t>◆指定された警戒区域等の該当</t>
    <rPh sb="1" eb="3">
      <t>シテイ</t>
    </rPh>
    <rPh sb="6" eb="8">
      <t>ケイカイ</t>
    </rPh>
    <rPh sb="8" eb="10">
      <t>クイキ</t>
    </rPh>
    <rPh sb="10" eb="11">
      <t>トウ</t>
    </rPh>
    <rPh sb="12" eb="14">
      <t>ガイトウ</t>
    </rPh>
    <phoneticPr fontId="3"/>
  </si>
  <si>
    <t>※</t>
    <phoneticPr fontId="3"/>
  </si>
  <si>
    <t>水害・土砂災害は、ハザードマップ非該当の場合は記入不要です。</t>
    <phoneticPr fontId="3"/>
  </si>
  <si>
    <t>策定の有無</t>
    <rPh sb="0" eb="2">
      <t>サクテイ</t>
    </rPh>
    <rPh sb="3" eb="5">
      <t>ウム</t>
    </rPh>
    <phoneticPr fontId="3"/>
  </si>
  <si>
    <t>施設の経理と明確に区分した金銭の管理</t>
    <phoneticPr fontId="3"/>
  </si>
  <si>
    <t>支給の趣旨に従った金銭の使用</t>
    <rPh sb="0" eb="2">
      <t>シキュウ</t>
    </rPh>
    <rPh sb="3" eb="5">
      <t>シュシ</t>
    </rPh>
    <rPh sb="6" eb="7">
      <t>シタガ</t>
    </rPh>
    <rPh sb="9" eb="11">
      <t>キンセン</t>
    </rPh>
    <rPh sb="12" eb="14">
      <t>シヨウ</t>
    </rPh>
    <phoneticPr fontId="3"/>
  </si>
  <si>
    <t>帳簿の整備</t>
    <phoneticPr fontId="3"/>
  </si>
  <si>
    <t>◆防犯対策の状況</t>
    <rPh sb="1" eb="3">
      <t>ボウハン</t>
    </rPh>
    <rPh sb="3" eb="5">
      <t>タイサク</t>
    </rPh>
    <rPh sb="6" eb="8">
      <t>ジョウキョウ</t>
    </rPh>
    <phoneticPr fontId="3"/>
  </si>
  <si>
    <t>取り組み状況を具体的に記入してください。</t>
    <rPh sb="0" eb="1">
      <t>ト</t>
    </rPh>
    <rPh sb="2" eb="3">
      <t>ク</t>
    </rPh>
    <rPh sb="4" eb="6">
      <t>ジョウキョウ</t>
    </rPh>
    <rPh sb="7" eb="10">
      <t>グタイテキ</t>
    </rPh>
    <rPh sb="11" eb="13">
      <t>キニュウ</t>
    </rPh>
    <phoneticPr fontId="3"/>
  </si>
  <si>
    <t>◆給付金の管理・運用状況</t>
    <rPh sb="5" eb="7">
      <t>カンリ</t>
    </rPh>
    <rPh sb="8" eb="10">
      <t>ウンヨウ</t>
    </rPh>
    <rPh sb="10" eb="11">
      <t>ジョウ</t>
    </rPh>
    <rPh sb="11" eb="12">
      <t>キョウ</t>
    </rPh>
    <phoneticPr fontId="3"/>
  </si>
  <si>
    <t>要綱等の名称</t>
    <rPh sb="0" eb="2">
      <t>ヨウコウ</t>
    </rPh>
    <rPh sb="2" eb="3">
      <t>トウ</t>
    </rPh>
    <rPh sb="4" eb="6">
      <t>メイショウ</t>
    </rPh>
    <phoneticPr fontId="3"/>
  </si>
  <si>
    <t>最終改定日</t>
    <rPh sb="0" eb="2">
      <t>サイシュウ</t>
    </rPh>
    <rPh sb="2" eb="4">
      <t>カイテイ</t>
    </rPh>
    <phoneticPr fontId="3"/>
  </si>
  <si>
    <t>　　　　年　　　月　　　日　　</t>
    <rPh sb="4" eb="5">
      <t>ネン</t>
    </rPh>
    <rPh sb="8" eb="9">
      <t>ガツ</t>
    </rPh>
    <rPh sb="12" eb="13">
      <t>ニチ</t>
    </rPh>
    <phoneticPr fontId="3"/>
  </si>
  <si>
    <t>第三者委員</t>
    <rPh sb="0" eb="1">
      <t>ダイ</t>
    </rPh>
    <rPh sb="1" eb="3">
      <t>サンシャ</t>
    </rPh>
    <rPh sb="3" eb="5">
      <t>イイン</t>
    </rPh>
    <phoneticPr fontId="3"/>
  </si>
  <si>
    <t>仕組み
周知</t>
    <rPh sb="0" eb="2">
      <t>シク</t>
    </rPh>
    <rPh sb="4" eb="6">
      <t>シュウチ</t>
    </rPh>
    <phoneticPr fontId="3"/>
  </si>
  <si>
    <t>インターネット</t>
    <phoneticPr fontId="3"/>
  </si>
  <si>
    <t>園だより</t>
    <phoneticPr fontId="3"/>
  </si>
  <si>
    <t>園内掲示板</t>
    <phoneticPr fontId="3"/>
  </si>
  <si>
    <t>結果
公表</t>
    <rPh sb="0" eb="2">
      <t>ケッカ</t>
    </rPh>
    <rPh sb="3" eb="5">
      <t>コウヒョウ</t>
    </rPh>
    <phoneticPr fontId="3"/>
  </si>
  <si>
    <t>事業報告書</t>
    <phoneticPr fontId="3"/>
  </si>
  <si>
    <t>規程の名称</t>
    <phoneticPr fontId="3"/>
  </si>
  <si>
    <t>前回指導監査日以降の設備変更</t>
    <rPh sb="0" eb="2">
      <t>ゼンカイ</t>
    </rPh>
    <rPh sb="2" eb="4">
      <t>シドウ</t>
    </rPh>
    <rPh sb="4" eb="6">
      <t>カンサ</t>
    </rPh>
    <rPh sb="6" eb="7">
      <t>ビ</t>
    </rPh>
    <rPh sb="7" eb="9">
      <t>イコウ</t>
    </rPh>
    <rPh sb="10" eb="12">
      <t>セツビ</t>
    </rPh>
    <phoneticPr fontId="3"/>
  </si>
  <si>
    <t>◆研修結果の情報共有の方法</t>
    <rPh sb="1" eb="3">
      <t>ケンシュウ</t>
    </rPh>
    <rPh sb="3" eb="5">
      <t>ケッカ</t>
    </rPh>
    <rPh sb="6" eb="8">
      <t>ジョウホウ</t>
    </rPh>
    <rPh sb="8" eb="10">
      <t>キョウユウ</t>
    </rPh>
    <rPh sb="11" eb="13">
      <t>ホウホウ</t>
    </rPh>
    <phoneticPr fontId="2"/>
  </si>
  <si>
    <t>方法</t>
    <rPh sb="0" eb="2">
      <t>ホウホウ</t>
    </rPh>
    <phoneticPr fontId="3"/>
  </si>
  <si>
    <t>保育士</t>
    <phoneticPr fontId="3"/>
  </si>
  <si>
    <t>心理療法担当職員</t>
    <phoneticPr fontId="2"/>
  </si>
  <si>
    <t>調理員</t>
    <phoneticPr fontId="2"/>
  </si>
  <si>
    <t>児童指導員</t>
    <rPh sb="0" eb="2">
      <t>ジドウ</t>
    </rPh>
    <rPh sb="2" eb="4">
      <t>シドウ</t>
    </rPh>
    <rPh sb="4" eb="5">
      <t>イン</t>
    </rPh>
    <phoneticPr fontId="2"/>
  </si>
  <si>
    <t>保育士</t>
    <rPh sb="0" eb="2">
      <t>ホイク</t>
    </rPh>
    <rPh sb="2" eb="3">
      <t>シ</t>
    </rPh>
    <phoneticPr fontId="2"/>
  </si>
  <si>
    <t>人</t>
    <rPh sb="0" eb="1">
      <t>ニン</t>
    </rPh>
    <phoneticPr fontId="3"/>
  </si>
  <si>
    <t>個別対応職員</t>
    <rPh sb="0" eb="2">
      <t>コベツ</t>
    </rPh>
    <rPh sb="2" eb="4">
      <t>タイオウ</t>
    </rPh>
    <rPh sb="4" eb="6">
      <t>ショクイン</t>
    </rPh>
    <phoneticPr fontId="3"/>
  </si>
  <si>
    <t>　代わる保育士</t>
    <rPh sb="1" eb="2">
      <t>カ</t>
    </rPh>
    <rPh sb="4" eb="7">
      <t>ホイクシ</t>
    </rPh>
    <phoneticPr fontId="2"/>
  </si>
  <si>
    <t>　代わる児童指導員</t>
    <rPh sb="1" eb="2">
      <t>カ</t>
    </rPh>
    <rPh sb="4" eb="6">
      <t>ジドウ</t>
    </rPh>
    <rPh sb="6" eb="9">
      <t>シドウイン</t>
    </rPh>
    <phoneticPr fontId="2"/>
  </si>
  <si>
    <t>看護師</t>
    <rPh sb="0" eb="3">
      <t>カンゴシ</t>
    </rPh>
    <phoneticPr fontId="3"/>
  </si>
  <si>
    <t>心理療法担当職員</t>
    <rPh sb="0" eb="2">
      <t>シンリ</t>
    </rPh>
    <rPh sb="2" eb="4">
      <t>リョウホウ</t>
    </rPh>
    <rPh sb="4" eb="6">
      <t>タントウ</t>
    </rPh>
    <rPh sb="6" eb="8">
      <t>ショクイン</t>
    </rPh>
    <phoneticPr fontId="3"/>
  </si>
  <si>
    <t>職業指導員</t>
    <rPh sb="0" eb="2">
      <t>ショクギョウ</t>
    </rPh>
    <rPh sb="2" eb="5">
      <t>シドウイン</t>
    </rPh>
    <phoneticPr fontId="3"/>
  </si>
  <si>
    <t>保育士</t>
    <rPh sb="0" eb="2">
      <t>ホイク</t>
    </rPh>
    <rPh sb="2" eb="3">
      <t>シ</t>
    </rPh>
    <phoneticPr fontId="3"/>
  </si>
  <si>
    <t>世帯</t>
    <rPh sb="0" eb="2">
      <t>セタイ</t>
    </rPh>
    <phoneticPr fontId="3"/>
  </si>
  <si>
    <t>母子支援員</t>
    <rPh sb="0" eb="2">
      <t>ボシ</t>
    </rPh>
    <rPh sb="2" eb="4">
      <t>シエン</t>
    </rPh>
    <rPh sb="4" eb="5">
      <t>イン</t>
    </rPh>
    <phoneticPr fontId="3"/>
  </si>
  <si>
    <t>母子の
世帯数</t>
    <rPh sb="0" eb="2">
      <t>ボシ</t>
    </rPh>
    <rPh sb="4" eb="7">
      <t>セタイスウ</t>
    </rPh>
    <phoneticPr fontId="2"/>
  </si>
  <si>
    <t>乳幼児数</t>
    <rPh sb="0" eb="3">
      <t>ニュウヨウジ</t>
    </rPh>
    <rPh sb="3" eb="4">
      <t>スウ</t>
    </rPh>
    <phoneticPr fontId="3"/>
  </si>
  <si>
    <t>入所状況</t>
    <rPh sb="0" eb="2">
      <t>ニュウショ</t>
    </rPh>
    <rPh sb="2" eb="3">
      <t>ジョウ</t>
    </rPh>
    <rPh sb="3" eb="4">
      <t>キョウ</t>
    </rPh>
    <phoneticPr fontId="3"/>
  </si>
  <si>
    <t>配置数</t>
    <rPh sb="0" eb="2">
      <t>ハイチ</t>
    </rPh>
    <rPh sb="2" eb="3">
      <t>スウ</t>
    </rPh>
    <phoneticPr fontId="3"/>
  </si>
  <si>
    <t>乳児</t>
    <rPh sb="0" eb="2">
      <t>ニュウジ</t>
    </rPh>
    <phoneticPr fontId="3"/>
  </si>
  <si>
    <t>少年</t>
    <rPh sb="0" eb="2">
      <t>ショウネン</t>
    </rPh>
    <phoneticPr fontId="3"/>
  </si>
  <si>
    <t>児童指導員
＋保育士</t>
    <rPh sb="0" eb="2">
      <t>ジドウ</t>
    </rPh>
    <rPh sb="2" eb="4">
      <t>シドウ</t>
    </rPh>
    <rPh sb="4" eb="5">
      <t>イン</t>
    </rPh>
    <rPh sb="7" eb="9">
      <t>ホイク</t>
    </rPh>
    <rPh sb="9" eb="10">
      <t>シ</t>
    </rPh>
    <phoneticPr fontId="3"/>
  </si>
  <si>
    <t>定員</t>
    <rPh sb="0" eb="2">
      <t>テイイン</t>
    </rPh>
    <phoneticPr fontId="3"/>
  </si>
  <si>
    <t>◆施設が給付金を受けた児童数</t>
    <rPh sb="1" eb="3">
      <t>シセツ</t>
    </rPh>
    <rPh sb="4" eb="7">
      <t>キュウフキン</t>
    </rPh>
    <rPh sb="8" eb="9">
      <t>ウ</t>
    </rPh>
    <rPh sb="11" eb="13">
      <t>ジドウ</t>
    </rPh>
    <rPh sb="13" eb="14">
      <t>スウ</t>
    </rPh>
    <phoneticPr fontId="3"/>
  </si>
  <si>
    <t>退所時における児童に係る金銭の引き渡し</t>
    <rPh sb="0" eb="2">
      <t>タイショ</t>
    </rPh>
    <rPh sb="2" eb="3">
      <t>ジ</t>
    </rPh>
    <rPh sb="7" eb="9">
      <t>ジドウ</t>
    </rPh>
    <rPh sb="10" eb="11">
      <t>カカ</t>
    </rPh>
    <rPh sb="12" eb="14">
      <t>キンセン</t>
    </rPh>
    <phoneticPr fontId="3"/>
  </si>
  <si>
    <t>退所児童数</t>
    <rPh sb="0" eb="2">
      <t>タイショ</t>
    </rPh>
    <rPh sb="2" eb="4">
      <t>ジドウ</t>
    </rPh>
    <rPh sb="4" eb="5">
      <t>スウ</t>
    </rPh>
    <phoneticPr fontId="2"/>
  </si>
  <si>
    <t>入所
児童数</t>
    <rPh sb="0" eb="2">
      <t>ニュウショ</t>
    </rPh>
    <rPh sb="3" eb="5">
      <t>ジドウ</t>
    </rPh>
    <rPh sb="5" eb="6">
      <t>スウ</t>
    </rPh>
    <phoneticPr fontId="3"/>
  </si>
  <si>
    <t>直近の受講年月日</t>
    <rPh sb="0" eb="2">
      <t>チョッキン</t>
    </rPh>
    <rPh sb="3" eb="5">
      <t>ジュコウ</t>
    </rPh>
    <rPh sb="5" eb="8">
      <t>ネンガッピ</t>
    </rPh>
    <phoneticPr fontId="2"/>
  </si>
  <si>
    <t>　　年　　月　　日</t>
    <phoneticPr fontId="2"/>
  </si>
  <si>
    <t>相談室</t>
    <phoneticPr fontId="3"/>
  </si>
  <si>
    <t>寝室</t>
    <rPh sb="0" eb="2">
      <t>シンシツ</t>
    </rPh>
    <phoneticPr fontId="3"/>
  </si>
  <si>
    <t>調理室</t>
    <rPh sb="0" eb="2">
      <t>チョウリ</t>
    </rPh>
    <rPh sb="2" eb="3">
      <t>シツ</t>
    </rPh>
    <phoneticPr fontId="2"/>
  </si>
  <si>
    <t>医務室</t>
    <rPh sb="0" eb="3">
      <t>イムシツ</t>
    </rPh>
    <phoneticPr fontId="2"/>
  </si>
  <si>
    <t>静養室</t>
  </si>
  <si>
    <t>観察室</t>
    <phoneticPr fontId="3"/>
  </si>
  <si>
    <t>㎡</t>
    <phoneticPr fontId="2"/>
  </si>
  <si>
    <t>※年齢等に応じた男女の居室の別</t>
    <phoneticPr fontId="3"/>
  </si>
  <si>
    <t>乳幼児
のみの
居室</t>
    <rPh sb="0" eb="3">
      <t>ニュウヨウジ</t>
    </rPh>
    <rPh sb="8" eb="10">
      <t>キョシツ</t>
    </rPh>
    <phoneticPr fontId="3"/>
  </si>
  <si>
    <t>児童の
居室</t>
    <rPh sb="0" eb="2">
      <t>ジドウ</t>
    </rPh>
    <rPh sb="4" eb="6">
      <t>キョシツ</t>
    </rPh>
    <phoneticPr fontId="3"/>
  </si>
  <si>
    <t>使用期限の確認等</t>
    <rPh sb="0" eb="2">
      <t>シヨウ</t>
    </rPh>
    <rPh sb="2" eb="4">
      <t>キゲン</t>
    </rPh>
    <rPh sb="5" eb="7">
      <t>カクニン</t>
    </rPh>
    <rPh sb="7" eb="8">
      <t>トウ</t>
    </rPh>
    <phoneticPr fontId="3"/>
  </si>
  <si>
    <t>職業指導に係る設備</t>
    <phoneticPr fontId="3"/>
  </si>
  <si>
    <t>浴室</t>
    <rPh sb="0" eb="2">
      <t>ヨクシツ</t>
    </rPh>
    <phoneticPr fontId="3"/>
  </si>
  <si>
    <t>※男女別</t>
    <rPh sb="1" eb="3">
      <t>ダンジョ</t>
    </rPh>
    <rPh sb="3" eb="4">
      <t>ベツ</t>
    </rPh>
    <phoneticPr fontId="3"/>
  </si>
  <si>
    <t>便所</t>
    <rPh sb="0" eb="2">
      <t>ベンジョ</t>
    </rPh>
    <phoneticPr fontId="3"/>
  </si>
  <si>
    <t>母子室</t>
    <rPh sb="0" eb="2">
      <t>ボシ</t>
    </rPh>
    <rPh sb="2" eb="3">
      <t>シツ</t>
    </rPh>
    <phoneticPr fontId="3"/>
  </si>
  <si>
    <t>集会、学習等を行う室</t>
    <phoneticPr fontId="3"/>
  </si>
  <si>
    <t>相談室</t>
    <phoneticPr fontId="3"/>
  </si>
  <si>
    <t>静養室</t>
    <phoneticPr fontId="2"/>
  </si>
  <si>
    <t>医務室</t>
    <rPh sb="0" eb="3">
      <t>イムシツ</t>
    </rPh>
    <phoneticPr fontId="3"/>
  </si>
  <si>
    <t>設備名</t>
    <rPh sb="0" eb="2">
      <t>セツビ</t>
    </rPh>
    <rPh sb="2" eb="3">
      <t>メイ</t>
    </rPh>
    <phoneticPr fontId="3"/>
  </si>
  <si>
    <t>乳児室</t>
    <rPh sb="0" eb="2">
      <t>ニュウジ</t>
    </rPh>
    <rPh sb="2" eb="3">
      <t>シツ</t>
    </rPh>
    <phoneticPr fontId="3"/>
  </si>
  <si>
    <t>ほふく室</t>
    <rPh sb="3" eb="4">
      <t>シツ</t>
    </rPh>
    <phoneticPr fontId="3"/>
  </si>
  <si>
    <t>合計</t>
    <rPh sb="0" eb="2">
      <t>ゴウケイ</t>
    </rPh>
    <phoneticPr fontId="3"/>
  </si>
  <si>
    <t>人(b)</t>
    <rPh sb="0" eb="1">
      <t>ニン</t>
    </rPh>
    <phoneticPr fontId="3"/>
  </si>
  <si>
    <t>≧</t>
    <phoneticPr fontId="3"/>
  </si>
  <si>
    <t>≧</t>
    <phoneticPr fontId="3"/>
  </si>
  <si>
    <t>保育室</t>
    <rPh sb="0" eb="3">
      <t>ホイクシツ</t>
    </rPh>
    <phoneticPr fontId="3"/>
  </si>
  <si>
    <t>遊戯室</t>
    <rPh sb="0" eb="3">
      <t>ユウギシツ</t>
    </rPh>
    <phoneticPr fontId="3"/>
  </si>
  <si>
    <t>屋外遊戯場</t>
    <rPh sb="0" eb="2">
      <t>オクガイ</t>
    </rPh>
    <rPh sb="2" eb="4">
      <t>ユウギ</t>
    </rPh>
    <rPh sb="4" eb="5">
      <t>バ</t>
    </rPh>
    <phoneticPr fontId="3"/>
  </si>
  <si>
    <t>保育に必要な用具</t>
    <phoneticPr fontId="3"/>
  </si>
  <si>
    <t>調理室</t>
    <phoneticPr fontId="3"/>
  </si>
  <si>
    <t>・その他設備</t>
    <rPh sb="3" eb="4">
      <t>タ</t>
    </rPh>
    <rPh sb="4" eb="6">
      <t>セツビ</t>
    </rPh>
    <phoneticPr fontId="3"/>
  </si>
  <si>
    <t>設置階</t>
    <rPh sb="0" eb="2">
      <t>セッチ</t>
    </rPh>
    <rPh sb="2" eb="3">
      <t>カイ</t>
    </rPh>
    <phoneticPr fontId="3"/>
  </si>
  <si>
    <t>転落防止措置</t>
    <phoneticPr fontId="3"/>
  </si>
  <si>
    <t>○</t>
    <phoneticPr fontId="3"/>
  </si>
  <si>
    <t>・乳児室・ほふく室・保育室・遊技室の設置階</t>
    <rPh sb="1" eb="3">
      <t>ニュウジ</t>
    </rPh>
    <rPh sb="3" eb="4">
      <t>シツ</t>
    </rPh>
    <rPh sb="8" eb="9">
      <t>シツ</t>
    </rPh>
    <rPh sb="10" eb="13">
      <t>ホイクシツ</t>
    </rPh>
    <rPh sb="14" eb="16">
      <t>ユウギ</t>
    </rPh>
    <rPh sb="16" eb="17">
      <t>シツ</t>
    </rPh>
    <rPh sb="18" eb="20">
      <t>セッチ</t>
    </rPh>
    <rPh sb="20" eb="21">
      <t>カイ</t>
    </rPh>
    <phoneticPr fontId="3"/>
  </si>
  <si>
    <t>◇看護師又はこれに代わる者の必要数</t>
    <rPh sb="1" eb="4">
      <t>カンゴシ</t>
    </rPh>
    <rPh sb="4" eb="5">
      <t>マタ</t>
    </rPh>
    <rPh sb="9" eb="10">
      <t>カ</t>
    </rPh>
    <rPh sb="12" eb="13">
      <t>モノ</t>
    </rPh>
    <rPh sb="14" eb="17">
      <t>ヒツヨウスウ</t>
    </rPh>
    <phoneticPr fontId="3"/>
  </si>
  <si>
    <t>◇児童指導員・保育士・看護師の必要数</t>
    <rPh sb="1" eb="3">
      <t>ジドウ</t>
    </rPh>
    <rPh sb="3" eb="6">
      <t>シドウイン</t>
    </rPh>
    <rPh sb="7" eb="10">
      <t>ホイクシ</t>
    </rPh>
    <rPh sb="11" eb="14">
      <t>カンゴシ</t>
    </rPh>
    <rPh sb="15" eb="18">
      <t>ヒツヨウスウ</t>
    </rPh>
    <phoneticPr fontId="3"/>
  </si>
  <si>
    <t>◇児童と起居を共にする児童指導員又は保育士の配置</t>
    <rPh sb="1" eb="3">
      <t>ジドウ</t>
    </rPh>
    <rPh sb="4" eb="6">
      <t>キキョ</t>
    </rPh>
    <rPh sb="7" eb="8">
      <t>トモ</t>
    </rPh>
    <rPh sb="11" eb="13">
      <t>ジドウ</t>
    </rPh>
    <rPh sb="13" eb="16">
      <t>シドウイン</t>
    </rPh>
    <rPh sb="16" eb="17">
      <t>マタ</t>
    </rPh>
    <rPh sb="18" eb="21">
      <t>ホイクシ</t>
    </rPh>
    <rPh sb="22" eb="24">
      <t>ハイチ</t>
    </rPh>
    <phoneticPr fontId="3"/>
  </si>
  <si>
    <t>◇母子支援員・少年を指導する職員・保育士の必要数</t>
    <rPh sb="1" eb="3">
      <t>ボシ</t>
    </rPh>
    <rPh sb="3" eb="5">
      <t>シエン</t>
    </rPh>
    <rPh sb="5" eb="6">
      <t>イン</t>
    </rPh>
    <rPh sb="7" eb="9">
      <t>ショウネン</t>
    </rPh>
    <rPh sb="10" eb="12">
      <t>シドウ</t>
    </rPh>
    <rPh sb="14" eb="16">
      <t>ショクイン</t>
    </rPh>
    <rPh sb="17" eb="19">
      <t>ホイク</t>
    </rPh>
    <rPh sb="19" eb="20">
      <t>シ</t>
    </rPh>
    <rPh sb="21" eb="24">
      <t>ヒツヨウスウ</t>
    </rPh>
    <phoneticPr fontId="3"/>
  </si>
  <si>
    <t>◇保育所に準ずる設備</t>
    <rPh sb="1" eb="3">
      <t>ホイク</t>
    </rPh>
    <rPh sb="3" eb="4">
      <t>ショ</t>
    </rPh>
    <rPh sb="5" eb="6">
      <t>ジュン</t>
    </rPh>
    <rPh sb="8" eb="10">
      <t>セツビ</t>
    </rPh>
    <phoneticPr fontId="3"/>
  </si>
  <si>
    <t>少年を指導
する職員</t>
    <rPh sb="0" eb="2">
      <t>ショウネン</t>
    </rPh>
    <rPh sb="3" eb="5">
      <t>シドウ</t>
    </rPh>
    <rPh sb="8" eb="10">
      <t>ショクイン</t>
    </rPh>
    <phoneticPr fontId="3"/>
  </si>
  <si>
    <t>保育所に準ずる設備</t>
    <rPh sb="0" eb="2">
      <t>ホイク</t>
    </rPh>
    <rPh sb="2" eb="3">
      <t>ショ</t>
    </rPh>
    <rPh sb="4" eb="5">
      <t>ジュン</t>
    </rPh>
    <rPh sb="7" eb="9">
      <t>セツビ</t>
    </rPh>
    <phoneticPr fontId="3"/>
  </si>
  <si>
    <t>人</t>
    <rPh sb="0" eb="1">
      <t>ニン</t>
    </rPh>
    <phoneticPr fontId="3"/>
  </si>
  <si>
    <t>入所乳幼児数</t>
    <rPh sb="0" eb="2">
      <t>ニュウショ</t>
    </rPh>
    <rPh sb="2" eb="5">
      <t>ニュウヨウジ</t>
    </rPh>
    <rPh sb="5" eb="6">
      <t>スウ</t>
    </rPh>
    <phoneticPr fontId="2"/>
  </si>
  <si>
    <t>うち看護師の必要数⇒</t>
    <phoneticPr fontId="3"/>
  </si>
  <si>
    <t>カーテン、建具
等の防炎処理</t>
    <phoneticPr fontId="3"/>
  </si>
  <si>
    <t>人</t>
    <rPh sb="0" eb="1">
      <t>ニン</t>
    </rPh>
    <phoneticPr fontId="3"/>
  </si>
  <si>
    <t>ハザードマップ
該当内容</t>
    <phoneticPr fontId="3"/>
  </si>
  <si>
    <t>※ハザードマップ</t>
    <phoneticPr fontId="3"/>
  </si>
  <si>
    <t>養育のため
の専用室</t>
    <rPh sb="0" eb="2">
      <t>ヨウイク</t>
    </rPh>
    <rPh sb="7" eb="10">
      <t>センヨウシツ</t>
    </rPh>
    <phoneticPr fontId="2"/>
  </si>
  <si>
    <t>◆医薬品等の備え付け及び管理状況</t>
    <rPh sb="1" eb="4">
      <t>イヤクヒン</t>
    </rPh>
    <rPh sb="4" eb="5">
      <t>トウ</t>
    </rPh>
    <rPh sb="6" eb="7">
      <t>ソナ</t>
    </rPh>
    <rPh sb="8" eb="9">
      <t>ツ</t>
    </rPh>
    <rPh sb="10" eb="11">
      <t>オヨ</t>
    </rPh>
    <rPh sb="12" eb="14">
      <t>カンリ</t>
    </rPh>
    <rPh sb="14" eb="16">
      <t>ジョウキョウ</t>
    </rPh>
    <phoneticPr fontId="3"/>
  </si>
  <si>
    <t>入所児童数</t>
    <rPh sb="0" eb="2">
      <t>ニュウショ</t>
    </rPh>
    <rPh sb="2" eb="4">
      <t>ジドウ</t>
    </rPh>
    <rPh sb="4" eb="5">
      <t>スウ</t>
    </rPh>
    <phoneticPr fontId="3"/>
  </si>
  <si>
    <t>◆自立支援計画の再評価の状況</t>
    <rPh sb="1" eb="3">
      <t>ジリツ</t>
    </rPh>
    <rPh sb="3" eb="5">
      <t>シエン</t>
    </rPh>
    <rPh sb="5" eb="7">
      <t>ケイカク</t>
    </rPh>
    <rPh sb="8" eb="11">
      <t>サイヒョウカ</t>
    </rPh>
    <rPh sb="12" eb="14">
      <t>ジョウキョウ</t>
    </rPh>
    <phoneticPr fontId="3"/>
  </si>
  <si>
    <t>食育の実践の状況</t>
    <rPh sb="0" eb="1">
      <t>ショク</t>
    </rPh>
    <rPh sb="1" eb="2">
      <t>イク</t>
    </rPh>
    <rPh sb="3" eb="5">
      <t>ジッセン</t>
    </rPh>
    <rPh sb="6" eb="8">
      <t>ジョウキョウ</t>
    </rPh>
    <phoneticPr fontId="3"/>
  </si>
  <si>
    <t>㎡</t>
    <phoneticPr fontId="2"/>
  </si>
  <si>
    <t>㎡</t>
    <phoneticPr fontId="3"/>
  </si>
  <si>
    <t>室</t>
    <rPh sb="0" eb="1">
      <t>シツ</t>
    </rPh>
    <phoneticPr fontId="3"/>
  </si>
  <si>
    <t>㎡</t>
    <phoneticPr fontId="3"/>
  </si>
  <si>
    <t>面積</t>
    <rPh sb="0" eb="2">
      <t>メンセキ</t>
    </rPh>
    <phoneticPr fontId="3"/>
  </si>
  <si>
    <t>設備数</t>
    <rPh sb="0" eb="2">
      <t>セツビ</t>
    </rPh>
    <rPh sb="2" eb="3">
      <t>スウ</t>
    </rPh>
    <phoneticPr fontId="3"/>
  </si>
  <si>
    <t>㎡</t>
    <phoneticPr fontId="3"/>
  </si>
  <si>
    <t>㎡</t>
    <phoneticPr fontId="3"/>
  </si>
  <si>
    <t>最小の面積</t>
    <rPh sb="0" eb="2">
      <t>サイショウ</t>
    </rPh>
    <rPh sb="3" eb="5">
      <t>メンセキ</t>
    </rPh>
    <phoneticPr fontId="2"/>
  </si>
  <si>
    <t>≧</t>
    <phoneticPr fontId="3"/>
  </si>
  <si>
    <t>　職員及び職員であった者が、正当な理由がなく、その業務上知り得た利用者又はその家族の秘密を漏らすことがないよう、必要な措置を講じていること。</t>
    <phoneticPr fontId="2"/>
  </si>
  <si>
    <t>　外部からの不審者等の侵入防止のための措置や訓練など不測の事態に備えて必要な対応を図っていること。</t>
    <phoneticPr fontId="3"/>
  </si>
  <si>
    <t>　　　　年　　月　　日</t>
    <rPh sb="4" eb="5">
      <t>ネン</t>
    </rPh>
    <rPh sb="7" eb="8">
      <t>ツキ</t>
    </rPh>
    <rPh sb="10" eb="11">
      <t>ヒ</t>
    </rPh>
    <phoneticPr fontId="3"/>
  </si>
  <si>
    <t>指導・助言・勧告</t>
    <rPh sb="0" eb="2">
      <t>シドウ</t>
    </rPh>
    <rPh sb="3" eb="5">
      <t>ジョゲン</t>
    </rPh>
    <rPh sb="6" eb="8">
      <t>カンコク</t>
    </rPh>
    <phoneticPr fontId="3"/>
  </si>
  <si>
    <t>※</t>
    <phoneticPr fontId="3"/>
  </si>
  <si>
    <t>健康増進法又は相模原市小規模特定給食施設等の栄養の改善に関する条例に基づく報告</t>
    <rPh sb="0" eb="2">
      <t>ケンコウ</t>
    </rPh>
    <rPh sb="2" eb="4">
      <t>ゾウシン</t>
    </rPh>
    <rPh sb="4" eb="5">
      <t>ホウ</t>
    </rPh>
    <rPh sb="5" eb="6">
      <t>マタ</t>
    </rPh>
    <rPh sb="7" eb="11">
      <t>サガミハラシ</t>
    </rPh>
    <rPh sb="11" eb="14">
      <t>ショウキボ</t>
    </rPh>
    <rPh sb="14" eb="16">
      <t>トクテイ</t>
    </rPh>
    <rPh sb="16" eb="18">
      <t>キュウショク</t>
    </rPh>
    <rPh sb="18" eb="21">
      <t>シセツナド</t>
    </rPh>
    <rPh sb="22" eb="24">
      <t>エイヨウ</t>
    </rPh>
    <rPh sb="25" eb="27">
      <t>カイゼン</t>
    </rPh>
    <rPh sb="28" eb="29">
      <t>カン</t>
    </rPh>
    <rPh sb="31" eb="33">
      <t>ジョウレイ</t>
    </rPh>
    <rPh sb="34" eb="35">
      <t>モト</t>
    </rPh>
    <rPh sb="37" eb="39">
      <t>ホウコク</t>
    </rPh>
    <phoneticPr fontId="3"/>
  </si>
  <si>
    <t>理事会年月日</t>
    <rPh sb="0" eb="3">
      <t>リジカイ</t>
    </rPh>
    <rPh sb="3" eb="6">
      <t>ネンガッピ</t>
    </rPh>
    <phoneticPr fontId="3"/>
  </si>
  <si>
    <t>備考</t>
    <rPh sb="0" eb="2">
      <t>ビコウ</t>
    </rPh>
    <phoneticPr fontId="3"/>
  </si>
  <si>
    <t>※左記監査内容の番号で記入してください。</t>
    <phoneticPr fontId="3"/>
  </si>
  <si>
    <t>該当する資格</t>
    <rPh sb="0" eb="2">
      <t>ガイトウ</t>
    </rPh>
    <rPh sb="4" eb="6">
      <t>シカク</t>
    </rPh>
    <phoneticPr fontId="2"/>
  </si>
  <si>
    <t>施設内研修で報告</t>
    <rPh sb="0" eb="2">
      <t>シセツ</t>
    </rPh>
    <rPh sb="2" eb="3">
      <t>ナイ</t>
    </rPh>
    <rPh sb="3" eb="5">
      <t>ケンシュウ</t>
    </rPh>
    <rPh sb="6" eb="8">
      <t>ホウコク</t>
    </rPh>
    <phoneticPr fontId="3"/>
  </si>
  <si>
    <t>研修報告書の回覧</t>
    <rPh sb="0" eb="2">
      <t>ケンシュウ</t>
    </rPh>
    <rPh sb="2" eb="4">
      <t>ホウコク</t>
    </rPh>
    <rPh sb="4" eb="5">
      <t>ショ</t>
    </rPh>
    <rPh sb="6" eb="8">
      <t>カイラン</t>
    </rPh>
    <phoneticPr fontId="3"/>
  </si>
  <si>
    <t>土砂災害</t>
    <rPh sb="0" eb="2">
      <t>ドシャ</t>
    </rPh>
    <rPh sb="2" eb="4">
      <t>サイガイ</t>
    </rPh>
    <phoneticPr fontId="3"/>
  </si>
  <si>
    <t>洪水</t>
    <phoneticPr fontId="3"/>
  </si>
  <si>
    <t>・該当有の場合、下記に内容を記入してください。</t>
    <rPh sb="1" eb="3">
      <t>ガイトウ</t>
    </rPh>
    <rPh sb="3" eb="4">
      <t>アリ</t>
    </rPh>
    <rPh sb="5" eb="7">
      <t>バアイ</t>
    </rPh>
    <rPh sb="8" eb="10">
      <t>カキ</t>
    </rPh>
    <rPh sb="11" eb="13">
      <t>ナイヨウ</t>
    </rPh>
    <rPh sb="14" eb="16">
      <t>キニュウ</t>
    </rPh>
    <phoneticPr fontId="3"/>
  </si>
  <si>
    <t>※</t>
    <phoneticPr fontId="3"/>
  </si>
  <si>
    <t>母子生活支援施設は、記入不要です。</t>
    <phoneticPr fontId="3"/>
  </si>
  <si>
    <t>　施設の土地、建物に係る支出は、施設拠点区分に計上するとともに、適正に計算された減価償却費を当該施設拠点区分の事業活動収支の部の支出として計上していること。
　また、国庫補助金等特別積立金の取崩しについても、同様に経理していること。</t>
    <phoneticPr fontId="3"/>
  </si>
  <si>
    <t>◆要件該当状況</t>
    <rPh sb="1" eb="3">
      <t>ヨウケン</t>
    </rPh>
    <rPh sb="3" eb="5">
      <t>ガイトウ</t>
    </rPh>
    <rPh sb="5" eb="7">
      <t>ジョウキョウ</t>
    </rPh>
    <phoneticPr fontId="3"/>
  </si>
  <si>
    <t>≦</t>
    <phoneticPr fontId="3"/>
  </si>
  <si>
    <t>％</t>
    <phoneticPr fontId="3"/>
  </si>
  <si>
    <t>　　年　　月　　日</t>
    <phoneticPr fontId="3"/>
  </si>
  <si>
    <t>実施
状況</t>
    <rPh sb="0" eb="2">
      <t>ジッシ</t>
    </rPh>
    <rPh sb="3" eb="5">
      <t>ジョウキョウ</t>
    </rPh>
    <phoneticPr fontId="3"/>
  </si>
  <si>
    <t>※左記監査内容の番号で記入してください。</t>
    <phoneticPr fontId="3"/>
  </si>
  <si>
    <t>※</t>
    <phoneticPr fontId="3"/>
  </si>
  <si>
    <t>調理業務全部委託</t>
    <phoneticPr fontId="3"/>
  </si>
  <si>
    <t>※</t>
    <phoneticPr fontId="3"/>
  </si>
  <si>
    <t>※</t>
    <phoneticPr fontId="3"/>
  </si>
  <si>
    <t>※</t>
    <phoneticPr fontId="3"/>
  </si>
  <si>
    <t>小児科の診療経験</t>
    <phoneticPr fontId="3"/>
  </si>
  <si>
    <t>※</t>
    <phoneticPr fontId="3"/>
  </si>
  <si>
    <t>契約書</t>
    <phoneticPr fontId="3"/>
  </si>
  <si>
    <t>氏名</t>
    <rPh sb="0" eb="2">
      <t>シメイ</t>
    </rPh>
    <phoneticPr fontId="3"/>
  </si>
  <si>
    <t>嘱託医</t>
    <phoneticPr fontId="3"/>
  </si>
  <si>
    <t>※</t>
    <phoneticPr fontId="3"/>
  </si>
  <si>
    <t>※</t>
    <phoneticPr fontId="3"/>
  </si>
  <si>
    <t>※</t>
    <phoneticPr fontId="3"/>
  </si>
  <si>
    <t>実習設備を設ける施設</t>
    <phoneticPr fontId="3"/>
  </si>
  <si>
    <t>※</t>
    <phoneticPr fontId="3"/>
  </si>
  <si>
    <t>※</t>
    <phoneticPr fontId="3"/>
  </si>
  <si>
    <t>※</t>
    <phoneticPr fontId="3"/>
  </si>
  <si>
    <t>保育所に準ずる設備がある施設</t>
    <phoneticPr fontId="3"/>
  </si>
  <si>
    <t>個別に特別な支援が必要な母子</t>
    <phoneticPr fontId="3"/>
  </si>
  <si>
    <t>※乳幼児30人以上の施設のみ</t>
    <rPh sb="1" eb="4">
      <t>ニュウヨウジ</t>
    </rPh>
    <rPh sb="6" eb="7">
      <t>ニン</t>
    </rPh>
    <rPh sb="7" eb="9">
      <t>イジョウ</t>
    </rPh>
    <rPh sb="10" eb="12">
      <t>シセツ</t>
    </rPh>
    <phoneticPr fontId="3"/>
  </si>
  <si>
    <t>※児童30人以上の施設のみ</t>
    <rPh sb="1" eb="3">
      <t>ジドウ</t>
    </rPh>
    <rPh sb="5" eb="6">
      <t>ニン</t>
    </rPh>
    <rPh sb="6" eb="8">
      <t>イジョウ</t>
    </rPh>
    <rPh sb="9" eb="11">
      <t>シセツ</t>
    </rPh>
    <phoneticPr fontId="3"/>
  </si>
  <si>
    <t>育成経過・行動観察に関する記録</t>
    <phoneticPr fontId="3"/>
  </si>
  <si>
    <t>入退所に関する記録</t>
    <rPh sb="0" eb="1">
      <t>イリ</t>
    </rPh>
    <rPh sb="2" eb="3">
      <t>ジョ</t>
    </rPh>
    <rPh sb="4" eb="5">
      <t>カン</t>
    </rPh>
    <rPh sb="7" eb="9">
      <t>キロク</t>
    </rPh>
    <phoneticPr fontId="3"/>
  </si>
  <si>
    <t>乳児の入所</t>
    <rPh sb="3" eb="5">
      <t>ニュウショ</t>
    </rPh>
    <phoneticPr fontId="3"/>
  </si>
  <si>
    <t>相模原市指導監査基準乳児院・児童養護施設・母子生活支援施設編対応</t>
    <rPh sb="0" eb="4">
      <t>サガミハラシ</t>
    </rPh>
    <rPh sb="4" eb="6">
      <t>シドウ</t>
    </rPh>
    <rPh sb="6" eb="8">
      <t>カンサ</t>
    </rPh>
    <rPh sb="8" eb="10">
      <t>キジュン</t>
    </rPh>
    <rPh sb="10" eb="12">
      <t>ニュウジ</t>
    </rPh>
    <rPh sb="12" eb="13">
      <t>イン</t>
    </rPh>
    <rPh sb="21" eb="23">
      <t>ボシ</t>
    </rPh>
    <rPh sb="23" eb="25">
      <t>セイカツ</t>
    </rPh>
    <rPh sb="25" eb="27">
      <t>シエン</t>
    </rPh>
    <rPh sb="27" eb="29">
      <t>シセツ</t>
    </rPh>
    <rPh sb="30" eb="32">
      <t>タイオウ</t>
    </rPh>
    <phoneticPr fontId="3"/>
  </si>
  <si>
    <t>※施設名及び施設種別は自動表示されます。</t>
    <phoneticPr fontId="3"/>
  </si>
  <si>
    <t>嘱託医又は代わる者</t>
    <rPh sb="0" eb="2">
      <t>ショクタク</t>
    </rPh>
    <rPh sb="2" eb="3">
      <t>イ</t>
    </rPh>
    <phoneticPr fontId="2"/>
  </si>
  <si>
    <t>家庭支援専門相談員又は代わる者</t>
    <rPh sb="0" eb="2">
      <t>カテイ</t>
    </rPh>
    <rPh sb="2" eb="4">
      <t>シエン</t>
    </rPh>
    <rPh sb="4" eb="6">
      <t>センモン</t>
    </rPh>
    <rPh sb="6" eb="9">
      <t>ソウダンイン</t>
    </rPh>
    <phoneticPr fontId="2"/>
  </si>
  <si>
    <t>調理員又は代わる者</t>
    <rPh sb="0" eb="2">
      <t>チョウリ</t>
    </rPh>
    <rPh sb="2" eb="3">
      <t>イン</t>
    </rPh>
    <rPh sb="3" eb="4">
      <t>マタ</t>
    </rPh>
    <rPh sb="5" eb="6">
      <t>カ</t>
    </rPh>
    <rPh sb="8" eb="9">
      <t>モノ</t>
    </rPh>
    <phoneticPr fontId="2"/>
  </si>
  <si>
    <t>母子支援員又は代わる者</t>
    <rPh sb="0" eb="2">
      <t>ボシ</t>
    </rPh>
    <rPh sb="2" eb="4">
      <t>シエン</t>
    </rPh>
    <rPh sb="4" eb="5">
      <t>イン</t>
    </rPh>
    <phoneticPr fontId="2"/>
  </si>
  <si>
    <t>少年を指導する職員又は代わる者</t>
    <rPh sb="0" eb="2">
      <t>ショウネン</t>
    </rPh>
    <rPh sb="3" eb="5">
      <t>シドウ</t>
    </rPh>
    <rPh sb="7" eb="9">
      <t>ショクイン</t>
    </rPh>
    <phoneticPr fontId="2"/>
  </si>
  <si>
    <t>調理員又は代わる者</t>
    <phoneticPr fontId="2"/>
  </si>
  <si>
    <t>※左記監査内容の番号で記入してください。</t>
    <phoneticPr fontId="3"/>
  </si>
  <si>
    <t>◆研修の実施状況</t>
    <rPh sb="1" eb="3">
      <t>ケンシュウ</t>
    </rPh>
    <rPh sb="4" eb="6">
      <t>ジッシ</t>
    </rPh>
    <rPh sb="6" eb="8">
      <t>ジョウキョウ</t>
    </rPh>
    <phoneticPr fontId="3"/>
  </si>
  <si>
    <t>施設長氏名</t>
    <rPh sb="0" eb="2">
      <t>シセツ</t>
    </rPh>
    <rPh sb="2" eb="3">
      <t>チョウ</t>
    </rPh>
    <rPh sb="3" eb="5">
      <t>シメイ</t>
    </rPh>
    <phoneticPr fontId="2"/>
  </si>
  <si>
    <t>◆苦情解決の仕組みの周知及び苦情解決結果の公表の方法</t>
    <rPh sb="10" eb="12">
      <t>シュウチ</t>
    </rPh>
    <rPh sb="12" eb="13">
      <t>オヨ</t>
    </rPh>
    <rPh sb="14" eb="16">
      <t>クジョウ</t>
    </rPh>
    <rPh sb="16" eb="18">
      <t>カイケツ</t>
    </rPh>
    <rPh sb="18" eb="20">
      <t>ケッカ</t>
    </rPh>
    <rPh sb="21" eb="23">
      <t>コウヒョウ</t>
    </rPh>
    <rPh sb="24" eb="26">
      <t>ホウホウ</t>
    </rPh>
    <phoneticPr fontId="3"/>
  </si>
  <si>
    <t>◆防犯訓練の実施状況</t>
    <rPh sb="1" eb="3">
      <t>ボウハン</t>
    </rPh>
    <rPh sb="3" eb="5">
      <t>クンレン</t>
    </rPh>
    <rPh sb="6" eb="8">
      <t>ジッシ</t>
    </rPh>
    <rPh sb="8" eb="10">
      <t>ジョウキョウ</t>
    </rPh>
    <phoneticPr fontId="3"/>
  </si>
  <si>
    <t>◆非常災害対策計画の策定状況</t>
    <rPh sb="1" eb="3">
      <t>ヒジョウ</t>
    </rPh>
    <rPh sb="3" eb="5">
      <t>サイガイ</t>
    </rPh>
    <rPh sb="5" eb="7">
      <t>タイサク</t>
    </rPh>
    <rPh sb="7" eb="9">
      <t>ケイカク</t>
    </rPh>
    <rPh sb="10" eb="12">
      <t>サクテイ</t>
    </rPh>
    <rPh sb="12" eb="14">
      <t>ジョウキョウ</t>
    </rPh>
    <phoneticPr fontId="3"/>
  </si>
  <si>
    <t>医薬品等の備付</t>
    <rPh sb="0" eb="3">
      <t>イヤクヒン</t>
    </rPh>
    <rPh sb="3" eb="4">
      <t>トウ</t>
    </rPh>
    <rPh sb="5" eb="6">
      <t>ソナ</t>
    </rPh>
    <rPh sb="6" eb="7">
      <t>ツ</t>
    </rPh>
    <phoneticPr fontId="3"/>
  </si>
  <si>
    <t>・退所した児童の当該金銭の取得状況</t>
    <rPh sb="1" eb="3">
      <t>タイショ</t>
    </rPh>
    <rPh sb="5" eb="7">
      <t>ジドウ</t>
    </rPh>
    <rPh sb="8" eb="10">
      <t>トウガイ</t>
    </rPh>
    <rPh sb="10" eb="12">
      <t>キンセン</t>
    </rPh>
    <rPh sb="13" eb="15">
      <t>シュトク</t>
    </rPh>
    <rPh sb="15" eb="17">
      <t>ジョウキョウ</t>
    </rPh>
    <phoneticPr fontId="3"/>
  </si>
  <si>
    <t>※施設名及び施設種別は自動表示されます。</t>
    <phoneticPr fontId="3"/>
  </si>
  <si>
    <t>◆評価の公表の有無</t>
    <rPh sb="1" eb="3">
      <t>ヒョウカ</t>
    </rPh>
    <rPh sb="4" eb="6">
      <t>コウヒョウ</t>
    </rPh>
    <rPh sb="7" eb="9">
      <t>ウム</t>
    </rPh>
    <phoneticPr fontId="3"/>
  </si>
  <si>
    <t>※当該年度に新たに入所した人数を記入してください。</t>
    <rPh sb="1" eb="3">
      <t>トウガイ</t>
    </rPh>
    <rPh sb="3" eb="5">
      <t>ネンド</t>
    </rPh>
    <rPh sb="6" eb="7">
      <t>アラ</t>
    </rPh>
    <rPh sb="9" eb="11">
      <t>ニュウショ</t>
    </rPh>
    <rPh sb="13" eb="15">
      <t>ニンズウ</t>
    </rPh>
    <rPh sb="16" eb="18">
      <t>キニュウ</t>
    </rPh>
    <phoneticPr fontId="3"/>
  </si>
  <si>
    <t>※施設名及び施設種別は自動表示されます。</t>
    <rPh sb="4" eb="5">
      <t>オヨ</t>
    </rPh>
    <rPh sb="6" eb="8">
      <t>シセツ</t>
    </rPh>
    <rPh sb="8" eb="10">
      <t>シュベツ</t>
    </rPh>
    <phoneticPr fontId="3"/>
  </si>
  <si>
    <t>　特定目的積立金として人件費積立金、修繕積立金及び備品等購入積立金を積み立てる場合、積立金の累計額の把握が可能となるようそれぞれの拠点区分毎に明細表等を作成していること。</t>
  </si>
  <si>
    <t>措置件数</t>
    <rPh sb="0" eb="2">
      <t>ソチ</t>
    </rPh>
    <rPh sb="2" eb="4">
      <t>ケンスウ</t>
    </rPh>
    <phoneticPr fontId="3"/>
  </si>
  <si>
    <t>　</t>
  </si>
  <si>
    <t>インターネット</t>
    <phoneticPr fontId="3"/>
  </si>
  <si>
    <t>園だより</t>
    <phoneticPr fontId="3"/>
  </si>
  <si>
    <t>園内掲示板</t>
    <phoneticPr fontId="3"/>
  </si>
  <si>
    <t>パンフレット</t>
    <phoneticPr fontId="3"/>
  </si>
  <si>
    <t>◆施設内虐待が生じないようにするための取組み</t>
    <rPh sb="1" eb="3">
      <t>シセツ</t>
    </rPh>
    <rPh sb="3" eb="4">
      <t>ナイ</t>
    </rPh>
    <rPh sb="4" eb="6">
      <t>ギャクタイ</t>
    </rPh>
    <rPh sb="7" eb="8">
      <t>ショウ</t>
    </rPh>
    <rPh sb="19" eb="20">
      <t>ト</t>
    </rPh>
    <rPh sb="20" eb="21">
      <t>ク</t>
    </rPh>
    <phoneticPr fontId="3"/>
  </si>
  <si>
    <t>◆児童虐待の防止のための教育又は啓発の取組み</t>
    <rPh sb="1" eb="3">
      <t>ジドウ</t>
    </rPh>
    <rPh sb="3" eb="5">
      <t>ギャクタイ</t>
    </rPh>
    <rPh sb="6" eb="8">
      <t>ボウシ</t>
    </rPh>
    <rPh sb="12" eb="14">
      <t>キョウイク</t>
    </rPh>
    <rPh sb="14" eb="15">
      <t>マタ</t>
    </rPh>
    <rPh sb="16" eb="18">
      <t>ケイハツ</t>
    </rPh>
    <rPh sb="19" eb="20">
      <t>ト</t>
    </rPh>
    <rPh sb="20" eb="21">
      <t>ク</t>
    </rPh>
    <phoneticPr fontId="3"/>
  </si>
  <si>
    <t>・見直す時期や評価・検証方法等を記入してください。</t>
    <rPh sb="1" eb="3">
      <t>ミナオ</t>
    </rPh>
    <rPh sb="4" eb="6">
      <t>ジキ</t>
    </rPh>
    <rPh sb="7" eb="9">
      <t>ヒョウカ</t>
    </rPh>
    <rPh sb="10" eb="12">
      <t>ケンショウ</t>
    </rPh>
    <rPh sb="12" eb="14">
      <t>ホウホウ</t>
    </rPh>
    <rPh sb="14" eb="15">
      <t>トウ</t>
    </rPh>
    <rPh sb="16" eb="18">
      <t>キニュウ</t>
    </rPh>
    <phoneticPr fontId="3"/>
  </si>
  <si>
    <t>・判断方法を、具体的に記入してください。</t>
    <rPh sb="1" eb="3">
      <t>ハンダン</t>
    </rPh>
    <rPh sb="3" eb="5">
      <t>ホウホウ</t>
    </rPh>
    <rPh sb="7" eb="10">
      <t>グタイテキ</t>
    </rPh>
    <rPh sb="11" eb="13">
      <t>キニュウ</t>
    </rPh>
    <phoneticPr fontId="3"/>
  </si>
  <si>
    <t>・内容を具体的に記入してください。</t>
    <rPh sb="1" eb="3">
      <t>ナイヨウ</t>
    </rPh>
    <rPh sb="4" eb="7">
      <t>グタイテキ</t>
    </rPh>
    <rPh sb="8" eb="10">
      <t>キニュウ</t>
    </rPh>
    <phoneticPr fontId="3"/>
  </si>
  <si>
    <t>　職員は、児童福祉法に定める施設の目的を達成するために必要な知識及び技能の修得、維持及び向上に努め、施設は、職員に対し、その資質の向上のための研修の機会を確保していること。</t>
    <rPh sb="5" eb="7">
      <t>ジドウ</t>
    </rPh>
    <rPh sb="7" eb="9">
      <t>フクシ</t>
    </rPh>
    <phoneticPr fontId="2"/>
  </si>
  <si>
    <t>運営費収入</t>
    <phoneticPr fontId="3"/>
  </si>
  <si>
    <t>入所世帯数</t>
    <rPh sb="0" eb="2">
      <t>ニュウショ</t>
    </rPh>
    <rPh sb="2" eb="4">
      <t>セタイ</t>
    </rPh>
    <rPh sb="4" eb="5">
      <t>スウ</t>
    </rPh>
    <phoneticPr fontId="3"/>
  </si>
  <si>
    <t>作成件数</t>
    <rPh sb="0" eb="2">
      <t>サクセイ</t>
    </rPh>
    <rPh sb="2" eb="3">
      <t>ケン</t>
    </rPh>
    <rPh sb="3" eb="4">
      <t>スウ</t>
    </rPh>
    <phoneticPr fontId="3"/>
  </si>
  <si>
    <t>いる・いない</t>
  </si>
  <si>
    <t>いる・いない</t>
    <phoneticPr fontId="3"/>
  </si>
  <si>
    <t>いない・いる</t>
    <phoneticPr fontId="3"/>
  </si>
  <si>
    <t>いる・いない・該当なし</t>
    <rPh sb="7" eb="9">
      <t>ガイトウ</t>
    </rPh>
    <phoneticPr fontId="3"/>
  </si>
  <si>
    <t>いる・いない</t>
    <phoneticPr fontId="3"/>
  </si>
  <si>
    <t>ある・ない</t>
  </si>
  <si>
    <t>ある・ない</t>
    <phoneticPr fontId="3"/>
  </si>
  <si>
    <t>ない・ある</t>
    <phoneticPr fontId="3"/>
  </si>
  <si>
    <t>有・無</t>
    <rPh sb="0" eb="1">
      <t>アリ</t>
    </rPh>
    <rPh sb="2" eb="3">
      <t>ナ</t>
    </rPh>
    <phoneticPr fontId="3"/>
  </si>
  <si>
    <t>適・否</t>
    <rPh sb="0" eb="1">
      <t>テキ</t>
    </rPh>
    <rPh sb="2" eb="3">
      <t>ヒ</t>
    </rPh>
    <phoneticPr fontId="3"/>
  </si>
  <si>
    <t>該当・非該当</t>
    <rPh sb="0" eb="2">
      <t>ガイトウ</t>
    </rPh>
    <rPh sb="3" eb="6">
      <t>ヒガイトウ</t>
    </rPh>
    <phoneticPr fontId="3"/>
  </si>
  <si>
    <t>常勤・非常勤</t>
    <rPh sb="0" eb="2">
      <t>ジョウキン</t>
    </rPh>
    <rPh sb="3" eb="6">
      <t>ヒジョウキン</t>
    </rPh>
    <phoneticPr fontId="3"/>
  </si>
  <si>
    <t>※　指導監査実施月の前々月の勤務シフト表等を</t>
    <rPh sb="2" eb="4">
      <t>シドウ</t>
    </rPh>
    <rPh sb="4" eb="6">
      <t>カンサ</t>
    </rPh>
    <rPh sb="6" eb="8">
      <t>ジッシ</t>
    </rPh>
    <rPh sb="8" eb="9">
      <t>ツキ</t>
    </rPh>
    <rPh sb="10" eb="12">
      <t>ゼンゼン</t>
    </rPh>
    <rPh sb="12" eb="13">
      <t>ガツ</t>
    </rPh>
    <rPh sb="20" eb="21">
      <t>トウ</t>
    </rPh>
    <phoneticPr fontId="2"/>
  </si>
  <si>
    <t>いる・いない・実例なし</t>
    <rPh sb="7" eb="9">
      <t>ジツレイ</t>
    </rPh>
    <phoneticPr fontId="3"/>
  </si>
  <si>
    <t>いない・いる・該当なし</t>
    <rPh sb="7" eb="9">
      <t>ガイトウ</t>
    </rPh>
    <phoneticPr fontId="3"/>
  </si>
  <si>
    <t>ある・ない</t>
    <phoneticPr fontId="3"/>
  </si>
  <si>
    <t>ない</t>
    <phoneticPr fontId="3"/>
  </si>
  <si>
    <t>有・無・実績なし</t>
    <rPh sb="0" eb="1">
      <t>アリ</t>
    </rPh>
    <rPh sb="2" eb="3">
      <t>ナ</t>
    </rPh>
    <rPh sb="4" eb="6">
      <t>ジッセキ</t>
    </rPh>
    <phoneticPr fontId="3"/>
  </si>
  <si>
    <t>有・無・省略</t>
    <rPh sb="0" eb="1">
      <t>アリ</t>
    </rPh>
    <rPh sb="2" eb="3">
      <t>ナ</t>
    </rPh>
    <rPh sb="4" eb="6">
      <t>ショウリャク</t>
    </rPh>
    <phoneticPr fontId="3"/>
  </si>
  <si>
    <t>　職員の配置基準
の遵守状況</t>
    <phoneticPr fontId="2"/>
  </si>
  <si>
    <t>　構造設備は、採光、換気等入所している者の保健衛生及びこれらの者に対する危害防止に十分な考慮を払って設けられていること。</t>
    <phoneticPr fontId="3"/>
  </si>
  <si>
    <t>㎡(a)</t>
  </si>
  <si>
    <t>(a)÷(b)</t>
  </si>
  <si>
    <t>人(ｄ)</t>
    <rPh sb="0" eb="1">
      <t>ニン</t>
    </rPh>
    <phoneticPr fontId="3"/>
  </si>
  <si>
    <t>㎡(e)</t>
  </si>
  <si>
    <t>その他(</t>
  </si>
  <si>
    <t>その他(</t>
    <rPh sb="2" eb="3">
      <t>タ</t>
    </rPh>
    <phoneticPr fontId="2"/>
  </si>
  <si>
    <t>指導監査課使用欄(※施設の方は、この枠内を変更しないでください。)</t>
    <rPh sb="0" eb="2">
      <t>シドウ</t>
    </rPh>
    <rPh sb="2" eb="4">
      <t>カンサ</t>
    </rPh>
    <rPh sb="4" eb="5">
      <t>カ</t>
    </rPh>
    <rPh sb="5" eb="7">
      <t>シヨウ</t>
    </rPh>
    <rPh sb="7" eb="8">
      <t>ラン</t>
    </rPh>
    <rPh sb="10" eb="12">
      <t>シセツ</t>
    </rPh>
    <rPh sb="13" eb="14">
      <t>カタ</t>
    </rPh>
    <rPh sb="18" eb="20">
      <t>ワクナイ</t>
    </rPh>
    <rPh sb="21" eb="23">
      <t>ヘンコウ</t>
    </rPh>
    <phoneticPr fontId="3"/>
  </si>
  <si>
    <t>(追加配置分)</t>
  </si>
  <si>
    <t>面積(ａ)</t>
    <rPh sb="0" eb="2">
      <t>メンセキ</t>
    </rPh>
    <phoneticPr fontId="2"/>
  </si>
  <si>
    <t>定員(ｂ)</t>
  </si>
  <si>
    <t>定員(ｂ)</t>
    <rPh sb="0" eb="2">
      <t>テイイン</t>
    </rPh>
    <phoneticPr fontId="2"/>
  </si>
  <si>
    <t>面積(ａ)≧9.91</t>
    <rPh sb="0" eb="2">
      <t>メンセキ</t>
    </rPh>
    <phoneticPr fontId="2"/>
  </si>
  <si>
    <t>調理設備(室内)</t>
    <rPh sb="0" eb="2">
      <t>チョウリ</t>
    </rPh>
    <rPh sb="2" eb="4">
      <t>セツビ</t>
    </rPh>
    <rPh sb="5" eb="7">
      <t>シツナイ</t>
    </rPh>
    <phoneticPr fontId="3"/>
  </si>
  <si>
    <t>浴室(室内)</t>
    <rPh sb="0" eb="2">
      <t>ヨクシツ</t>
    </rPh>
    <rPh sb="3" eb="5">
      <t>シツナイ</t>
    </rPh>
    <phoneticPr fontId="3"/>
  </si>
  <si>
    <t>便所(室内)</t>
    <rPh sb="0" eb="2">
      <t>ベンジョ</t>
    </rPh>
    <rPh sb="3" eb="5">
      <t>シツナイ</t>
    </rPh>
    <phoneticPr fontId="3"/>
  </si>
  <si>
    <t>変更届出年月日(有の場合)</t>
    <rPh sb="0" eb="2">
      <t>ヘンコウ</t>
    </rPh>
    <rPh sb="2" eb="3">
      <t>トドケ</t>
    </rPh>
    <rPh sb="3" eb="4">
      <t>デ</t>
    </rPh>
    <rPh sb="4" eb="7">
      <t>ネンガッピ</t>
    </rPh>
    <rPh sb="8" eb="9">
      <t>ア</t>
    </rPh>
    <rPh sb="10" eb="12">
      <t>バアイ</t>
    </rPh>
    <phoneticPr fontId="3"/>
  </si>
  <si>
    <t>)</t>
  </si>
  <si>
    <t>(職業等)</t>
    <rPh sb="1" eb="3">
      <t>ショクギョウ</t>
    </rPh>
    <rPh sb="3" eb="4">
      <t>トウ</t>
    </rPh>
    <phoneticPr fontId="3"/>
  </si>
  <si>
    <t>(　　　　　　　)</t>
  </si>
  <si>
    <t>第三者委員に対する
苦情解決結果の報告日(前年度)</t>
    <rPh sb="6" eb="7">
      <t>タイ</t>
    </rPh>
    <rPh sb="10" eb="12">
      <t>クジョウ</t>
    </rPh>
    <rPh sb="12" eb="14">
      <t>カイケツ</t>
    </rPh>
    <rPh sb="14" eb="16">
      <t>ケッカ</t>
    </rPh>
    <rPh sb="17" eb="19">
      <t>ホウコク</t>
    </rPh>
    <rPh sb="19" eb="20">
      <t>ビ</t>
    </rPh>
    <rPh sb="21" eb="24">
      <t>ゼンネンド</t>
    </rPh>
    <phoneticPr fontId="3"/>
  </si>
  <si>
    <t>浸水(内水)</t>
  </si>
  <si>
    <t>心理療法の必要な乳幼児・保護者10人以上</t>
  </si>
  <si>
    <t>心理療法の必要な児童10人以上</t>
  </si>
  <si>
    <t>心理療法の必要な母子10人以上</t>
  </si>
  <si>
    <t>1人当(a/b)</t>
  </si>
  <si>
    <t>1人当(a/b)</t>
    <rPh sb="1" eb="2">
      <t>ニン</t>
    </rPh>
    <rPh sb="2" eb="3">
      <t>ア</t>
    </rPh>
    <phoneticPr fontId="2"/>
  </si>
  <si>
    <t>1.98㎡</t>
  </si>
  <si>
    <t>1階</t>
    <rPh sb="1" eb="2">
      <t>カイ</t>
    </rPh>
    <phoneticPr fontId="3"/>
  </si>
  <si>
    <t>乳幼児20人以下</t>
  </si>
  <si>
    <t>乳児及び満2歳に満たない幼児</t>
    <rPh sb="0" eb="2">
      <t>ニュウジ</t>
    </rPh>
    <rPh sb="2" eb="3">
      <t>オヨ</t>
    </rPh>
    <rPh sb="4" eb="5">
      <t>マン</t>
    </rPh>
    <rPh sb="6" eb="7">
      <t>サイ</t>
    </rPh>
    <rPh sb="8" eb="9">
      <t>ミ</t>
    </rPh>
    <rPh sb="12" eb="14">
      <t>ヨウジ</t>
    </rPh>
    <phoneticPr fontId="3"/>
  </si>
  <si>
    <t>2　児童養護施設</t>
    <rPh sb="2" eb="4">
      <t>ジドウ</t>
    </rPh>
    <rPh sb="4" eb="6">
      <t>ヨウゴ</t>
    </rPh>
    <rPh sb="6" eb="8">
      <t>シセツ</t>
    </rPh>
    <phoneticPr fontId="3"/>
  </si>
  <si>
    <t>満2歳に満たない幼児</t>
  </si>
  <si>
    <t>・乳児又は満2歳未満児が使用する設備</t>
    <rPh sb="1" eb="3">
      <t>ニュウジ</t>
    </rPh>
    <rPh sb="3" eb="4">
      <t>マタ</t>
    </rPh>
    <rPh sb="5" eb="6">
      <t>マン</t>
    </rPh>
    <rPh sb="7" eb="8">
      <t>サイ</t>
    </rPh>
    <rPh sb="8" eb="10">
      <t>ミマン</t>
    </rPh>
    <rPh sb="10" eb="11">
      <t>ジ</t>
    </rPh>
    <rPh sb="12" eb="14">
      <t>シヨウ</t>
    </rPh>
    <rPh sb="16" eb="18">
      <t>セツビ</t>
    </rPh>
    <phoneticPr fontId="3"/>
  </si>
  <si>
    <t>乳児又は満2歳未満児の入所者数</t>
    <rPh sb="0" eb="2">
      <t>ニュウジ</t>
    </rPh>
    <rPh sb="2" eb="3">
      <t>マタ</t>
    </rPh>
    <rPh sb="4" eb="5">
      <t>マン</t>
    </rPh>
    <rPh sb="6" eb="7">
      <t>サイ</t>
    </rPh>
    <rPh sb="7" eb="9">
      <t>ミマン</t>
    </rPh>
    <rPh sb="9" eb="10">
      <t>ジ</t>
    </rPh>
    <rPh sb="11" eb="14">
      <t>ニュウショシャ</t>
    </rPh>
    <rPh sb="14" eb="15">
      <t>スウ</t>
    </rPh>
    <phoneticPr fontId="3"/>
  </si>
  <si>
    <t>・満2歳以上児が使用する設備</t>
    <rPh sb="1" eb="2">
      <t>マン</t>
    </rPh>
    <rPh sb="3" eb="4">
      <t>サイ</t>
    </rPh>
    <rPh sb="4" eb="6">
      <t>イジョウ</t>
    </rPh>
    <rPh sb="6" eb="7">
      <t>ジ</t>
    </rPh>
    <rPh sb="8" eb="10">
      <t>シヨウ</t>
    </rPh>
    <rPh sb="12" eb="14">
      <t>セツビ</t>
    </rPh>
    <phoneticPr fontId="3"/>
  </si>
  <si>
    <t>満2歳以上児の入所者数</t>
    <rPh sb="0" eb="1">
      <t>マン</t>
    </rPh>
    <rPh sb="2" eb="3">
      <t>サイ</t>
    </rPh>
    <rPh sb="3" eb="5">
      <t>イジョウ</t>
    </rPh>
    <rPh sb="5" eb="6">
      <t>ジ</t>
    </rPh>
    <rPh sb="7" eb="10">
      <t>ニュウショシャ</t>
    </rPh>
    <rPh sb="10" eb="11">
      <t>スウ</t>
    </rPh>
    <phoneticPr fontId="3"/>
  </si>
  <si>
    <t>※満2歳未満児を入所させる施設のみ</t>
  </si>
  <si>
    <t>2階</t>
    <rPh sb="1" eb="2">
      <t>カイ</t>
    </rPh>
    <phoneticPr fontId="3"/>
  </si>
  <si>
    <t>※2階以上に設置している場合は下記の表も記入してください。</t>
    <rPh sb="2" eb="3">
      <t>カイ</t>
    </rPh>
    <rPh sb="3" eb="5">
      <t>イジョウ</t>
    </rPh>
    <rPh sb="15" eb="17">
      <t>カキ</t>
    </rPh>
    <rPh sb="18" eb="19">
      <t>ヒョウ</t>
    </rPh>
    <rPh sb="20" eb="22">
      <t>キニュウ</t>
    </rPh>
    <phoneticPr fontId="3"/>
  </si>
  <si>
    <t>2階に設置している場合</t>
    <rPh sb="3" eb="5">
      <t>セッチ</t>
    </rPh>
    <rPh sb="9" eb="11">
      <t>バアイ</t>
    </rPh>
    <phoneticPr fontId="3"/>
  </si>
  <si>
    <t>　次に掲げる事項のうち必要な事項につき規程を設けていること。
(1)入所する者の援助に関する事項
(2)その他施設の管理についての重要事項</t>
  </si>
  <si>
    <t>満2歳以上満3歳に満たない幼児</t>
    <rPh sb="0" eb="1">
      <t>マン</t>
    </rPh>
    <rPh sb="2" eb="3">
      <t>サイ</t>
    </rPh>
    <rPh sb="3" eb="5">
      <t>イジョウ</t>
    </rPh>
    <rPh sb="5" eb="6">
      <t>マン</t>
    </rPh>
    <rPh sb="7" eb="8">
      <t>サイ</t>
    </rPh>
    <rPh sb="9" eb="10">
      <t>ミ</t>
    </rPh>
    <rPh sb="13" eb="15">
      <t>ヨウジ</t>
    </rPh>
    <phoneticPr fontId="3"/>
  </si>
  <si>
    <t>満3歳以上の幼児</t>
    <rPh sb="0" eb="1">
      <t>マン</t>
    </rPh>
    <rPh sb="2" eb="3">
      <t>サイ</t>
    </rPh>
    <rPh sb="3" eb="5">
      <t>イジョウ</t>
    </rPh>
    <rPh sb="6" eb="8">
      <t>ヨウジ</t>
    </rPh>
    <phoneticPr fontId="3"/>
  </si>
  <si>
    <t>3　母子生活支援施設</t>
    <rPh sb="2" eb="4">
      <t>ボシ</t>
    </rPh>
    <rPh sb="4" eb="6">
      <t>セイカツ</t>
    </rPh>
    <rPh sb="6" eb="8">
      <t>シエン</t>
    </rPh>
    <rPh sb="8" eb="10">
      <t>シセツ</t>
    </rPh>
    <phoneticPr fontId="3"/>
  </si>
  <si>
    <t>3.3㎡</t>
  </si>
  <si>
    <t>30㎡</t>
  </si>
  <si>
    <t>3階</t>
    <rPh sb="1" eb="2">
      <t>カイ</t>
    </rPh>
    <phoneticPr fontId="3"/>
  </si>
  <si>
    <t>3階以上に設置している場合</t>
    <rPh sb="5" eb="7">
      <t>セッチ</t>
    </rPh>
    <rPh sb="11" eb="13">
      <t>バアイ</t>
    </rPh>
    <phoneticPr fontId="3"/>
  </si>
  <si>
    <t>3　諸規程</t>
  </si>
  <si>
    <t>児童40人超</t>
  </si>
  <si>
    <t>人(≦4)</t>
    <rPh sb="0" eb="1">
      <t>ヒト</t>
    </rPh>
    <phoneticPr fontId="2"/>
  </si>
  <si>
    <t>4.95㎡</t>
  </si>
  <si>
    <t>4階以上</t>
    <rPh sb="1" eb="2">
      <t>カイ</t>
    </rPh>
    <rPh sb="2" eb="4">
      <t>イジョウ</t>
    </rPh>
    <phoneticPr fontId="3"/>
  </si>
  <si>
    <t>(5)ア</t>
  </si>
  <si>
    <t>(5)イ</t>
  </si>
  <si>
    <t>(5)ウ</t>
  </si>
  <si>
    <t>(5)エ</t>
  </si>
  <si>
    <t>(5)オ</t>
  </si>
  <si>
    <t>(5)カ</t>
  </si>
  <si>
    <t>人(≦6)</t>
    <rPh sb="0" eb="1">
      <t>ヒト</t>
    </rPh>
    <phoneticPr fontId="2"/>
  </si>
  <si>
    <t>≧7人(うち1人は必ず看護師)</t>
    <rPh sb="2" eb="3">
      <t>ニン</t>
    </rPh>
    <rPh sb="7" eb="8">
      <t>ニン</t>
    </rPh>
    <rPh sb="9" eb="10">
      <t>カナラ</t>
    </rPh>
    <rPh sb="11" eb="14">
      <t>カンゴシ</t>
    </rPh>
    <phoneticPr fontId="3"/>
  </si>
  <si>
    <t>1－1　乳幼児10人以上を入所させる乳児院</t>
    <rPh sb="18" eb="20">
      <t>ニュウジ</t>
    </rPh>
    <rPh sb="20" eb="21">
      <t>イン</t>
    </rPh>
    <phoneticPr fontId="3"/>
  </si>
  <si>
    <t>1－2　乳幼児10人未満を入所させる乳児院</t>
    <rPh sb="10" eb="12">
      <t>ミマン</t>
    </rPh>
    <rPh sb="18" eb="20">
      <t>ニュウジ</t>
    </rPh>
    <rPh sb="20" eb="21">
      <t>イン</t>
    </rPh>
    <phoneticPr fontId="3"/>
  </si>
  <si>
    <t>1－1　乳幼児10人以上を入所させる乳児院</t>
    <rPh sb="4" eb="7">
      <t>ニュウヨウジ</t>
    </rPh>
    <rPh sb="9" eb="12">
      <t>ニンイジョウ</t>
    </rPh>
    <rPh sb="13" eb="15">
      <t>ニュウショ</t>
    </rPh>
    <rPh sb="18" eb="20">
      <t>ニュウジ</t>
    </rPh>
    <rPh sb="20" eb="21">
      <t>イン</t>
    </rPh>
    <phoneticPr fontId="3"/>
  </si>
  <si>
    <t>1－2　乳幼児10人未満を入所させる乳児院</t>
    <rPh sb="4" eb="7">
      <t>ニュウヨウジ</t>
    </rPh>
    <rPh sb="9" eb="10">
      <t>ニン</t>
    </rPh>
    <rPh sb="10" eb="12">
      <t>ミマン</t>
    </rPh>
    <rPh sb="13" eb="15">
      <t>ニュウショ</t>
    </rPh>
    <rPh sb="18" eb="20">
      <t>ニュウジ</t>
    </rPh>
    <rPh sb="20" eb="21">
      <t>イン</t>
    </rPh>
    <phoneticPr fontId="3"/>
  </si>
  <si>
    <t>その他(</t>
    <rPh sb="2" eb="3">
      <t>タ</t>
    </rPh>
    <phoneticPr fontId="3"/>
  </si>
  <si>
    <t>報告年月日(直近)</t>
    <rPh sb="0" eb="2">
      <t>ホウコク</t>
    </rPh>
    <rPh sb="2" eb="5">
      <t>ネンガッピ</t>
    </rPh>
    <rPh sb="6" eb="8">
      <t>チョッキン</t>
    </rPh>
    <phoneticPr fontId="3"/>
  </si>
  <si>
    <t>(直近の第三者評価を受審した年度を記入してください)</t>
    <rPh sb="1" eb="3">
      <t>チョッキン</t>
    </rPh>
    <rPh sb="4" eb="5">
      <t>ダイ</t>
    </rPh>
    <rPh sb="5" eb="7">
      <t>サンシャ</t>
    </rPh>
    <rPh sb="7" eb="9">
      <t>ヒョウカ</t>
    </rPh>
    <rPh sb="10" eb="11">
      <t>ウケ</t>
    </rPh>
    <rPh sb="11" eb="12">
      <t>シン</t>
    </rPh>
    <rPh sb="14" eb="16">
      <t>ネンド</t>
    </rPh>
    <rPh sb="17" eb="19">
      <t>キニュウ</t>
    </rPh>
    <phoneticPr fontId="3"/>
  </si>
  <si>
    <t>◆自立支援計画の作成(指導監査実施月の前々月の1日現在)</t>
    <rPh sb="1" eb="3">
      <t>ジリツ</t>
    </rPh>
    <rPh sb="3" eb="5">
      <t>シエン</t>
    </rPh>
    <rPh sb="5" eb="7">
      <t>ケイカク</t>
    </rPh>
    <rPh sb="8" eb="10">
      <t>サクセイ</t>
    </rPh>
    <rPh sb="19" eb="21">
      <t>ゼンゼン</t>
    </rPh>
    <rPh sb="21" eb="22">
      <t>ゲツ</t>
    </rPh>
    <phoneticPr fontId="3"/>
  </si>
  <si>
    <t>1　乳児院及び児童養護施設</t>
    <rPh sb="2" eb="4">
      <t>ニュウジ</t>
    </rPh>
    <rPh sb="4" eb="5">
      <t>イン</t>
    </rPh>
    <rPh sb="5" eb="6">
      <t>オヨ</t>
    </rPh>
    <rPh sb="7" eb="9">
      <t>ジドウ</t>
    </rPh>
    <rPh sb="9" eb="11">
      <t>ヨウゴ</t>
    </rPh>
    <rPh sb="11" eb="13">
      <t>シセツ</t>
    </rPh>
    <phoneticPr fontId="3"/>
  </si>
  <si>
    <t>実施者数(1回目)</t>
    <rPh sb="0" eb="2">
      <t>ジッシ</t>
    </rPh>
    <rPh sb="2" eb="3">
      <t>シャ</t>
    </rPh>
    <rPh sb="3" eb="4">
      <t>スウ</t>
    </rPh>
    <rPh sb="6" eb="7">
      <t>カイ</t>
    </rPh>
    <rPh sb="7" eb="8">
      <t>メ</t>
    </rPh>
    <phoneticPr fontId="3"/>
  </si>
  <si>
    <t>2　母子生活支援施設</t>
    <rPh sb="2" eb="4">
      <t>ボシ</t>
    </rPh>
    <rPh sb="4" eb="6">
      <t>セイカツ</t>
    </rPh>
    <rPh sb="6" eb="8">
      <t>シエン</t>
    </rPh>
    <rPh sb="8" eb="10">
      <t>シセツ</t>
    </rPh>
    <phoneticPr fontId="3"/>
  </si>
  <si>
    <t>実施者数(2回目)</t>
    <rPh sb="0" eb="2">
      <t>ジッシ</t>
    </rPh>
    <rPh sb="2" eb="3">
      <t>シャ</t>
    </rPh>
    <rPh sb="3" eb="4">
      <t>スウ</t>
    </rPh>
    <rPh sb="6" eb="7">
      <t>カイ</t>
    </rPh>
    <rPh sb="7" eb="8">
      <t>メ</t>
    </rPh>
    <phoneticPr fontId="3"/>
  </si>
  <si>
    <t>要件1</t>
    <rPh sb="0" eb="2">
      <t>ヨウケン</t>
    </rPh>
    <phoneticPr fontId="3"/>
  </si>
  <si>
    <t>要件2</t>
    <rPh sb="0" eb="2">
      <t>ヨウケン</t>
    </rPh>
    <phoneticPr fontId="3"/>
  </si>
  <si>
    <t>要件3</t>
    <rPh sb="0" eb="2">
      <t>ヨウケン</t>
    </rPh>
    <phoneticPr fontId="3"/>
  </si>
  <si>
    <t>運営費(措置費)収入の30％</t>
  </si>
  <si>
    <t>要件4</t>
    <rPh sb="0" eb="2">
      <t>ヨウケン</t>
    </rPh>
    <phoneticPr fontId="3"/>
  </si>
  <si>
    <t>適・否
(　　)</t>
  </si>
  <si>
    <t>適・否
(　　)</t>
    <phoneticPr fontId="3"/>
  </si>
  <si>
    <t>適・否
(　　)</t>
    <rPh sb="0" eb="1">
      <t>テキ</t>
    </rPh>
    <rPh sb="2" eb="3">
      <t>ヒ</t>
    </rPh>
    <phoneticPr fontId="3"/>
  </si>
  <si>
    <t>(c)÷(d)</t>
    <phoneticPr fontId="3"/>
  </si>
  <si>
    <t>ない・ある</t>
  </si>
  <si>
    <t>いない・いる</t>
  </si>
  <si>
    <t>◆入所状況及び職員の配置</t>
    <rPh sb="1" eb="3">
      <t>ニュウショ</t>
    </rPh>
    <rPh sb="3" eb="4">
      <t>ジョウ</t>
    </rPh>
    <rPh sb="4" eb="5">
      <t>キョウ</t>
    </rPh>
    <rPh sb="5" eb="6">
      <t>オヨ</t>
    </rPh>
    <rPh sb="7" eb="9">
      <t>ショクイン</t>
    </rPh>
    <rPh sb="10" eb="12">
      <t>ハイチ</t>
    </rPh>
    <phoneticPr fontId="3"/>
  </si>
  <si>
    <t>(指導監査実施月の前々月の1日現在)</t>
  </si>
  <si>
    <t>(1)</t>
    <phoneticPr fontId="3"/>
  </si>
  <si>
    <t>(2)</t>
    <phoneticPr fontId="3"/>
  </si>
  <si>
    <t>(3)</t>
    <phoneticPr fontId="3"/>
  </si>
  <si>
    <t>(4)</t>
    <phoneticPr fontId="3"/>
  </si>
  <si>
    <t>(5)</t>
    <phoneticPr fontId="3"/>
  </si>
  <si>
    <t>(6)</t>
  </si>
  <si>
    <t>(7)</t>
  </si>
  <si>
    <t>(8)</t>
  </si>
  <si>
    <t>(9)</t>
  </si>
  <si>
    <t>(10)</t>
  </si>
  <si>
    <t>※母子生活支援施設</t>
    <phoneticPr fontId="3"/>
  </si>
  <si>
    <t>　母子支援員は、次のいずれかに該当する者であること。
(1)都道府県知事の指定する児童福祉施設の職員を
　養成する学校その他の養成施設を卒業した者(専門
　職大学の前期課程を修了した者を含む)
(2)保育士の資格を有する者(国家戦略特別区域限定
　保育士を含む)
(3)社会福祉士の資格を有する者
(4)精神保健福祉士の資格を有する者
(5)高等学校若しくは中等教育学校を卒業した者、
　学校教育法第90条第2項の規定により大学への入学を
　認められた者若しくは通常の課程による12年の学校
　教育を修了した者(通常の課程以外の課程により
　これに相当する学校教育を修了した者を含む。)又は
　文部科学大臣がこれと同等以上の資格を有すると
　認定した者であつて、2年以上児童福祉事業に従事
　した者</t>
    <phoneticPr fontId="3"/>
  </si>
  <si>
    <t>　施設の設備基準の
適合状況</t>
    <rPh sb="1" eb="3">
      <t>シセツ</t>
    </rPh>
    <rPh sb="4" eb="6">
      <t>セツビ</t>
    </rPh>
    <rPh sb="6" eb="8">
      <t>キジュン</t>
    </rPh>
    <rPh sb="10" eb="12">
      <t>テキゴウ</t>
    </rPh>
    <rPh sb="12" eb="14">
      <t>ジョウキョウ</t>
    </rPh>
    <phoneticPr fontId="3"/>
  </si>
  <si>
    <t xml:space="preserve">2　児童養護施設
(1)児童の居室、相談室、調理室、浴室及び便所を
　設けていること。 
(2)児童の居室の1室の定員は4人以下とし、面積は
　1人につき4.95㎡以上であること。ただし、乳幼児
　のみの居室の1室の定員は6人以下とし、面積は1人
　につき3.3㎡以上とする。 
(3)入所している児童の年齢等に応じ、男子と女子の
　居室を別にしていること。 
(4)便所は、男子用と女子用とを別にしていること。
　ただし、少数の児童を対象として設けるときは、
　この限りでない。 
(5)児童30人以上を入所させる施設には、医務室及び
　静養室を設けていること。 
(6)入所している児童の年齢、適性等に応じ職業指導に
　必要な設備を設けていること。 
</t>
    <rPh sb="2" eb="4">
      <t>ジドウ</t>
    </rPh>
    <rPh sb="4" eb="6">
      <t>ヨウゴ</t>
    </rPh>
    <rPh sb="6" eb="8">
      <t>シセツ</t>
    </rPh>
    <phoneticPr fontId="3"/>
  </si>
  <si>
    <t>1　職員
　配置等
(1)職員
　数</t>
    <rPh sb="17" eb="18">
      <t>スウ</t>
    </rPh>
    <phoneticPr fontId="3"/>
  </si>
  <si>
    <t>(2)資格
　要件</t>
    <rPh sb="3" eb="5">
      <t>シカク</t>
    </rPh>
    <rPh sb="7" eb="9">
      <t>ヨウケン</t>
    </rPh>
    <phoneticPr fontId="3"/>
  </si>
  <si>
    <t>※児童養護施設</t>
    <phoneticPr fontId="3"/>
  </si>
  <si>
    <t>※乳児院・児童養護施設</t>
    <phoneticPr fontId="3"/>
  </si>
  <si>
    <t>2　施設
　及び
　設備の
　基準</t>
    <phoneticPr fontId="3"/>
  </si>
  <si>
    <t>(e)÷(d)</t>
    <phoneticPr fontId="3"/>
  </si>
  <si>
    <t>※必要がある場合のみ</t>
    <rPh sb="1" eb="3">
      <t>ヒツヨウ</t>
    </rPh>
    <rPh sb="6" eb="8">
      <t>バアイ</t>
    </rPh>
    <phoneticPr fontId="3"/>
  </si>
  <si>
    <t>㎡(c)</t>
    <phoneticPr fontId="3"/>
  </si>
  <si>
    <t>調乳室※</t>
    <rPh sb="0" eb="3">
      <t>チョウニュウシツ</t>
    </rPh>
    <phoneticPr fontId="3"/>
  </si>
  <si>
    <t>沐浴室※</t>
    <phoneticPr fontId="3"/>
  </si>
  <si>
    <t>医務室※</t>
    <phoneticPr fontId="3"/>
  </si>
  <si>
    <t>項目</t>
    <phoneticPr fontId="3"/>
  </si>
  <si>
    <t>　設備変更時の届出
状況</t>
    <rPh sb="1" eb="3">
      <t>セツビ</t>
    </rPh>
    <rPh sb="3" eb="5">
      <t>ヘンコウ</t>
    </rPh>
    <rPh sb="5" eb="6">
      <t>ジ</t>
    </rPh>
    <rPh sb="7" eb="9">
      <t>トドケデ</t>
    </rPh>
    <rPh sb="10" eb="12">
      <t>ジョウキョウ</t>
    </rPh>
    <phoneticPr fontId="3"/>
  </si>
  <si>
    <t>　規程の整備状況</t>
    <rPh sb="1" eb="3">
      <t>キテイ</t>
    </rPh>
    <rPh sb="4" eb="6">
      <t>セイビ</t>
    </rPh>
    <rPh sb="6" eb="8">
      <t>ジョウキョウ</t>
    </rPh>
    <phoneticPr fontId="3"/>
  </si>
  <si>
    <t>(1)</t>
    <phoneticPr fontId="3"/>
  </si>
  <si>
    <t>4　秘密
　保持</t>
    <phoneticPr fontId="3"/>
  </si>
  <si>
    <t>　秘密保持に関する
措置状況</t>
    <rPh sb="1" eb="3">
      <t>ヒミツ</t>
    </rPh>
    <rPh sb="3" eb="5">
      <t>ホジ</t>
    </rPh>
    <rPh sb="6" eb="7">
      <t>カン</t>
    </rPh>
    <rPh sb="10" eb="12">
      <t>ソチ</t>
    </rPh>
    <rPh sb="12" eb="14">
      <t>ジョウキョウ</t>
    </rPh>
    <phoneticPr fontId="2"/>
  </si>
  <si>
    <t>必要事項</t>
    <rPh sb="0" eb="2">
      <t>ヒツヨウ</t>
    </rPh>
    <rPh sb="2" eb="4">
      <t>ジコウ</t>
    </rPh>
    <phoneticPr fontId="3"/>
  </si>
  <si>
    <t>(1)</t>
    <phoneticPr fontId="3"/>
  </si>
  <si>
    <t>(2)</t>
    <phoneticPr fontId="3"/>
  </si>
  <si>
    <t>(3)</t>
    <phoneticPr fontId="3"/>
  </si>
  <si>
    <t>(4)</t>
    <phoneticPr fontId="3"/>
  </si>
  <si>
    <t>(5)</t>
    <phoneticPr fontId="3"/>
  </si>
  <si>
    <t>(6)</t>
    <phoneticPr fontId="3"/>
  </si>
  <si>
    <t>(7)</t>
    <phoneticPr fontId="3"/>
  </si>
  <si>
    <t>5　苦情へ
　の対応</t>
    <phoneticPr fontId="3"/>
  </si>
  <si>
    <t>　地域社会との交流及び連携を図り、児童の保護者及び地域社会に対し、施設の運営の内容を適切に説明するよう努めていること。</t>
    <phoneticPr fontId="3"/>
  </si>
  <si>
    <t>6　地域と
　の連携</t>
    <phoneticPr fontId="3"/>
  </si>
  <si>
    <t>7　防犯
　対策</t>
    <phoneticPr fontId="3"/>
  </si>
  <si>
    <t>8　非常
　災害
　対策
(1)非常
　災害用
　設備等</t>
    <rPh sb="2" eb="4">
      <t>ヒジョウ</t>
    </rPh>
    <rPh sb="6" eb="8">
      <t>サイガイ</t>
    </rPh>
    <rPh sb="10" eb="12">
      <t>タイサク</t>
    </rPh>
    <phoneticPr fontId="3"/>
  </si>
  <si>
    <t>　非常災害計画の地域
の実情に応じた策定
状況</t>
    <rPh sb="1" eb="3">
      <t>ヒジョウ</t>
    </rPh>
    <rPh sb="3" eb="5">
      <t>サイガイ</t>
    </rPh>
    <rPh sb="5" eb="7">
      <t>ケイカク</t>
    </rPh>
    <rPh sb="8" eb="10">
      <t>チイキ</t>
    </rPh>
    <rPh sb="12" eb="14">
      <t>ジツジョウ</t>
    </rPh>
    <rPh sb="15" eb="16">
      <t>オウ</t>
    </rPh>
    <rPh sb="18" eb="20">
      <t>サクテイ</t>
    </rPh>
    <rPh sb="21" eb="23">
      <t>ジョウキョウ</t>
    </rPh>
    <phoneticPr fontId="3"/>
  </si>
  <si>
    <t>(3)災害
　発生時
　の対応
　体制
　及び
　避難へ
　の備え</t>
    <phoneticPr fontId="3"/>
  </si>
  <si>
    <t>　非常災害計画の内容
等の職員間の共有状況</t>
    <rPh sb="1" eb="3">
      <t>ヒジョウ</t>
    </rPh>
    <rPh sb="3" eb="5">
      <t>サイガイ</t>
    </rPh>
    <rPh sb="5" eb="7">
      <t>ケイカク</t>
    </rPh>
    <rPh sb="8" eb="10">
      <t>ナイヨウ</t>
    </rPh>
    <rPh sb="11" eb="12">
      <t>トウ</t>
    </rPh>
    <rPh sb="13" eb="15">
      <t>ショクイン</t>
    </rPh>
    <rPh sb="15" eb="16">
      <t>カン</t>
    </rPh>
    <rPh sb="17" eb="19">
      <t>キョウユウ</t>
    </rPh>
    <rPh sb="19" eb="21">
      <t>ジョウキョウ</t>
    </rPh>
    <phoneticPr fontId="3"/>
  </si>
  <si>
    <t>　非常時の連絡・避難
体制及び地域の協力
体制の確保状況</t>
    <rPh sb="1" eb="3">
      <t>ヒジョウ</t>
    </rPh>
    <rPh sb="3" eb="4">
      <t>ジ</t>
    </rPh>
    <rPh sb="5" eb="7">
      <t>レンラク</t>
    </rPh>
    <rPh sb="8" eb="10">
      <t>ヒナン</t>
    </rPh>
    <rPh sb="11" eb="13">
      <t>タイセイ</t>
    </rPh>
    <rPh sb="13" eb="14">
      <t>オヨ</t>
    </rPh>
    <rPh sb="15" eb="17">
      <t>チイキ</t>
    </rPh>
    <rPh sb="18" eb="20">
      <t>キョウリョク</t>
    </rPh>
    <rPh sb="21" eb="23">
      <t>タイセイ</t>
    </rPh>
    <rPh sb="24" eb="26">
      <t>カクホ</t>
    </rPh>
    <rPh sb="26" eb="28">
      <t>ジョウキョウ</t>
    </rPh>
    <phoneticPr fontId="3"/>
  </si>
  <si>
    <t>(4)避難
　及び
　消火に
　対する
　訓練</t>
    <phoneticPr fontId="3"/>
  </si>
  <si>
    <t>　避難及び消火訓練の
実施状況</t>
    <rPh sb="11" eb="13">
      <t>ジッシ</t>
    </rPh>
    <rPh sb="13" eb="15">
      <t>ジョウキョウ</t>
    </rPh>
    <phoneticPr fontId="3"/>
  </si>
  <si>
    <t>有・無</t>
  </si>
  <si>
    <t>　医薬品等の管理
状況</t>
    <rPh sb="1" eb="4">
      <t>イヤクヒン</t>
    </rPh>
    <rPh sb="4" eb="5">
      <t>トウ</t>
    </rPh>
    <rPh sb="6" eb="8">
      <t>カンリ</t>
    </rPh>
    <rPh sb="9" eb="11">
      <t>ジョウキョウ</t>
    </rPh>
    <phoneticPr fontId="3"/>
  </si>
  <si>
    <t>　自立支援計画の
策定状況</t>
    <rPh sb="1" eb="3">
      <t>ジリツ</t>
    </rPh>
    <rPh sb="3" eb="5">
      <t>シエン</t>
    </rPh>
    <rPh sb="5" eb="7">
      <t>ケイカク</t>
    </rPh>
    <rPh sb="9" eb="11">
      <t>サクテイ</t>
    </rPh>
    <rPh sb="11" eb="13">
      <t>ジョウキョウ</t>
    </rPh>
    <phoneticPr fontId="3"/>
  </si>
  <si>
    <t xml:space="preserve">　家庭環境の調整は、乳幼児又は児童の家庭の状況
に応じ、親子関係の再構築等が図られるように行っ
ていること。
</t>
    <rPh sb="10" eb="13">
      <t>ニュウヨウジ</t>
    </rPh>
    <rPh sb="13" eb="14">
      <t>マタ</t>
    </rPh>
    <phoneticPr fontId="3"/>
  </si>
  <si>
    <t>　給食関係者等の
検便の実施状況</t>
    <rPh sb="1" eb="3">
      <t>キュウショク</t>
    </rPh>
    <rPh sb="3" eb="6">
      <t>カンケイシャ</t>
    </rPh>
    <rPh sb="6" eb="7">
      <t>トウ</t>
    </rPh>
    <rPh sb="9" eb="11">
      <t>ケンベン</t>
    </rPh>
    <rPh sb="12" eb="14">
      <t>ジッシ</t>
    </rPh>
    <rPh sb="14" eb="16">
      <t>ジョウキョウ</t>
    </rPh>
    <phoneticPr fontId="2"/>
  </si>
  <si>
    <t>◆月に1回以上の検便の実施</t>
    <rPh sb="1" eb="2">
      <t>ツキ</t>
    </rPh>
    <rPh sb="4" eb="7">
      <t>カイイジョウ</t>
    </rPh>
    <rPh sb="8" eb="10">
      <t>ケンベン</t>
    </rPh>
    <rPh sb="11" eb="13">
      <t>ジッシ</t>
    </rPh>
    <phoneticPr fontId="3"/>
  </si>
  <si>
    <t>◆検便で陽性反応があった場合の対応方法をご記入ください。</t>
    <rPh sb="1" eb="3">
      <t>ケンベン</t>
    </rPh>
    <rPh sb="4" eb="6">
      <t>ヨウセイ</t>
    </rPh>
    <rPh sb="6" eb="8">
      <t>ハンノウ</t>
    </rPh>
    <rPh sb="12" eb="14">
      <t>バアイ</t>
    </rPh>
    <rPh sb="15" eb="17">
      <t>タイオウ</t>
    </rPh>
    <rPh sb="17" eb="19">
      <t>ホウホウ</t>
    </rPh>
    <rPh sb="21" eb="23">
      <t>キニュウ</t>
    </rPh>
    <phoneticPr fontId="3"/>
  </si>
  <si>
    <t>◆検査漏れがあった場合の対応方法をご記入ください。</t>
    <rPh sb="1" eb="3">
      <t>ケンサ</t>
    </rPh>
    <rPh sb="3" eb="4">
      <t>モ</t>
    </rPh>
    <rPh sb="9" eb="11">
      <t>バアイ</t>
    </rPh>
    <rPh sb="12" eb="14">
      <t>タイオウ</t>
    </rPh>
    <rPh sb="14" eb="16">
      <t>ホウホウ</t>
    </rPh>
    <rPh sb="18" eb="20">
      <t>キニュウ</t>
    </rPh>
    <phoneticPr fontId="3"/>
  </si>
  <si>
    <t>　健康診断の実施
状況</t>
    <rPh sb="1" eb="3">
      <t>ケンコウ</t>
    </rPh>
    <rPh sb="3" eb="5">
      <t>シンダン</t>
    </rPh>
    <rPh sb="6" eb="8">
      <t>ジッシ</t>
    </rPh>
    <rPh sb="9" eb="11">
      <t>ジョウキョウ</t>
    </rPh>
    <phoneticPr fontId="2"/>
  </si>
  <si>
    <t>　事故防止措置状況</t>
    <rPh sb="7" eb="9">
      <t>ジョウキョウ</t>
    </rPh>
    <phoneticPr fontId="3"/>
  </si>
  <si>
    <t>　事故発生時の
対応状況</t>
    <rPh sb="1" eb="3">
      <t>ジコ</t>
    </rPh>
    <rPh sb="3" eb="5">
      <t>ハッセイ</t>
    </rPh>
    <rPh sb="5" eb="6">
      <t>ジ</t>
    </rPh>
    <rPh sb="8" eb="10">
      <t>タイオウ</t>
    </rPh>
    <rPh sb="10" eb="12">
      <t>ジョウキョウ</t>
    </rPh>
    <phoneticPr fontId="3"/>
  </si>
  <si>
    <t>　安全確保のため
の体制整備状況</t>
    <rPh sb="1" eb="3">
      <t>アンゼン</t>
    </rPh>
    <rPh sb="3" eb="5">
      <t>カクホ</t>
    </rPh>
    <rPh sb="10" eb="12">
      <t>タイセイ</t>
    </rPh>
    <rPh sb="12" eb="14">
      <t>セイビ</t>
    </rPh>
    <rPh sb="14" eb="16">
      <t>ジョウキョウ</t>
    </rPh>
    <phoneticPr fontId="2"/>
  </si>
  <si>
    <t>　入所している者の処遇の状況を明らかにする帳簿を整備していること。</t>
    <phoneticPr fontId="3"/>
  </si>
  <si>
    <t>　入所している者の
処遇の状況の記録</t>
    <rPh sb="1" eb="3">
      <t>ニュウショ</t>
    </rPh>
    <rPh sb="7" eb="8">
      <t>モノ</t>
    </rPh>
    <rPh sb="10" eb="12">
      <t>ショグウ</t>
    </rPh>
    <rPh sb="13" eb="15">
      <t>ジョウキョウ</t>
    </rPh>
    <rPh sb="16" eb="18">
      <t>キロク</t>
    </rPh>
    <phoneticPr fontId="3"/>
  </si>
  <si>
    <t>　児童養護施設に
おける入所した
児童の酷使の禁止</t>
    <rPh sb="1" eb="3">
      <t>ジドウ</t>
    </rPh>
    <rPh sb="3" eb="5">
      <t>ヨウゴ</t>
    </rPh>
    <rPh sb="5" eb="7">
      <t>シセツ</t>
    </rPh>
    <rPh sb="12" eb="14">
      <t>ニュウショ</t>
    </rPh>
    <rPh sb="17" eb="19">
      <t>ジドウ</t>
    </rPh>
    <rPh sb="20" eb="22">
      <t>コクシ</t>
    </rPh>
    <rPh sb="23" eb="25">
      <t>キンシ</t>
    </rPh>
    <phoneticPr fontId="3"/>
  </si>
  <si>
    <t>　虐待等の禁止</t>
    <rPh sb="1" eb="3">
      <t>ギャクタイ</t>
    </rPh>
    <rPh sb="3" eb="4">
      <t>トウ</t>
    </rPh>
    <rPh sb="5" eb="7">
      <t>キンシ</t>
    </rPh>
    <phoneticPr fontId="3"/>
  </si>
  <si>
    <t xml:space="preserve">　施設長の研修受講
状況
</t>
    <rPh sb="5" eb="7">
      <t>ケンシュウ</t>
    </rPh>
    <rPh sb="7" eb="9">
      <t>ジュコウ</t>
    </rPh>
    <rPh sb="10" eb="12">
      <t>ジョウキョウ</t>
    </rPh>
    <phoneticPr fontId="3"/>
  </si>
  <si>
    <t>　職員の研修状況</t>
    <rPh sb="1" eb="3">
      <t>ショクイン</t>
    </rPh>
    <rPh sb="4" eb="6">
      <t>ケンシュウ</t>
    </rPh>
    <rPh sb="6" eb="8">
      <t>ジョウキョウ</t>
    </rPh>
    <phoneticPr fontId="2"/>
  </si>
  <si>
    <t>　児童及び保護者に対して、児童虐待の防止のため
の教育又は啓発に努めていること。</t>
    <phoneticPr fontId="3"/>
  </si>
  <si>
    <t>　施設内虐待が生じることのないよう、下記の事項
について留意の上、適切な措置を講じていること。
1　施設の職員の資質向上のための体制の整備
2　子どもの意見表明の機会及び施設運営の透明性
　の確保
3　各施設との連携体制の確保及び強化</t>
    <phoneticPr fontId="3"/>
  </si>
  <si>
    <t>いる・いない・実績なし</t>
    <rPh sb="7" eb="9">
      <t>ジッセキ</t>
    </rPh>
    <phoneticPr fontId="3"/>
  </si>
  <si>
    <t>いない・いる・実績なし</t>
    <rPh sb="7" eb="9">
      <t>ジッセキ</t>
    </rPh>
    <phoneticPr fontId="3"/>
  </si>
  <si>
    <t>ある・ない・実績なし</t>
    <rPh sb="6" eb="8">
      <t>ジッセキ</t>
    </rPh>
    <phoneticPr fontId="3"/>
  </si>
  <si>
    <t>ア・イ・ウ</t>
    <phoneticPr fontId="3"/>
  </si>
  <si>
    <t>ア・イ</t>
    <phoneticPr fontId="3"/>
  </si>
  <si>
    <t>(1)・(2)・(3)</t>
    <phoneticPr fontId="3"/>
  </si>
  <si>
    <t>(3)</t>
    <phoneticPr fontId="3"/>
  </si>
  <si>
    <t>　特定目的積立金として人件費積立金及び施設整備等
積立金を積み立てる場合、積立金の累計額の把握が
可能となるようそれぞれの拠点区分毎に明細表等を作成
していること。
　</t>
    <rPh sb="29" eb="30">
      <t>ツ</t>
    </rPh>
    <rPh sb="31" eb="32">
      <t>タ</t>
    </rPh>
    <rPh sb="34" eb="36">
      <t>バアイ</t>
    </rPh>
    <rPh sb="61" eb="63">
      <t>キョテン</t>
    </rPh>
    <phoneticPr fontId="2"/>
  </si>
  <si>
    <t>【弾力運用局長通知4】
　前期末支払資金残高については、あらかじめ理事会の
承認を得た上で、当該施設の人件費、光熱水料等通常
経費の不足分を補填できるほか、当該施設の運営に支障
が生じない範囲において以下の経費に充当することが
できる。
(1)法人本部の運営に要する経費
(2)同一法人が運営する社会福祉法第2条に定める第一種
　社会福祉事業及び第二種社会福祉事業の運営に要する
　経費
(3)同一法人が運営する公益事業の運営に要する経費</t>
    <rPh sb="161" eb="162">
      <t>イチ</t>
    </rPh>
    <rPh sb="174" eb="175">
      <t>ニ</t>
    </rPh>
    <phoneticPr fontId="3"/>
  </si>
  <si>
    <t>【弾力運用課長通知(問5)1(2)】
　各サービス区分において発生した運営費の運用収入を施設の整備等に係る経費及び法人本部の運営に要する経費に繰入れる範囲は、当該年度のサービス区分の収入決算額の事務費(人件費及び管理費)相当額から生じるであろう運用収入(当該年度のサービス区分の収入決算額の事務費相当額を年間を通じて預け入れた場合に生じるであろう運用収入)を限度とする。</t>
    <phoneticPr fontId="3"/>
  </si>
  <si>
    <t>　各積立金をそれぞれの目的以外に使用する場合は、事前に相模原市長と協議を行い、使用を認められていること。</t>
    <rPh sb="1" eb="2">
      <t>カク</t>
    </rPh>
    <rPh sb="2" eb="4">
      <t>ツミタテ</t>
    </rPh>
    <rPh sb="4" eb="5">
      <t>キン</t>
    </rPh>
    <rPh sb="11" eb="13">
      <t>モクテキ</t>
    </rPh>
    <rPh sb="13" eb="15">
      <t>イガイ</t>
    </rPh>
    <rPh sb="16" eb="18">
      <t>シヨウ</t>
    </rPh>
    <rPh sb="20" eb="22">
      <t>バアイ</t>
    </rPh>
    <rPh sb="24" eb="26">
      <t>ジゼン</t>
    </rPh>
    <rPh sb="27" eb="32">
      <t>サガミハラシチョウ</t>
    </rPh>
    <rPh sb="33" eb="35">
      <t>キョウギ</t>
    </rPh>
    <rPh sb="36" eb="37">
      <t>オコナ</t>
    </rPh>
    <rPh sb="39" eb="41">
      <t>シヨウ</t>
    </rPh>
    <rPh sb="42" eb="43">
      <t>ミト</t>
    </rPh>
    <phoneticPr fontId="3"/>
  </si>
  <si>
    <t>　措置施設繰越
特定預金の状況</t>
    <rPh sb="1" eb="3">
      <t>ソチ</t>
    </rPh>
    <rPh sb="3" eb="5">
      <t>シセツ</t>
    </rPh>
    <rPh sb="5" eb="7">
      <t>クリコシ</t>
    </rPh>
    <rPh sb="8" eb="10">
      <t>トクテイ</t>
    </rPh>
    <rPh sb="10" eb="12">
      <t>ヨキン</t>
    </rPh>
    <rPh sb="13" eb="15">
      <t>ジョウキョウ</t>
    </rPh>
    <phoneticPr fontId="3"/>
  </si>
  <si>
    <t>　支払資金の残高については、施設拠点区分毎に管理していること。</t>
    <phoneticPr fontId="3"/>
  </si>
  <si>
    <t>　勘定科目区分</t>
    <phoneticPr fontId="3"/>
  </si>
  <si>
    <t>　運営費の管理・運用</t>
    <phoneticPr fontId="3"/>
  </si>
  <si>
    <t>　運営費の同一法人内における他のサービス区分等への資金の貸借</t>
    <rPh sb="1" eb="3">
      <t>ウンエイ</t>
    </rPh>
    <rPh sb="3" eb="4">
      <t>ヒ</t>
    </rPh>
    <rPh sb="5" eb="7">
      <t>ドウイツ</t>
    </rPh>
    <rPh sb="7" eb="9">
      <t>ホウジン</t>
    </rPh>
    <rPh sb="9" eb="10">
      <t>ナイ</t>
    </rPh>
    <rPh sb="14" eb="15">
      <t>タ</t>
    </rPh>
    <rPh sb="20" eb="22">
      <t>クブン</t>
    </rPh>
    <rPh sb="22" eb="23">
      <t>トウ</t>
    </rPh>
    <rPh sb="25" eb="27">
      <t>シキン</t>
    </rPh>
    <rPh sb="28" eb="30">
      <t>タイシャク</t>
    </rPh>
    <phoneticPr fontId="3"/>
  </si>
  <si>
    <t>　運営費の同一法人外への資金の貸付け</t>
    <phoneticPr fontId="3"/>
  </si>
  <si>
    <t>　入所児童の
金銭の管理</t>
    <rPh sb="1" eb="3">
      <t>ニュウショ</t>
    </rPh>
    <rPh sb="3" eb="5">
      <t>ジドウ</t>
    </rPh>
    <rPh sb="7" eb="9">
      <t>キンセン</t>
    </rPh>
    <rPh sb="10" eb="12">
      <t>カンリ</t>
    </rPh>
    <phoneticPr fontId="2"/>
  </si>
  <si>
    <t>　運用収入を
繰入れる範囲</t>
    <phoneticPr fontId="3"/>
  </si>
  <si>
    <t>　運営費の
積立及び使用
状況</t>
    <rPh sb="1" eb="4">
      <t>ウンエイヒ</t>
    </rPh>
    <rPh sb="6" eb="8">
      <t>ツミタテ</t>
    </rPh>
    <rPh sb="8" eb="9">
      <t>オヨ</t>
    </rPh>
    <rPh sb="10" eb="12">
      <t>シヨウ</t>
    </rPh>
    <rPh sb="13" eb="15">
      <t>ジョウキョウ</t>
    </rPh>
    <phoneticPr fontId="3"/>
  </si>
  <si>
    <t>　借入金に
係る会計処理</t>
    <phoneticPr fontId="3"/>
  </si>
  <si>
    <t>　運営費の管理・運用については、銀行、郵便局等への
預貯金等安全確実でかつ換金性の高い方法により行って
いること。</t>
    <phoneticPr fontId="3"/>
  </si>
  <si>
    <t>　運営費の同一法人外への資金の貸付けは行っていない
こと。</t>
    <phoneticPr fontId="3"/>
  </si>
  <si>
    <t>(2)要件4
　のみ
　満たして
　いない
　場合</t>
    <rPh sb="3" eb="5">
      <t>ヨウケン</t>
    </rPh>
    <rPh sb="12" eb="13">
      <t>ミ</t>
    </rPh>
    <rPh sb="23" eb="25">
      <t>バアイ</t>
    </rPh>
    <phoneticPr fontId="3"/>
  </si>
  <si>
    <t>(1)要件を
　すべて
　満たして
　いる場合</t>
    <rPh sb="3" eb="5">
      <t>ヨウケン</t>
    </rPh>
    <rPh sb="13" eb="14">
      <t>ミ</t>
    </rPh>
    <rPh sb="21" eb="23">
      <t>バアイ</t>
    </rPh>
    <phoneticPr fontId="2"/>
  </si>
  <si>
    <t>　業務の質の評価
及び公表状況</t>
    <rPh sb="1" eb="3">
      <t>ギョウム</t>
    </rPh>
    <rPh sb="4" eb="5">
      <t>シツ</t>
    </rPh>
    <rPh sb="6" eb="8">
      <t>ヒョウカ</t>
    </rPh>
    <rPh sb="9" eb="10">
      <t>オヨ</t>
    </rPh>
    <rPh sb="11" eb="13">
      <t>コウヒョウ</t>
    </rPh>
    <rPh sb="13" eb="15">
      <t>ジョウキョウ</t>
    </rPh>
    <phoneticPr fontId="3"/>
  </si>
  <si>
    <t>　設備等を変更しようとする時は、あらかじめ変更届を市長に提出していること。</t>
    <phoneticPr fontId="3"/>
  </si>
  <si>
    <t xml:space="preserve">　入所している者の人権に十分配慮するとともに、
一人一人の人格を尊重して、その運営を行っている
こと。 </t>
    <phoneticPr fontId="3"/>
  </si>
  <si>
    <t>　乳児院(乳幼児10人未満を入所させる乳児院を
除く。)においては、入所した日から、医師又は
嘱託医が適当と認めた期間、これを観察室に入室
させ、その心身の状況を観察していること。</t>
    <rPh sb="1" eb="3">
      <t>ニュウジ</t>
    </rPh>
    <rPh sb="3" eb="4">
      <t>イン</t>
    </rPh>
    <rPh sb="5" eb="8">
      <t>ニュウヨウジ</t>
    </rPh>
    <rPh sb="10" eb="11">
      <t>ニン</t>
    </rPh>
    <rPh sb="11" eb="13">
      <t>ミマン</t>
    </rPh>
    <rPh sb="14" eb="16">
      <t>ニュウショ</t>
    </rPh>
    <rPh sb="19" eb="21">
      <t>ニュウジ</t>
    </rPh>
    <rPh sb="21" eb="22">
      <t>イン</t>
    </rPh>
    <rPh sb="24" eb="25">
      <t>ノゾ</t>
    </rPh>
    <rPh sb="34" eb="36">
      <t>ニュウショ</t>
    </rPh>
    <phoneticPr fontId="3"/>
  </si>
  <si>
    <t>　入所児童の日常の安全管理及び緊急時の安全確保のために地域のボランティア、保護者、警察等の関係団体等の協力を得て、必要な対応ができる体制等を整えていること。
　また、必要な対応ができる体制等について、次の点を考慮していること。
1　日常の安全管理
　・職員の共通理解、施設内の体制について
　・不審者情報に係る地域や関係機関等との連携に
　　ついて
　・施設生活や外出中における安全確保の体制に
　　ついて
　・登下校時における安全管理の体制について
　・安全に配慮した施設開放について
　・施設整備面における安全確保について
　・入所児童に対する安全管理についての指導に
　　ついて
2　緊急時の安全確保
　・不審者情報がある場合の連絡等の体制について
　・不審者の立入りなどの緊急時の体制について</t>
    <rPh sb="1" eb="3">
      <t>ニュウショ</t>
    </rPh>
    <rPh sb="3" eb="5">
      <t>ジドウ</t>
    </rPh>
    <rPh sb="6" eb="8">
      <t>ニチジョウ</t>
    </rPh>
    <rPh sb="9" eb="11">
      <t>アンゼン</t>
    </rPh>
    <rPh sb="11" eb="13">
      <t>カンリ</t>
    </rPh>
    <rPh sb="13" eb="14">
      <t>オヨ</t>
    </rPh>
    <rPh sb="15" eb="18">
      <t>キンキュウジ</t>
    </rPh>
    <rPh sb="19" eb="21">
      <t>アンゼン</t>
    </rPh>
    <rPh sb="21" eb="23">
      <t>カクホ</t>
    </rPh>
    <phoneticPr fontId="3"/>
  </si>
  <si>
    <t>　児童養護施設は、保護者のない児童、虐待されて
いる児童その他環境上養護を要する児童を入所させ
養護し、あわせて退所した者に対する相談その他の
自立のための援助を行う設置目的に反して、入所した
児童を酷使していないこと。</t>
    <rPh sb="1" eb="3">
      <t>ジドウ</t>
    </rPh>
    <rPh sb="3" eb="5">
      <t>ヨウゴ</t>
    </rPh>
    <rPh sb="5" eb="7">
      <t>シセツ</t>
    </rPh>
    <rPh sb="9" eb="12">
      <t>ホゴシャ</t>
    </rPh>
    <rPh sb="15" eb="17">
      <t>ジドウ</t>
    </rPh>
    <rPh sb="18" eb="20">
      <t>ギャクタイ</t>
    </rPh>
    <rPh sb="26" eb="28">
      <t>ジドウ</t>
    </rPh>
    <rPh sb="30" eb="31">
      <t>タ</t>
    </rPh>
    <rPh sb="31" eb="33">
      <t>カンキョウ</t>
    </rPh>
    <rPh sb="33" eb="34">
      <t>ジョウ</t>
    </rPh>
    <rPh sb="34" eb="36">
      <t>ヨウゴ</t>
    </rPh>
    <rPh sb="37" eb="38">
      <t>ヨウ</t>
    </rPh>
    <rPh sb="40" eb="42">
      <t>ジドウ</t>
    </rPh>
    <rPh sb="43" eb="45">
      <t>ニュウショ</t>
    </rPh>
    <rPh sb="48" eb="50">
      <t>ヨウゴ</t>
    </rPh>
    <rPh sb="56" eb="58">
      <t>タイショ</t>
    </rPh>
    <rPh sb="60" eb="61">
      <t>モノ</t>
    </rPh>
    <rPh sb="62" eb="63">
      <t>タイ</t>
    </rPh>
    <rPh sb="65" eb="67">
      <t>ソウダン</t>
    </rPh>
    <rPh sb="69" eb="70">
      <t>タ</t>
    </rPh>
    <rPh sb="72" eb="74">
      <t>ジリツ</t>
    </rPh>
    <rPh sb="78" eb="80">
      <t>エンジョ</t>
    </rPh>
    <rPh sb="81" eb="82">
      <t>オコナ</t>
    </rPh>
    <rPh sb="83" eb="85">
      <t>セッチ</t>
    </rPh>
    <rPh sb="85" eb="87">
      <t>モクテキ</t>
    </rPh>
    <rPh sb="88" eb="89">
      <t>ハン</t>
    </rPh>
    <rPh sb="92" eb="94">
      <t>ニュウショ</t>
    </rPh>
    <rPh sb="97" eb="99">
      <t>ジドウ</t>
    </rPh>
    <rPh sb="100" eb="102">
      <t>コクシ</t>
    </rPh>
    <phoneticPr fontId="3"/>
  </si>
  <si>
    <t>　運営費の弾力
運用</t>
    <rPh sb="1" eb="3">
      <t>ウンエイ</t>
    </rPh>
    <rPh sb="3" eb="4">
      <t>ヒ</t>
    </rPh>
    <rPh sb="5" eb="6">
      <t>タマ</t>
    </rPh>
    <rPh sb="6" eb="7">
      <t>チカラ</t>
    </rPh>
    <rPh sb="8" eb="10">
      <t>ウンヨウ</t>
    </rPh>
    <phoneticPr fontId="3"/>
  </si>
  <si>
    <t>　運営費の充当
状況</t>
    <rPh sb="1" eb="3">
      <t>ウンエイ</t>
    </rPh>
    <rPh sb="3" eb="4">
      <t>ヒ</t>
    </rPh>
    <rPh sb="5" eb="7">
      <t>ジュウトウ</t>
    </rPh>
    <rPh sb="8" eb="10">
      <t>ジョウキョウ</t>
    </rPh>
    <phoneticPr fontId="3"/>
  </si>
  <si>
    <t>　運営費の積立
及び使用状況</t>
    <rPh sb="1" eb="3">
      <t>ウンエイ</t>
    </rPh>
    <rPh sb="3" eb="4">
      <t>ヒ</t>
    </rPh>
    <rPh sb="5" eb="7">
      <t>ツミタテ</t>
    </rPh>
    <rPh sb="8" eb="9">
      <t>オヨ</t>
    </rPh>
    <rPh sb="10" eb="12">
      <t>シヨウ</t>
    </rPh>
    <rPh sb="12" eb="14">
      <t>ジョウキョウ</t>
    </rPh>
    <phoneticPr fontId="3"/>
  </si>
  <si>
    <t>　特定目的積立
金の明細表等
作成状況
　</t>
    <rPh sb="10" eb="13">
      <t>メイサイヒョウ</t>
    </rPh>
    <rPh sb="13" eb="14">
      <t>トウ</t>
    </rPh>
    <rPh sb="17" eb="19">
      <t>ジョウキョウ</t>
    </rPh>
    <phoneticPr fontId="2"/>
  </si>
  <si>
    <t>　独立行政法人
福祉医療機構等
からの借入金の
償還金及びその
利息への充当
状況</t>
    <rPh sb="1" eb="3">
      <t>ドクリツ</t>
    </rPh>
    <rPh sb="3" eb="5">
      <t>ギョウセイ</t>
    </rPh>
    <rPh sb="5" eb="7">
      <t>ホウジン</t>
    </rPh>
    <rPh sb="8" eb="10">
      <t>フクシ</t>
    </rPh>
    <rPh sb="10" eb="12">
      <t>イリョウ</t>
    </rPh>
    <rPh sb="12" eb="15">
      <t>キコウナド</t>
    </rPh>
    <rPh sb="19" eb="21">
      <t>カリイレ</t>
    </rPh>
    <rPh sb="21" eb="22">
      <t>キン</t>
    </rPh>
    <rPh sb="24" eb="27">
      <t>ショウカンキン</t>
    </rPh>
    <rPh sb="27" eb="28">
      <t>オヨ</t>
    </rPh>
    <rPh sb="32" eb="34">
      <t>リソク</t>
    </rPh>
    <rPh sb="36" eb="38">
      <t>ジュウトウ</t>
    </rPh>
    <rPh sb="39" eb="41">
      <t>ジョウキョウ</t>
    </rPh>
    <phoneticPr fontId="3"/>
  </si>
  <si>
    <t>　サービス区分
(サービス区分を
設けない場合は
「拠点区分」。
以下同じ。)に
おける預貯金の
利息等の収入の
充当先の状況</t>
    <rPh sb="5" eb="7">
      <t>クブン</t>
    </rPh>
    <rPh sb="13" eb="15">
      <t>クブン</t>
    </rPh>
    <rPh sb="17" eb="18">
      <t>モウ</t>
    </rPh>
    <rPh sb="21" eb="23">
      <t>バアイ</t>
    </rPh>
    <rPh sb="26" eb="28">
      <t>キョテン</t>
    </rPh>
    <rPh sb="28" eb="30">
      <t>クブン</t>
    </rPh>
    <rPh sb="33" eb="35">
      <t>イカ</t>
    </rPh>
    <rPh sb="35" eb="36">
      <t>オナ</t>
    </rPh>
    <rPh sb="44" eb="47">
      <t>ヨチョキン</t>
    </rPh>
    <rPh sb="49" eb="51">
      <t>リソク</t>
    </rPh>
    <rPh sb="51" eb="52">
      <t>トウ</t>
    </rPh>
    <rPh sb="53" eb="55">
      <t>シュウニュウ</t>
    </rPh>
    <rPh sb="57" eb="59">
      <t>ジュウトウ</t>
    </rPh>
    <rPh sb="59" eb="60">
      <t>サキ</t>
    </rPh>
    <rPh sb="61" eb="63">
      <t>ジョウキョウ</t>
    </rPh>
    <phoneticPr fontId="2"/>
  </si>
  <si>
    <t>　前期末支払
資金残高の
状況</t>
    <rPh sb="1" eb="3">
      <t>ゼンキ</t>
    </rPh>
    <rPh sb="3" eb="4">
      <t>マツ</t>
    </rPh>
    <rPh sb="4" eb="6">
      <t>シハライ</t>
    </rPh>
    <rPh sb="7" eb="9">
      <t>シキン</t>
    </rPh>
    <rPh sb="9" eb="11">
      <t>ザンダカ</t>
    </rPh>
    <rPh sb="13" eb="15">
      <t>ジョウキョウ</t>
    </rPh>
    <phoneticPr fontId="3"/>
  </si>
  <si>
    <t>　当期末支払
資金残高の
状況</t>
    <rPh sb="1" eb="3">
      <t>トウキ</t>
    </rPh>
    <rPh sb="3" eb="4">
      <t>マツ</t>
    </rPh>
    <rPh sb="4" eb="6">
      <t>シハライ</t>
    </rPh>
    <rPh sb="7" eb="9">
      <t>シキン</t>
    </rPh>
    <rPh sb="9" eb="11">
      <t>ザンダカ</t>
    </rPh>
    <rPh sb="13" eb="15">
      <t>ジョウキョウ</t>
    </rPh>
    <phoneticPr fontId="3"/>
  </si>
  <si>
    <t>　施設の整備
等に係る経費
の繰入れ状況</t>
    <rPh sb="18" eb="20">
      <t>ジョウキョウ</t>
    </rPh>
    <phoneticPr fontId="3"/>
  </si>
  <si>
    <t>　特定目的
積立金の明細
表等の作成
状況</t>
    <rPh sb="1" eb="3">
      <t>トクテイ</t>
    </rPh>
    <rPh sb="3" eb="5">
      <t>モクテキ</t>
    </rPh>
    <rPh sb="6" eb="8">
      <t>ツミタテ</t>
    </rPh>
    <rPh sb="8" eb="9">
      <t>キン</t>
    </rPh>
    <rPh sb="10" eb="12">
      <t>メイサイ</t>
    </rPh>
    <rPh sb="13" eb="14">
      <t>ヒョウ</t>
    </rPh>
    <rPh sb="14" eb="15">
      <t>トウ</t>
    </rPh>
    <rPh sb="16" eb="18">
      <t>サクセイ</t>
    </rPh>
    <rPh sb="19" eb="21">
      <t>ジョウキョウ</t>
    </rPh>
    <phoneticPr fontId="3"/>
  </si>
  <si>
    <t>　各積立金の
目的外使用に
関する
事前協議状況</t>
    <rPh sb="1" eb="2">
      <t>カク</t>
    </rPh>
    <rPh sb="2" eb="4">
      <t>ツミタテ</t>
    </rPh>
    <rPh sb="4" eb="5">
      <t>キン</t>
    </rPh>
    <rPh sb="7" eb="9">
      <t>モクテキ</t>
    </rPh>
    <rPh sb="9" eb="10">
      <t>ガイ</t>
    </rPh>
    <rPh sb="10" eb="12">
      <t>シヨウ</t>
    </rPh>
    <rPh sb="14" eb="15">
      <t>カン</t>
    </rPh>
    <rPh sb="18" eb="20">
      <t>ジゼン</t>
    </rPh>
    <rPh sb="20" eb="22">
      <t>キョウギ</t>
    </rPh>
    <rPh sb="22" eb="24">
      <t>ジョウキョウ</t>
    </rPh>
    <phoneticPr fontId="3"/>
  </si>
  <si>
    <t>　前期末支払
資金残高の
取崩しの
事前協議状況</t>
    <rPh sb="1" eb="4">
      <t>ゼンキマツ</t>
    </rPh>
    <rPh sb="4" eb="6">
      <t>シハライ</t>
    </rPh>
    <rPh sb="7" eb="9">
      <t>シキン</t>
    </rPh>
    <rPh sb="9" eb="11">
      <t>ザンダカ</t>
    </rPh>
    <rPh sb="13" eb="15">
      <t>トリクズ</t>
    </rPh>
    <rPh sb="18" eb="20">
      <t>ジゼン</t>
    </rPh>
    <rPh sb="20" eb="22">
      <t>キョウギ</t>
    </rPh>
    <rPh sb="22" eb="24">
      <t>ジョウキョウ</t>
    </rPh>
    <phoneticPr fontId="3"/>
  </si>
  <si>
    <t>　前期末支払資金残高の取崩しについては、事前に相模原市長と協議を行い、その使用目的が当該施設の人件費、光熱水料等通常経費の不足分を補填、当該施設の建物の修繕及び業務省力化機器の設備の整備等の範囲内であること等を十分審査の上適当と認められた場合に使用することができる。
　なお、自然災害その他やむを得ない事由により取崩しを必要とする場合及び取崩す額の合計額が当該年度のサービス区分の収入予算額の3％以下である場合は、事前の協議を省略できるものとする。</t>
    <phoneticPr fontId="3"/>
  </si>
  <si>
    <t>　施設の土地、
建物に係る支出
状況</t>
    <rPh sb="1" eb="3">
      <t>シセツ</t>
    </rPh>
    <rPh sb="4" eb="6">
      <t>トチ</t>
    </rPh>
    <rPh sb="8" eb="10">
      <t>タテモノ</t>
    </rPh>
    <rPh sb="11" eb="12">
      <t>カカ</t>
    </rPh>
    <rPh sb="13" eb="15">
      <t>シシュツ</t>
    </rPh>
    <rPh sb="16" eb="18">
      <t>ジョウキョウ</t>
    </rPh>
    <phoneticPr fontId="3"/>
  </si>
  <si>
    <t>　支払資金の
残高の管理
状況</t>
    <rPh sb="13" eb="15">
      <t>ジョウキョウ</t>
    </rPh>
    <phoneticPr fontId="3"/>
  </si>
  <si>
    <t>　各種補助金
の取扱い</t>
    <rPh sb="1" eb="3">
      <t>カクシュ</t>
    </rPh>
    <rPh sb="3" eb="6">
      <t>ホジョキン</t>
    </rPh>
    <rPh sb="8" eb="10">
      <t>トリアツカ</t>
    </rPh>
    <phoneticPr fontId="3"/>
  </si>
  <si>
    <t>　退職給与
引当金繰入
状況</t>
    <rPh sb="1" eb="3">
      <t>タイショク</t>
    </rPh>
    <rPh sb="3" eb="5">
      <t>キュウヨ</t>
    </rPh>
    <rPh sb="6" eb="8">
      <t>ヒキアテ</t>
    </rPh>
    <rPh sb="8" eb="9">
      <t>キン</t>
    </rPh>
    <rPh sb="9" eb="10">
      <t>ク</t>
    </rPh>
    <rPh sb="10" eb="11">
      <t>イ</t>
    </rPh>
    <rPh sb="12" eb="14">
      <t>ジョウキョウ</t>
    </rPh>
    <phoneticPr fontId="3"/>
  </si>
  <si>
    <t>　養育、養護又は
生活支援の状況</t>
    <rPh sb="1" eb="3">
      <t>ヨウイク</t>
    </rPh>
    <rPh sb="4" eb="6">
      <t>ヨウゴ</t>
    </rPh>
    <rPh sb="6" eb="7">
      <t>マタ</t>
    </rPh>
    <rPh sb="9" eb="11">
      <t>セイカツ</t>
    </rPh>
    <rPh sb="11" eb="13">
      <t>シエン</t>
    </rPh>
    <rPh sb="14" eb="16">
      <t>ジョウキョウ</t>
    </rPh>
    <phoneticPr fontId="3"/>
  </si>
  <si>
    <t>　自立支援計画の
再評価</t>
    <rPh sb="9" eb="12">
      <t>サイヒョウカ</t>
    </rPh>
    <phoneticPr fontId="2"/>
  </si>
  <si>
    <t>　自立支援計画を適切に再評価していること。
1　乳児院及び児童養護施設
　自立支援計画の策定後は､計画が適切に実施され
ているか否かについて十分把握するとともに､目標の
達成状況などから支援効果について客観的な評価を
行い、アセスメントや計画(課題設定・目標設定・
援助の方法等)の妥当性などを検証し、必要に応じて
自立支援計画等の見直しを行うことが重要である
こと。
　再評価に際しては、子どもや保護者、児童相談所
など関係者と連携を図り、評価の妥当性や信頼性を
確保することに留意すること。また、子どもの
いわゆる問題行動や短所の指摘にとどまることの
ないよう留意し、それまでの間の援助が子どもの
成長や発達に果たした役割を評価するとともに、
援助に関しさらに改善の求められる部分を発見する
ことに主眼を置くこと。
2　母子生活支援施設
　自立支援計画の策定後は、定期的に福祉事務所等
関係機関と協議の上、再評価を行なっていること。
　再評価に関しては、母子の問題や短所の指摘に
とどまることのないよう留意し、それまでの間の
援助が母親の自立及び子どもの成長や発達に果た
した役割を評価するとともに、援助に関し、さらに
改善の求められる部分を発見することに主眼を
置くこと。</t>
    <rPh sb="1" eb="3">
      <t>ジリツ</t>
    </rPh>
    <rPh sb="3" eb="5">
      <t>シエン</t>
    </rPh>
    <rPh sb="5" eb="7">
      <t>ケイカク</t>
    </rPh>
    <rPh sb="8" eb="10">
      <t>テキセツ</t>
    </rPh>
    <rPh sb="11" eb="14">
      <t>サイヒョウカ</t>
    </rPh>
    <rPh sb="176" eb="178">
      <t>ジュウヨウ</t>
    </rPh>
    <rPh sb="364" eb="366">
      <t>ボシ</t>
    </rPh>
    <rPh sb="366" eb="368">
      <t>セイカツ</t>
    </rPh>
    <rPh sb="368" eb="370">
      <t>シエン</t>
    </rPh>
    <rPh sb="370" eb="372">
      <t>シセツ</t>
    </rPh>
    <rPh sb="381" eb="383">
      <t>サクテイ</t>
    </rPh>
    <rPh sb="383" eb="384">
      <t>ゴ</t>
    </rPh>
    <phoneticPr fontId="3"/>
  </si>
  <si>
    <t>　関係機関との
連携状況</t>
    <rPh sb="8" eb="10">
      <t>レンケイ</t>
    </rPh>
    <rPh sb="10" eb="12">
      <t>ジョウキョウ</t>
    </rPh>
    <phoneticPr fontId="3"/>
  </si>
  <si>
    <t>　乳児院及び児童
養護施設における
家庭環境の調整状況</t>
    <rPh sb="1" eb="3">
      <t>ニュウジ</t>
    </rPh>
    <rPh sb="3" eb="4">
      <t>イン</t>
    </rPh>
    <rPh sb="4" eb="5">
      <t>オヨ</t>
    </rPh>
    <rPh sb="6" eb="8">
      <t>ジドウ</t>
    </rPh>
    <rPh sb="9" eb="11">
      <t>ヨウゴ</t>
    </rPh>
    <rPh sb="11" eb="13">
      <t>シセツ</t>
    </rPh>
    <rPh sb="25" eb="27">
      <t>ジョウキョウ</t>
    </rPh>
    <phoneticPr fontId="3"/>
  </si>
  <si>
    <t>　乳児院(乳幼児
10人未満を入所
させる乳児院を除く。)における乳児
の心身の状況観察</t>
    <rPh sb="1" eb="3">
      <t>ニュウジ</t>
    </rPh>
    <rPh sb="3" eb="4">
      <t>イン</t>
    </rPh>
    <phoneticPr fontId="3"/>
  </si>
  <si>
    <t>　児童養護施設に
おける生活指導の
状況</t>
    <rPh sb="18" eb="20">
      <t>ジョウキョウ</t>
    </rPh>
    <phoneticPr fontId="3"/>
  </si>
  <si>
    <t>　児童養護施設における生活指導は、児童の自主性を
尊重しつつ、基本的生活習慣を確立するとともに
豊かな人間性及び社会性を養い、かつ、将来自立した
生活を営むために必要な知識及び経験を得ることが
できるように行っていること。</t>
    <rPh sb="1" eb="3">
      <t>ジドウ</t>
    </rPh>
    <rPh sb="3" eb="5">
      <t>ヨウゴ</t>
    </rPh>
    <rPh sb="5" eb="7">
      <t>シセツ</t>
    </rPh>
    <phoneticPr fontId="3"/>
  </si>
  <si>
    <t>　児童養護施設に
おける学習指導の
状況</t>
    <rPh sb="18" eb="20">
      <t>ジョウキョウ</t>
    </rPh>
    <phoneticPr fontId="3"/>
  </si>
  <si>
    <t>　児童養護施設における学習指導は、児童がその
適性、能力等に応じた学習を行うことができるよう、
適切な相談、助言、情報の提供等の支援により
行っていること。</t>
    <rPh sb="1" eb="3">
      <t>ジドウ</t>
    </rPh>
    <rPh sb="3" eb="5">
      <t>ヨウゴ</t>
    </rPh>
    <rPh sb="5" eb="7">
      <t>シセツ</t>
    </rPh>
    <phoneticPr fontId="3"/>
  </si>
  <si>
    <t>　児童養護施設に
おける職業指導の
状況</t>
    <rPh sb="18" eb="20">
      <t>ジョウキョウ</t>
    </rPh>
    <phoneticPr fontId="3"/>
  </si>
  <si>
    <t>　児童養護施設における職業指導は、勤労の基礎的な
能力及び態度を育てるとともに、児童がその適性、
能力等に応じた職業選択を行うことができるよう、
適切な相談、助言、情報の提供等及び必要に応じ行う
実習、講習等の支援により行っていること。</t>
    <rPh sb="1" eb="3">
      <t>ジドウ</t>
    </rPh>
    <rPh sb="3" eb="5">
      <t>ヨウゴ</t>
    </rPh>
    <rPh sb="5" eb="7">
      <t>シセツ</t>
    </rPh>
    <phoneticPr fontId="3"/>
  </si>
  <si>
    <t>　食事の提供状況</t>
    <rPh sb="6" eb="8">
      <t>ジョウキョウ</t>
    </rPh>
    <phoneticPr fontId="3"/>
  </si>
  <si>
    <t>　感染症の予防措置
状況</t>
    <rPh sb="5" eb="7">
      <t>ヨボウ</t>
    </rPh>
    <rPh sb="7" eb="9">
      <t>ソチ</t>
    </rPh>
    <rPh sb="10" eb="12">
      <t>ジョウキョウ</t>
    </rPh>
    <phoneticPr fontId="3"/>
  </si>
  <si>
    <t>　感染症等への対応
状況</t>
    <rPh sb="7" eb="9">
      <t>タイオウ</t>
    </rPh>
    <rPh sb="10" eb="12">
      <t>ジョウキョウ</t>
    </rPh>
    <phoneticPr fontId="3"/>
  </si>
  <si>
    <t>　事故が発生した場合、適切に対応していること。
　事故やけがが発生した場合には、速やかに医療
機関等の受診、保護者等への連絡も迅速に行っている
こと。</t>
    <rPh sb="1" eb="3">
      <t>ジコ</t>
    </rPh>
    <rPh sb="4" eb="6">
      <t>ハッセイ</t>
    </rPh>
    <rPh sb="8" eb="10">
      <t>バアイ</t>
    </rPh>
    <rPh sb="11" eb="13">
      <t>テキセツ</t>
    </rPh>
    <rPh sb="14" eb="16">
      <t>タイオウ</t>
    </rPh>
    <phoneticPr fontId="2"/>
  </si>
  <si>
    <t xml:space="preserve">　施設の職員は、入所中の児童に対し、次に掲げる
行為をしていないこと。
1　身体に外傷が生じ、又は生じるおそれのある暴行
　を加えること。 
2　わいせつな行為をすること又は入所児童等をして
　わいせつな行為をさせること。 
3　心身の正常な発達を妨げるような著しい減食又は
　長時間の放置、同居人若しくは生活を共にする他
　の児童による1、2又は4に掲げる行為の放置その他
　の施設職員等としての養育又は業務を著しく怠る
　こと。 
4　著しい暴言又は著しく拒絶的な対応その他の入所
　児童に著しい心理的外傷を与える言動を行うこと。 </t>
    <rPh sb="172" eb="173">
      <t>マタ</t>
    </rPh>
    <phoneticPr fontId="3"/>
  </si>
  <si>
    <t>　児童虐待の防止の
ための教育又は啓発
状況</t>
    <rPh sb="20" eb="22">
      <t>ジョウキョウ</t>
    </rPh>
    <phoneticPr fontId="2"/>
  </si>
  <si>
    <t>　職員の資格要件</t>
    <rPh sb="1" eb="3">
      <t>ショクイン</t>
    </rPh>
    <rPh sb="4" eb="6">
      <t>シカク</t>
    </rPh>
    <rPh sb="6" eb="8">
      <t>ヨウケン</t>
    </rPh>
    <phoneticPr fontId="2"/>
  </si>
  <si>
    <t xml:space="preserve">　施設に入所している者の保護に従事する職員は、児童福祉施設基準省令第7条に規定する一般的要件を備えた者であること。
(児童福祉施設基準省令第7条)
　施設に入所している者の保護に従事する職員は、健全な心身を有し、豊かな人間性と倫理観を備え、児童福祉事業に熱意のある者であって、できる限り児童福祉事業の理論及び実際について訓練を受けた者でなければならない。
</t>
    <phoneticPr fontId="3"/>
  </si>
  <si>
    <t>　心理療法担当職員
の状況</t>
    <rPh sb="1" eb="3">
      <t>シンリ</t>
    </rPh>
    <rPh sb="11" eb="13">
      <t>ジョウキョウ</t>
    </rPh>
    <phoneticPr fontId="2"/>
  </si>
  <si>
    <t>　家庭支援専門相談員
の状況</t>
    <rPh sb="1" eb="3">
      <t>カテイ</t>
    </rPh>
    <rPh sb="3" eb="5">
      <t>シエン</t>
    </rPh>
    <rPh sb="5" eb="7">
      <t>センモン</t>
    </rPh>
    <rPh sb="7" eb="10">
      <t>ソウダンイン</t>
    </rPh>
    <rPh sb="12" eb="14">
      <t>ジョウキョウ</t>
    </rPh>
    <phoneticPr fontId="2"/>
  </si>
  <si>
    <t>　児童指導員の状況</t>
    <rPh sb="1" eb="3">
      <t>ジドウ</t>
    </rPh>
    <rPh sb="3" eb="5">
      <t>シドウ</t>
    </rPh>
    <rPh sb="5" eb="6">
      <t>イン</t>
    </rPh>
    <rPh sb="7" eb="9">
      <t>ジョウキョウ</t>
    </rPh>
    <phoneticPr fontId="2"/>
  </si>
  <si>
    <t>　母子支援員の状況</t>
    <rPh sb="1" eb="3">
      <t>ボシ</t>
    </rPh>
    <rPh sb="3" eb="5">
      <t>シエン</t>
    </rPh>
    <rPh sb="5" eb="6">
      <t>イン</t>
    </rPh>
    <rPh sb="7" eb="9">
      <t>ジョウキョウ</t>
    </rPh>
    <phoneticPr fontId="2"/>
  </si>
  <si>
    <t>　職員専従状況</t>
    <rPh sb="3" eb="5">
      <t>センジュウ</t>
    </rPh>
    <rPh sb="5" eb="7">
      <t>ジョウキョウ</t>
    </rPh>
    <phoneticPr fontId="2"/>
  </si>
  <si>
    <t>　施設長の配置状況</t>
    <rPh sb="1" eb="4">
      <t>シセツチョウ</t>
    </rPh>
    <rPh sb="5" eb="7">
      <t>ハイチ</t>
    </rPh>
    <rPh sb="7" eb="9">
      <t>ジョウキョウ</t>
    </rPh>
    <phoneticPr fontId="2"/>
  </si>
  <si>
    <t>　構造設備の状況</t>
    <rPh sb="6" eb="8">
      <t>ジョウキョウ</t>
    </rPh>
    <phoneticPr fontId="2"/>
  </si>
  <si>
    <t xml:space="preserve">　施設の設備基準を満たしていること。
1－1　乳幼児10人以上を入所させる乳児院
(1)寝室、観察室、診察室、病室、ほふく室、相談室、
　調理室、浴室及び便所を設けていること。
(2)寝室の面積は、乳幼児1人につき2.47㎡以上である
　こと。
(3)観察室の面積は、乳児1人につき1.65㎡以上である
　こと。
1－2　乳幼児10人未満を入所させる乳児院
(1)乳幼児の養育のための専用の室及び相談室を設けて
　いること。
(2)乳幼児の養育のための専用の室の面積は、1室に
　つき9.91㎡以上とし、乳幼児1人につき2.47㎡以上で
　あること。
</t>
    <rPh sb="168" eb="170">
      <t>ミマン</t>
    </rPh>
    <phoneticPr fontId="2"/>
  </si>
  <si>
    <t>　苦情受付窓口の設置など苦情解決対応状況</t>
    <rPh sb="1" eb="3">
      <t>クジョウ</t>
    </rPh>
    <rPh sb="3" eb="5">
      <t>ウケツケ</t>
    </rPh>
    <rPh sb="5" eb="7">
      <t>マドグチ</t>
    </rPh>
    <rPh sb="8" eb="10">
      <t>セッチ</t>
    </rPh>
    <rPh sb="12" eb="14">
      <t>クジョウ</t>
    </rPh>
    <rPh sb="14" eb="16">
      <t>カイケツ</t>
    </rPh>
    <rPh sb="16" eb="18">
      <t>タイオウ</t>
    </rPh>
    <rPh sb="18" eb="20">
      <t>ジョウキョウ</t>
    </rPh>
    <phoneticPr fontId="2"/>
  </si>
  <si>
    <t>　地域社会との交流及び連携状況</t>
    <rPh sb="1" eb="3">
      <t>チイキ</t>
    </rPh>
    <rPh sb="3" eb="5">
      <t>シャカイ</t>
    </rPh>
    <rPh sb="7" eb="9">
      <t>コウリュウ</t>
    </rPh>
    <rPh sb="9" eb="10">
      <t>オヨ</t>
    </rPh>
    <rPh sb="11" eb="13">
      <t>レンケイ</t>
    </rPh>
    <rPh sb="13" eb="15">
      <t>ジョウキョウ</t>
    </rPh>
    <phoneticPr fontId="3"/>
  </si>
  <si>
    <t>　非常災害設備設置及び点検実施状況</t>
    <rPh sb="5" eb="7">
      <t>セツビ</t>
    </rPh>
    <rPh sb="7" eb="9">
      <t>セッチ</t>
    </rPh>
    <rPh sb="9" eb="10">
      <t>オヨ</t>
    </rPh>
    <rPh sb="11" eb="13">
      <t>テンケン</t>
    </rPh>
    <rPh sb="13" eb="15">
      <t>ジッシ</t>
    </rPh>
    <rPh sb="15" eb="17">
      <t>ジョウキョウ</t>
    </rPh>
    <phoneticPr fontId="2"/>
  </si>
  <si>
    <t>年</t>
    <rPh sb="0" eb="1">
      <t>ネン</t>
    </rPh>
    <phoneticPr fontId="3"/>
  </si>
  <si>
    <t>月</t>
    <rPh sb="0" eb="1">
      <t>ガツ</t>
    </rPh>
    <phoneticPr fontId="3"/>
  </si>
  <si>
    <t>日</t>
    <rPh sb="0" eb="1">
      <t>ニチ</t>
    </rPh>
    <phoneticPr fontId="3"/>
  </si>
  <si>
    <t>条</t>
    <rPh sb="0" eb="1">
      <t>ジョウ</t>
    </rPh>
    <phoneticPr fontId="3"/>
  </si>
  <si>
    <t>適　・　否</t>
  </si>
  <si>
    <t>◆時間外労働・休日労働に係る労使協定(36協定)等の状況</t>
    <rPh sb="1" eb="4">
      <t>ジカンガイ</t>
    </rPh>
    <rPh sb="4" eb="6">
      <t>ロウドウ</t>
    </rPh>
    <rPh sb="7" eb="9">
      <t>キュウジツ</t>
    </rPh>
    <rPh sb="9" eb="11">
      <t>ロウドウ</t>
    </rPh>
    <rPh sb="12" eb="13">
      <t>カカ</t>
    </rPh>
    <rPh sb="14" eb="16">
      <t>ロウシ</t>
    </rPh>
    <rPh sb="16" eb="18">
      <t>キョウテイ</t>
    </rPh>
    <rPh sb="21" eb="23">
      <t>キョウテイ</t>
    </rPh>
    <rPh sb="24" eb="25">
      <t>トウ</t>
    </rPh>
    <rPh sb="26" eb="28">
      <t>ジョウキョウ</t>
    </rPh>
    <phoneticPr fontId="3"/>
  </si>
  <si>
    <t>労働基準監督署
届出年月日</t>
    <rPh sb="0" eb="2">
      <t>ロウドウ</t>
    </rPh>
    <rPh sb="2" eb="4">
      <t>キジュン</t>
    </rPh>
    <rPh sb="4" eb="6">
      <t>カントク</t>
    </rPh>
    <rPh sb="6" eb="7">
      <t>ショ</t>
    </rPh>
    <rPh sb="8" eb="9">
      <t>トド</t>
    </rPh>
    <rPh sb="9" eb="10">
      <t>デ</t>
    </rPh>
    <rPh sb="10" eb="11">
      <t>ネン</t>
    </rPh>
    <rPh sb="11" eb="12">
      <t>ツキ</t>
    </rPh>
    <rPh sb="12" eb="13">
      <t>ビ</t>
    </rPh>
    <phoneticPr fontId="3"/>
  </si>
  <si>
    <t>協定期間</t>
    <rPh sb="0" eb="2">
      <t>キョウテイ</t>
    </rPh>
    <rPh sb="2" eb="4">
      <t>キカン</t>
    </rPh>
    <phoneticPr fontId="3"/>
  </si>
  <si>
    <t>から1年間</t>
  </si>
  <si>
    <t>◆法定外賃金控除に係る労使協定(24協定)の状況</t>
    <rPh sb="1" eb="3">
      <t>ホウテイ</t>
    </rPh>
    <rPh sb="3" eb="4">
      <t>ガイ</t>
    </rPh>
    <rPh sb="4" eb="6">
      <t>チンギン</t>
    </rPh>
    <rPh sb="6" eb="8">
      <t>コウジョ</t>
    </rPh>
    <rPh sb="9" eb="10">
      <t>カカ</t>
    </rPh>
    <rPh sb="11" eb="13">
      <t>ロウシ</t>
    </rPh>
    <rPh sb="13" eb="15">
      <t>キョウテイ</t>
    </rPh>
    <rPh sb="18" eb="20">
      <t>キョウテイ</t>
    </rPh>
    <rPh sb="22" eb="24">
      <t>ジョウキョウ</t>
    </rPh>
    <phoneticPr fontId="3"/>
  </si>
  <si>
    <t>協定締結日</t>
    <rPh sb="0" eb="2">
      <t>キョウテイ</t>
    </rPh>
    <rPh sb="2" eb="4">
      <t>テイケツ</t>
    </rPh>
    <rPh sb="4" eb="5">
      <t>ビ</t>
    </rPh>
    <phoneticPr fontId="3"/>
  </si>
  <si>
    <t>その他</t>
    <rPh sb="2" eb="3">
      <t>タ</t>
    </rPh>
    <phoneticPr fontId="3"/>
  </si>
  <si>
    <t>◆雇入時の健康診断の実施状況</t>
    <rPh sb="1" eb="2">
      <t>ヤトイ</t>
    </rPh>
    <rPh sb="2" eb="3">
      <t>ハイ</t>
    </rPh>
    <rPh sb="3" eb="4">
      <t>ジ</t>
    </rPh>
    <rPh sb="5" eb="7">
      <t>ケンコウ</t>
    </rPh>
    <rPh sb="7" eb="9">
      <t>シンダン</t>
    </rPh>
    <rPh sb="10" eb="12">
      <t>ジッシ</t>
    </rPh>
    <rPh sb="12" eb="14">
      <t>ジョウキョウ</t>
    </rPh>
    <phoneticPr fontId="3"/>
  </si>
  <si>
    <t>対象者数</t>
    <rPh sb="0" eb="2">
      <t>タイショウ</t>
    </rPh>
    <rPh sb="2" eb="3">
      <t>シャ</t>
    </rPh>
    <rPh sb="3" eb="4">
      <t>スウ</t>
    </rPh>
    <phoneticPr fontId="3"/>
  </si>
  <si>
    <t>健康診断実施又は実施結果受理(対象者がいる場合)</t>
    <rPh sb="4" eb="6">
      <t>ジッシ</t>
    </rPh>
    <rPh sb="8" eb="10">
      <t>ジッシ</t>
    </rPh>
    <rPh sb="12" eb="14">
      <t>ジュリ</t>
    </rPh>
    <rPh sb="15" eb="18">
      <t>タイショウシャ</t>
    </rPh>
    <rPh sb="21" eb="23">
      <t>バアイ</t>
    </rPh>
    <phoneticPr fontId="3"/>
  </si>
  <si>
    <t>◆定期健康診断の実施時期</t>
    <rPh sb="1" eb="3">
      <t>テイキ</t>
    </rPh>
    <rPh sb="3" eb="5">
      <t>ケンコウ</t>
    </rPh>
    <rPh sb="5" eb="7">
      <t>シンダン</t>
    </rPh>
    <rPh sb="8" eb="10">
      <t>ジッシ</t>
    </rPh>
    <rPh sb="10" eb="12">
      <t>ジキ</t>
    </rPh>
    <phoneticPr fontId="3"/>
  </si>
  <si>
    <t>概ね一定の時期に一斉実施</t>
    <phoneticPr fontId="3"/>
  </si>
  <si>
    <t>(</t>
  </si>
  <si>
    <t>毎年</t>
    <rPh sb="0" eb="2">
      <t>マイトシ</t>
    </rPh>
    <phoneticPr fontId="3"/>
  </si>
  <si>
    <t>月頃</t>
    <rPh sb="0" eb="1">
      <t>ガツ</t>
    </rPh>
    <rPh sb="1" eb="2">
      <t>ゴロ</t>
    </rPh>
    <phoneticPr fontId="3"/>
  </si>
  <si>
    <t>異なる時期に個別に実施</t>
    <rPh sb="6" eb="8">
      <t>コベツ</t>
    </rPh>
    <rPh sb="9" eb="11">
      <t>ジッシ</t>
    </rPh>
    <phoneticPr fontId="3"/>
  </si>
  <si>
    <t>※施設名は自動表示されます。</t>
    <phoneticPr fontId="3"/>
  </si>
  <si>
    <t>　</t>
    <phoneticPr fontId="3"/>
  </si>
  <si>
    <t>経理規程</t>
    <rPh sb="0" eb="2">
      <t>ケイリ</t>
    </rPh>
    <rPh sb="2" eb="4">
      <t>キテイ</t>
    </rPh>
    <phoneticPr fontId="3"/>
  </si>
  <si>
    <t>第</t>
    <rPh sb="0" eb="1">
      <t>ダイ</t>
    </rPh>
    <phoneticPr fontId="3"/>
  </si>
  <si>
    <t>月</t>
    <rPh sb="0" eb="1">
      <t>ツキ</t>
    </rPh>
    <phoneticPr fontId="3"/>
  </si>
  <si>
    <t>規程上の手続き等</t>
    <rPh sb="0" eb="2">
      <t>キテイ</t>
    </rPh>
    <rPh sb="2" eb="3">
      <t>ジョウ</t>
    </rPh>
    <rPh sb="4" eb="6">
      <t>テツヅ</t>
    </rPh>
    <rPh sb="7" eb="8">
      <t>トウ</t>
    </rPh>
    <phoneticPr fontId="3"/>
  </si>
  <si>
    <t>直接支出禁止、金融機関へ預け入れ</t>
    <rPh sb="0" eb="2">
      <t>チョクセツ</t>
    </rPh>
    <rPh sb="2" eb="4">
      <t>シシュツ</t>
    </rPh>
    <rPh sb="4" eb="6">
      <t>キンシ</t>
    </rPh>
    <rPh sb="7" eb="9">
      <t>キンユウ</t>
    </rPh>
    <rPh sb="9" eb="11">
      <t>キカン</t>
    </rPh>
    <rPh sb="12" eb="13">
      <t>アズ</t>
    </rPh>
    <rPh sb="14" eb="15">
      <t>イ</t>
    </rPh>
    <phoneticPr fontId="3"/>
  </si>
  <si>
    <t>金融機関への
預け入れ期間</t>
    <rPh sb="11" eb="13">
      <t>キカン</t>
    </rPh>
    <phoneticPr fontId="3"/>
  </si>
  <si>
    <t>日以内</t>
    <rPh sb="0" eb="1">
      <t>ヒ</t>
    </rPh>
    <rPh sb="1" eb="3">
      <t>イナイ</t>
    </rPh>
    <phoneticPr fontId="3"/>
  </si>
  <si>
    <t>残高の確認</t>
    <rPh sb="0" eb="2">
      <t>ザンダカ</t>
    </rPh>
    <rPh sb="3" eb="5">
      <t>カクニン</t>
    </rPh>
    <phoneticPr fontId="3"/>
  </si>
  <si>
    <t>確認頻度</t>
    <rPh sb="0" eb="2">
      <t>カクニン</t>
    </rPh>
    <rPh sb="2" eb="4">
      <t>ヒンド</t>
    </rPh>
    <phoneticPr fontId="3"/>
  </si>
  <si>
    <t>現金</t>
    <rPh sb="0" eb="2">
      <t>ゲンキン</t>
    </rPh>
    <phoneticPr fontId="3"/>
  </si>
  <si>
    <t>預貯金</t>
    <rPh sb="0" eb="3">
      <t>ヨチョキン</t>
    </rPh>
    <phoneticPr fontId="3"/>
  </si>
  <si>
    <t>規程</t>
    <rPh sb="0" eb="2">
      <t>キテイ</t>
    </rPh>
    <phoneticPr fontId="3"/>
  </si>
  <si>
    <t>会計責任者</t>
    <rPh sb="0" eb="2">
      <t>カイケイ</t>
    </rPh>
    <rPh sb="2" eb="5">
      <t>セキニンシャ</t>
    </rPh>
    <phoneticPr fontId="3"/>
  </si>
  <si>
    <t>出納職員</t>
    <rPh sb="0" eb="2">
      <t>スイトウ</t>
    </rPh>
    <rPh sb="2" eb="4">
      <t>ショクイン</t>
    </rPh>
    <phoneticPr fontId="3"/>
  </si>
  <si>
    <t>確認事項</t>
    <rPh sb="0" eb="2">
      <t>カクニン</t>
    </rPh>
    <rPh sb="2" eb="4">
      <t>ジコウ</t>
    </rPh>
    <phoneticPr fontId="3"/>
  </si>
  <si>
    <t>◆計算書類の作成状況</t>
    <rPh sb="1" eb="3">
      <t>ケイサン</t>
    </rPh>
    <rPh sb="3" eb="5">
      <t>ショルイ</t>
    </rPh>
    <rPh sb="6" eb="8">
      <t>サクセイ</t>
    </rPh>
    <rPh sb="8" eb="10">
      <t>ジョウキョウ</t>
    </rPh>
    <phoneticPr fontId="3"/>
  </si>
  <si>
    <t>計算書類</t>
    <rPh sb="0" eb="2">
      <t>ケイサン</t>
    </rPh>
    <rPh sb="2" eb="4">
      <t>ショルイ</t>
    </rPh>
    <phoneticPr fontId="3"/>
  </si>
  <si>
    <t>様式</t>
    <rPh sb="0" eb="2">
      <t>ヨウシキ</t>
    </rPh>
    <phoneticPr fontId="3"/>
  </si>
  <si>
    <t>作成</t>
    <rPh sb="0" eb="2">
      <t>サクセイ</t>
    </rPh>
    <phoneticPr fontId="3"/>
  </si>
  <si>
    <t>(拠点区分名)資金収支計算書</t>
    <rPh sb="1" eb="3">
      <t>キョテン</t>
    </rPh>
    <rPh sb="3" eb="5">
      <t>クブン</t>
    </rPh>
    <rPh sb="5" eb="6">
      <t>メイ</t>
    </rPh>
    <rPh sb="7" eb="9">
      <t>シキン</t>
    </rPh>
    <rPh sb="9" eb="11">
      <t>シュウシ</t>
    </rPh>
    <rPh sb="11" eb="13">
      <t>ケイサン</t>
    </rPh>
    <rPh sb="13" eb="14">
      <t>ショ</t>
    </rPh>
    <phoneticPr fontId="3"/>
  </si>
  <si>
    <t>(拠点区分名)事業活動計算書</t>
    <rPh sb="7" eb="9">
      <t>ジギョウ</t>
    </rPh>
    <rPh sb="9" eb="11">
      <t>カツドウ</t>
    </rPh>
    <rPh sb="11" eb="13">
      <t>ケイサン</t>
    </rPh>
    <rPh sb="13" eb="14">
      <t>ショ</t>
    </rPh>
    <phoneticPr fontId="3"/>
  </si>
  <si>
    <t>(拠点区分名)貸借対照表</t>
    <rPh sb="7" eb="9">
      <t>タイシャク</t>
    </rPh>
    <rPh sb="9" eb="11">
      <t>タイショウ</t>
    </rPh>
    <rPh sb="11" eb="12">
      <t>ヒョウ</t>
    </rPh>
    <phoneticPr fontId="3"/>
  </si>
  <si>
    <t>◆計算書類の整合性チェック表</t>
    <rPh sb="1" eb="3">
      <t>ケイサン</t>
    </rPh>
    <rPh sb="3" eb="5">
      <t>ショルイ</t>
    </rPh>
    <rPh sb="6" eb="9">
      <t>セイゴウセイ</t>
    </rPh>
    <rPh sb="13" eb="14">
      <t>オモテ</t>
    </rPh>
    <phoneticPr fontId="3"/>
  </si>
  <si>
    <t>イ</t>
    <phoneticPr fontId="3"/>
  </si>
  <si>
    <t>資金収支計算書の前期末支払資金残高が、貸借対照表の前年度末支払資金残高と一致していること。</t>
    <phoneticPr fontId="3"/>
  </si>
  <si>
    <t>事業活動計算書の次期繰越活動増減差額が、貸借対照表の次期繰越活動増減差額と一致していること。</t>
    <phoneticPr fontId="3"/>
  </si>
  <si>
    <t>エ</t>
    <phoneticPr fontId="3"/>
  </si>
  <si>
    <t>事業活動計算書の前期繰越活動増減差額が、前年度事業活動計算書の次期繰越活動増減差額と一致していること。</t>
    <phoneticPr fontId="3"/>
  </si>
  <si>
    <t>　事業者は、常時使用する労働者を雇い入れるときは、当該労働者に対し、健康診断を行っている
こと。ただし、医師による健康診断を受けた後、3
月を経過しない者を雇い入れる場合において、その
者が当該健康診断の結果を証明する書面を提出した
ときは、当該健康診断の項目に相当する項目については、この限りでない。
　また、常時使用する労働者に対し、定期健康診断
を1年以内ごとに1回実施していること。なお、労働
安全衛生規則第13条第1項第3号の業務(深夜業務等)
に常時従事する労働者(以下、特定業務従事者と
いう。)に対しては、配置換えの際及び6月以内ごと
に1回実施していること。
※常時使用する短時間・有期雇用労働者に対して
　も、健康診断を適切に行っていること。健康診断
　を行うべき常時使用する短時間・有期雇用労働者
　とは、次の1及び2のいずれも満たす者をいう。
1　無期雇用労働者(有期雇用労働者であって、契約
　期間が1年(特定業務従事者は6か月。以下同じ。)
　以上である者並びに契約更新により1年以上使用
　されることが予定されている者及び1年以上引き
　続き使用されている者を含む。)
2　1週間の労働時間数が当該事業場で同種の業務に
　従事する通常の労働者の1週間の所定労働時間数
　の4分の3以上の者</t>
  </si>
  <si>
    <t>1　給料表を適用する職員の給与等の状況</t>
  </si>
  <si>
    <t>職種</t>
    <rPh sb="0" eb="2">
      <t>ショクシュ</t>
    </rPh>
    <phoneticPr fontId="3"/>
  </si>
  <si>
    <t>採用年月日</t>
    <rPh sb="0" eb="2">
      <t>サイヨウ</t>
    </rPh>
    <rPh sb="2" eb="5">
      <t>ネンガッピ</t>
    </rPh>
    <phoneticPr fontId="3"/>
  </si>
  <si>
    <t>今年度の4月の給与の状況
（年度途中の採用職員は採用時の状況）</t>
    <rPh sb="0" eb="1">
      <t>イマ</t>
    </rPh>
    <rPh sb="1" eb="2">
      <t>ネン</t>
    </rPh>
    <rPh sb="2" eb="3">
      <t>ド</t>
    </rPh>
    <rPh sb="5" eb="6">
      <t>ガツ</t>
    </rPh>
    <rPh sb="7" eb="9">
      <t>キュウヨ</t>
    </rPh>
    <rPh sb="10" eb="12">
      <t>ジョウキョウ</t>
    </rPh>
    <rPh sb="14" eb="16">
      <t>ネンド</t>
    </rPh>
    <rPh sb="16" eb="18">
      <t>トチュウ</t>
    </rPh>
    <rPh sb="19" eb="21">
      <t>サイヨウ</t>
    </rPh>
    <rPh sb="21" eb="23">
      <t>ショクイン</t>
    </rPh>
    <rPh sb="24" eb="27">
      <t>サイヨウジ</t>
    </rPh>
    <rPh sb="28" eb="30">
      <t>ジョウキョウ</t>
    </rPh>
    <phoneticPr fontId="3"/>
  </si>
  <si>
    <t>等級</t>
    <rPh sb="0" eb="2">
      <t>トウキュウ</t>
    </rPh>
    <phoneticPr fontId="3"/>
  </si>
  <si>
    <t>号</t>
    <rPh sb="0" eb="1">
      <t>ゴウ</t>
    </rPh>
    <phoneticPr fontId="3"/>
  </si>
  <si>
    <t>基本給の額</t>
    <rPh sb="0" eb="2">
      <t>キホン</t>
    </rPh>
    <rPh sb="2" eb="3">
      <t>キュウ</t>
    </rPh>
    <rPh sb="4" eb="5">
      <t>ガク</t>
    </rPh>
    <phoneticPr fontId="3"/>
  </si>
  <si>
    <t>職員点検資料2</t>
    <rPh sb="0" eb="2">
      <t>ショクイン</t>
    </rPh>
    <rPh sb="2" eb="4">
      <t>テンケン</t>
    </rPh>
    <rPh sb="4" eb="6">
      <t>シリョウ</t>
    </rPh>
    <phoneticPr fontId="3"/>
  </si>
  <si>
    <t>№</t>
    <phoneticPr fontId="3"/>
  </si>
  <si>
    <r>
      <t>契約期間</t>
    </r>
    <r>
      <rPr>
        <sz val="8"/>
        <rFont val="ＭＳ Ｐ明朝"/>
        <family val="1"/>
        <charset val="128"/>
      </rPr>
      <t xml:space="preserve">
（定めなし・定めありから選択）</t>
    </r>
    <rPh sb="0" eb="2">
      <t>ケイヤク</t>
    </rPh>
    <rPh sb="2" eb="4">
      <t>キカン</t>
    </rPh>
    <rPh sb="6" eb="7">
      <t>サダ</t>
    </rPh>
    <rPh sb="11" eb="12">
      <t>サダ</t>
    </rPh>
    <rPh sb="17" eb="19">
      <t>センタク</t>
    </rPh>
    <phoneticPr fontId="3"/>
  </si>
  <si>
    <t>時間</t>
    <rPh sb="0" eb="2">
      <t>ジカン</t>
    </rPh>
    <phoneticPr fontId="3"/>
  </si>
  <si>
    <t>日</t>
  </si>
  <si>
    <t>(5)キ</t>
    <phoneticPr fontId="3"/>
  </si>
  <si>
    <t>(5)ク</t>
    <phoneticPr fontId="3"/>
  </si>
  <si>
    <t>乳児院 ・ 児童養護施設 ・ 母子生活支援施設</t>
    <phoneticPr fontId="3"/>
  </si>
  <si>
    <t>職員以外の者の関与</t>
    <rPh sb="0" eb="2">
      <t>ショクイン</t>
    </rPh>
    <rPh sb="2" eb="4">
      <t>イガイ</t>
    </rPh>
    <rPh sb="5" eb="6">
      <t>モノ</t>
    </rPh>
    <rPh sb="7" eb="9">
      <t>カンヨ</t>
    </rPh>
    <phoneticPr fontId="3"/>
  </si>
  <si>
    <t>本園</t>
    <rPh sb="0" eb="1">
      <t>ホン</t>
    </rPh>
    <rPh sb="1" eb="2">
      <t>エン</t>
    </rPh>
    <phoneticPr fontId="3"/>
  </si>
  <si>
    <t>分園</t>
    <rPh sb="0" eb="1">
      <t>ブン</t>
    </rPh>
    <rPh sb="1" eb="2">
      <t>エン</t>
    </rPh>
    <phoneticPr fontId="3"/>
  </si>
  <si>
    <t>←</t>
    <phoneticPr fontId="3"/>
  </si>
  <si>
    <t>監査実施月の前月分までの分を記載してください。</t>
    <rPh sb="0" eb="2">
      <t>カンサ</t>
    </rPh>
    <rPh sb="2" eb="4">
      <t>ジッシ</t>
    </rPh>
    <rPh sb="4" eb="5">
      <t>ツキ</t>
    </rPh>
    <rPh sb="6" eb="8">
      <t>ゼンゲツ</t>
    </rPh>
    <rPh sb="8" eb="9">
      <t>ブン</t>
    </rPh>
    <rPh sb="12" eb="13">
      <t>ブン</t>
    </rPh>
    <rPh sb="14" eb="16">
      <t>キサイ</t>
    </rPh>
    <phoneticPr fontId="3"/>
  </si>
  <si>
    <t>※　日付を入力してください</t>
    <rPh sb="2" eb="4">
      <t>ヒヅケ</t>
    </rPh>
    <rPh sb="5" eb="7">
      <t>ニュウリョク</t>
    </rPh>
    <phoneticPr fontId="3"/>
  </si>
  <si>
    <t>実績あり</t>
    <rPh sb="0" eb="2">
      <t>ジッセキ</t>
    </rPh>
    <phoneticPr fontId="3"/>
  </si>
  <si>
    <t>実績あり・実績なし</t>
    <rPh sb="0" eb="2">
      <t>ジッセキ</t>
    </rPh>
    <rPh sb="5" eb="7">
      <t>ジッセキ</t>
    </rPh>
    <phoneticPr fontId="3"/>
  </si>
  <si>
    <t>訓練実施年月日</t>
    <rPh sb="0" eb="2">
      <t>クンレン</t>
    </rPh>
    <rPh sb="2" eb="4">
      <t>ジッシ</t>
    </rPh>
    <rPh sb="4" eb="7">
      <t>ネンガッピ</t>
    </rPh>
    <phoneticPr fontId="3"/>
  </si>
  <si>
    <t>有・無</t>
    <rPh sb="0" eb="1">
      <t>アリ</t>
    </rPh>
    <rPh sb="2" eb="3">
      <t>ナシ</t>
    </rPh>
    <phoneticPr fontId="3"/>
  </si>
  <si>
    <t>年２回以上</t>
    <rPh sb="0" eb="1">
      <t>ネン</t>
    </rPh>
    <rPh sb="2" eb="3">
      <t>カイ</t>
    </rPh>
    <rPh sb="3" eb="5">
      <t>イジョウ</t>
    </rPh>
    <phoneticPr fontId="3"/>
  </si>
  <si>
    <t>通報書の事前提出</t>
    <phoneticPr fontId="3"/>
  </si>
  <si>
    <t>前年度</t>
    <rPh sb="0" eb="3">
      <t>ゼンネンド</t>
    </rPh>
    <phoneticPr fontId="3"/>
  </si>
  <si>
    <t>今年度</t>
    <rPh sb="0" eb="3">
      <t>コンネンド</t>
    </rPh>
    <phoneticPr fontId="3"/>
  </si>
  <si>
    <t>いる・いない</t>
    <phoneticPr fontId="3"/>
  </si>
  <si>
    <t>いない</t>
    <phoneticPr fontId="3"/>
  </si>
  <si>
    <t>施設職員特に
給食関係従事者の健康管理</t>
    <rPh sb="0" eb="2">
      <t>シセツ</t>
    </rPh>
    <rPh sb="2" eb="4">
      <t>ショクイン</t>
    </rPh>
    <rPh sb="4" eb="5">
      <t>トク</t>
    </rPh>
    <rPh sb="7" eb="9">
      <t>キュウショク</t>
    </rPh>
    <rPh sb="9" eb="11">
      <t>カンケイ</t>
    </rPh>
    <rPh sb="11" eb="14">
      <t>ジュウジシャ</t>
    </rPh>
    <rPh sb="15" eb="17">
      <t>ケンコウ</t>
    </rPh>
    <rPh sb="17" eb="19">
      <t>カンリ</t>
    </rPh>
    <phoneticPr fontId="3"/>
  </si>
  <si>
    <t>指導にあたっての適切な配慮</t>
    <rPh sb="0" eb="2">
      <t>シドウ</t>
    </rPh>
    <rPh sb="8" eb="10">
      <t>テキセツ</t>
    </rPh>
    <rPh sb="11" eb="13">
      <t>ハイリョ</t>
    </rPh>
    <phoneticPr fontId="3"/>
  </si>
  <si>
    <t>必要な知識・技能の向上</t>
    <rPh sb="0" eb="2">
      <t>ヒツヨウ</t>
    </rPh>
    <rPh sb="3" eb="5">
      <t>チシキ</t>
    </rPh>
    <rPh sb="6" eb="8">
      <t>ギノウ</t>
    </rPh>
    <rPh sb="9" eb="11">
      <t>コウジョウ</t>
    </rPh>
    <phoneticPr fontId="3"/>
  </si>
  <si>
    <t>◆事故防止の取組状況</t>
    <rPh sb="1" eb="3">
      <t>ジコ</t>
    </rPh>
    <rPh sb="3" eb="5">
      <t>ボウシ</t>
    </rPh>
    <rPh sb="6" eb="8">
      <t>トリクミ</t>
    </rPh>
    <rPh sb="8" eb="10">
      <t>ジョウキョウ</t>
    </rPh>
    <phoneticPr fontId="3"/>
  </si>
  <si>
    <t>・内容を具体的に記入してください。</t>
    <rPh sb="1" eb="3">
      <t>ナイヨウ</t>
    </rPh>
    <rPh sb="4" eb="7">
      <t>グタイテキ</t>
    </rPh>
    <rPh sb="8" eb="10">
      <t>キニュウ</t>
    </rPh>
    <phoneticPr fontId="3"/>
  </si>
  <si>
    <t>入所者の健康管理</t>
    <rPh sb="0" eb="2">
      <t>ニュウショ</t>
    </rPh>
    <rPh sb="2" eb="3">
      <t>シャ</t>
    </rPh>
    <rPh sb="4" eb="6">
      <t>ケンコウ</t>
    </rPh>
    <rPh sb="6" eb="8">
      <t>カンリ</t>
    </rPh>
    <phoneticPr fontId="3"/>
  </si>
  <si>
    <t>3　母子生活支援施設には、次に掲げる職員を置いていること。
(1)母子支援員(母子生活支援施設において母子の生活
　支援を行う者をいう。以下同じ。)又はこれに代わる
　べき者
(2)嘱託医又はこれに代わるべき者
(3)少年を指導する職員又はこれに代わるべき者
(4)調理員又はこれに代わるべき者
(5)心理療法担当職員(心理療法を行う必要があると
　認められる母子10人以上に心理療法を行う場合)
(6)個別対応職員(配偶者からの暴力を受けたこと等に
　より、個別に特別な支援を行う必要があると認めら
　れる母子に当該支援を行う場合)
(7)保育士(保育所に準ずる設備を設ける施設の場合)
※　母子支援員の数は、母子10世帯以上20世帯未満を
　入所させる施設は2人以上、母子20世帯以上を入所
　させる施設は3人以上としていること。
※　少年を指導する職員の数は、母子20世帯以上を
　入所させる施設は2人以上としていること。
※　保育士の数は、乳幼児おおむね30人につき1人以上
　であること。ただし、1人を下ることはできない。</t>
    <rPh sb="74" eb="75">
      <t>マタ</t>
    </rPh>
    <rPh sb="223" eb="224">
      <t>トウ</t>
    </rPh>
    <phoneticPr fontId="3"/>
  </si>
  <si>
    <t>(3)職員の
　専従</t>
    <phoneticPr fontId="3"/>
  </si>
  <si>
    <t>(4)施設長</t>
    <phoneticPr fontId="3"/>
  </si>
  <si>
    <t>　施設の管理者を含む職員は、日頃から、気象情報等の情報把握に努めるとともに、市町村が発令する「高齢者等避難」、「避難指示」等の情報については、確実に把握し、利用者の安全を確保するための適切な行動をとるようにすること。災害発生時に適切に対応するため、非常災害対策計画の内容を職員間で十分共有していること。</t>
    <rPh sb="58" eb="60">
      <t>シジ</t>
    </rPh>
    <phoneticPr fontId="3"/>
  </si>
  <si>
    <t>いる・いない・該当なし</t>
  </si>
  <si>
    <t>　その他</t>
    <rPh sb="3" eb="4">
      <t>タ</t>
    </rPh>
    <phoneticPr fontId="3"/>
  </si>
  <si>
    <t>1　一般原則</t>
    <phoneticPr fontId="3"/>
  </si>
  <si>
    <t>2　基本方針</t>
    <phoneticPr fontId="3"/>
  </si>
  <si>
    <t>　施設の目的に則した適切な養育、養護又は生活
支援を行っていること。
1　乳児院
　乳児院における養育は、乳幼児の心身及び社会性
の健全な発達を促進し、その人格の形成に資する
こととなるものであること。
　養育の内容は、乳幼児の年齢及び発達の段階に
応じて必要な授乳、食事、排泄、沐浴、入浴、
外気浴、睡眠、遊び及び運動のほか、健康状態の
把握、健康診断及び必要に応じ行う感染症等の予防
処置を含むものとすること。
2　児童養護施設
　児童養護施設における養護は、児童に対して安定
した生活環境を整えるとともに、生活指導、学習
指導、職業指導及び家庭環境の調整を行いつつ児童
を養育することにより、児童の心身の健やかな成長
とその自立を支援することを目的として行っている
こと。
3　母子生活支援施設
　母子生活支援施設における生活支援は、母子を共
に入所させる施設の特性を生かしつつ、親子関係の
再構築等及び退所後の生活の安定が図られるよう、
個々の母子の家庭生活及び稼働の状況に応じ、
就労、家庭生活及び児童の養育に関する相談、助言
及び指導並びに関係機関との連絡調整を行う等の
支援により、その自立の促進を目的とし、かつ、
その私生活を尊重して行っていること。</t>
    <rPh sb="37" eb="39">
      <t>ニュウジ</t>
    </rPh>
    <rPh sb="39" eb="40">
      <t>イン</t>
    </rPh>
    <rPh sb="211" eb="213">
      <t>ジドウ</t>
    </rPh>
    <rPh sb="213" eb="215">
      <t>ヨウゴ</t>
    </rPh>
    <rPh sb="215" eb="217">
      <t>シセツ</t>
    </rPh>
    <rPh sb="344" eb="346">
      <t>ボシ</t>
    </rPh>
    <rPh sb="346" eb="348">
      <t>セイカツ</t>
    </rPh>
    <rPh sb="348" eb="350">
      <t>シエン</t>
    </rPh>
    <rPh sb="350" eb="352">
      <t>シセツ</t>
    </rPh>
    <phoneticPr fontId="3"/>
  </si>
  <si>
    <t>3　自立支援
　計画</t>
    <phoneticPr fontId="3"/>
  </si>
  <si>
    <t>　差別的取り扱い
の禁止</t>
    <rPh sb="1" eb="3">
      <t>サベツ</t>
    </rPh>
    <rPh sb="3" eb="4">
      <t>テキ</t>
    </rPh>
    <rPh sb="4" eb="5">
      <t>ト</t>
    </rPh>
    <rPh sb="6" eb="7">
      <t>アツカ</t>
    </rPh>
    <rPh sb="10" eb="12">
      <t>キンシ</t>
    </rPh>
    <phoneticPr fontId="3"/>
  </si>
  <si>
    <t>　入所している者の国籍、信条、社会的身分又は
入所に要する費用を負担するか否かによって、
差別的取扱いをしていないこと。</t>
    <phoneticPr fontId="3"/>
  </si>
  <si>
    <t>1－2　乳幼児10人未満を入所させる乳児院には、次に掲げる職員を置いていること。
(1)嘱託医又はこれに代わるべき者
(2)看護師又はこれに代わるべき者
(3)家庭支援専門相談員又はこれに代わるべき者
(4)調理員又はこれに代わるべき者
※　看護師の数は、7人以上としていること。ただし、
　1人を除き、保育士又は児童指導員をもって
　これに代えることができる。</t>
    <phoneticPr fontId="3"/>
  </si>
  <si>
    <t xml:space="preserve">　入所している者又はその保護者等からの苦情に迅速かつ適切に対応するために、苦情を受け付けるための窓口を設置する等の必要な措置を次のとおり講じていること。また、必要な措置として、苦情の公正な解決を図るために、苦情の解決に当たって当該児童福祉施設の職員以外の者を関与させていること。
(1)苦情解決の責任主体を明確にするため、施設長、
　理事等を苦情解決責任者とすること。
(2)利用者が苦情の申出をしやすい環境を整えるため、
　職員の中から苦情受付担当者を任命すること。
(3)苦情解決に社会性や客観性を確保し、利用者の立場
　や特性に配慮した適切な対応を推進するため、
　第三者委員を設置すること(第三者委員は複数選任
　することが望ましい)。
(4)施設内への掲示、パンフレットの配布等により
　利用者に、苦情解決責任者、苦情受付担当者及び
　第三者委員の氏名、連絡先や苦情解決の仕組みに
　ついて周知すること。
(5)苦情の受付から解決・改善までの経過と結果を書面
　に記録すること。
(6)苦情解決結果を一定期間ごとに第三者委員に報告
　すること。
(7)個人情報に関するものを除き、インターネットを
　活用した方法のほか、「事業報告書」や「広報誌」
　等に実績を掲載し苦情解決の結果を公表すること。
</t>
    <rPh sb="8" eb="9">
      <t>マタ</t>
    </rPh>
    <rPh sb="12" eb="15">
      <t>ホゴシャ</t>
    </rPh>
    <rPh sb="15" eb="16">
      <t>トウ</t>
    </rPh>
    <rPh sb="19" eb="21">
      <t>クジョウ</t>
    </rPh>
    <rPh sb="63" eb="64">
      <t>ツギ</t>
    </rPh>
    <rPh sb="167" eb="169">
      <t>リジ</t>
    </rPh>
    <rPh sb="354" eb="356">
      <t>クジョウ</t>
    </rPh>
    <rPh sb="356" eb="358">
      <t>カイケツ</t>
    </rPh>
    <rPh sb="358" eb="360">
      <t>セキニン</t>
    </rPh>
    <rPh sb="360" eb="361">
      <t>シャ</t>
    </rPh>
    <rPh sb="362" eb="364">
      <t>クジョウ</t>
    </rPh>
    <rPh sb="364" eb="366">
      <t>ウケツケ</t>
    </rPh>
    <rPh sb="366" eb="369">
      <t>タントウシャ</t>
    </rPh>
    <rPh sb="369" eb="370">
      <t>オヨ</t>
    </rPh>
    <rPh sb="373" eb="374">
      <t>ダイ</t>
    </rPh>
    <rPh sb="374" eb="376">
      <t>３シャ</t>
    </rPh>
    <rPh sb="376" eb="378">
      <t>イイン</t>
    </rPh>
    <rPh sb="379" eb="381">
      <t>シメイ</t>
    </rPh>
    <rPh sb="382" eb="385">
      <t>レンラクサキ</t>
    </rPh>
    <rPh sb="386" eb="388">
      <t>クジョウ</t>
    </rPh>
    <rPh sb="388" eb="390">
      <t>カイケツ</t>
    </rPh>
    <rPh sb="391" eb="393">
      <t>シク</t>
    </rPh>
    <rPh sb="505" eb="507">
      <t>カツヨウ</t>
    </rPh>
    <rPh sb="509" eb="511">
      <t>ホウホウ</t>
    </rPh>
    <phoneticPr fontId="2"/>
  </si>
  <si>
    <t>　その他利用者処遇に不適切な事項がないこと。</t>
    <phoneticPr fontId="3"/>
  </si>
  <si>
    <t>　その他</t>
    <phoneticPr fontId="3"/>
  </si>
  <si>
    <t>全て満たしている・要件4以外満たしている・満たしていない</t>
  </si>
  <si>
    <t>充当している・充当していない</t>
  </si>
  <si>
    <t>　会計に関し、不適切な事項がないこと。</t>
    <rPh sb="1" eb="3">
      <t>カイケイ</t>
    </rPh>
    <rPh sb="4" eb="5">
      <t>カン</t>
    </rPh>
    <rPh sb="7" eb="10">
      <t>フテキセツ</t>
    </rPh>
    <rPh sb="11" eb="13">
      <t>ジコウ</t>
    </rPh>
    <phoneticPr fontId="3"/>
  </si>
  <si>
    <t>会計　計算書類等提出確認表</t>
    <rPh sb="0" eb="2">
      <t>カイケイ</t>
    </rPh>
    <rPh sb="3" eb="5">
      <t>ケイサン</t>
    </rPh>
    <rPh sb="5" eb="7">
      <t>ショルイ</t>
    </rPh>
    <rPh sb="7" eb="8">
      <t>トウ</t>
    </rPh>
    <rPh sb="8" eb="10">
      <t>テイシュツ</t>
    </rPh>
    <rPh sb="10" eb="12">
      <t>カクニン</t>
    </rPh>
    <rPh sb="12" eb="13">
      <t>ヒョウ</t>
    </rPh>
    <phoneticPr fontId="3"/>
  </si>
  <si>
    <t>・計算書類等と一緒にご提出ください。
・該当する事由がなく、作成を省略している書類は提出不要です。</t>
    <phoneticPr fontId="3"/>
  </si>
  <si>
    <t>1 社会福祉法人会計基準による会計処理を行っている場合</t>
    <rPh sb="2" eb="4">
      <t>シャカイ</t>
    </rPh>
    <rPh sb="4" eb="6">
      <t>フクシ</t>
    </rPh>
    <rPh sb="6" eb="8">
      <t>ホウジン</t>
    </rPh>
    <rPh sb="8" eb="10">
      <t>カイケイ</t>
    </rPh>
    <rPh sb="10" eb="12">
      <t>キジュン</t>
    </rPh>
    <rPh sb="15" eb="17">
      <t>カイケイ</t>
    </rPh>
    <rPh sb="17" eb="19">
      <t>ショリ</t>
    </rPh>
    <rPh sb="20" eb="21">
      <t>オコナ</t>
    </rPh>
    <rPh sb="25" eb="27">
      <t>バアイ</t>
    </rPh>
    <phoneticPr fontId="3"/>
  </si>
  <si>
    <t>財務書類名</t>
    <rPh sb="0" eb="2">
      <t>ザイム</t>
    </rPh>
    <rPh sb="2" eb="4">
      <t>ショルイ</t>
    </rPh>
    <rPh sb="4" eb="5">
      <t>メイ</t>
    </rPh>
    <phoneticPr fontId="3"/>
  </si>
  <si>
    <t>様式※</t>
  </si>
  <si>
    <t>確認欄</t>
    <rPh sb="0" eb="2">
      <t>カクニン</t>
    </rPh>
    <phoneticPr fontId="3"/>
  </si>
  <si>
    <t>(1)資金収支計算書（拠点区分）</t>
    <rPh sb="11" eb="13">
      <t>キョテン</t>
    </rPh>
    <rPh sb="13" eb="15">
      <t>クブン</t>
    </rPh>
    <phoneticPr fontId="3"/>
  </si>
  <si>
    <t>第1号第4様式</t>
    <phoneticPr fontId="3"/>
  </si>
  <si>
    <t>(2)事業活動計算書（拠点区分）</t>
    <phoneticPr fontId="3"/>
  </si>
  <si>
    <t>第2号第4様式</t>
    <phoneticPr fontId="3"/>
  </si>
  <si>
    <t>(3)貸借対照表（拠点区分）</t>
    <phoneticPr fontId="3"/>
  </si>
  <si>
    <t>第3号第4様式</t>
    <phoneticPr fontId="3"/>
  </si>
  <si>
    <t>(4)計算書類に対する注記（拠点区分用）</t>
  </si>
  <si>
    <t>別紙2</t>
  </si>
  <si>
    <t>　　</t>
  </si>
  <si>
    <t>(5)借入金明細書</t>
  </si>
  <si>
    <t>別紙3①</t>
    <phoneticPr fontId="3"/>
  </si>
  <si>
    <t>(6)寄附金収益明細書</t>
  </si>
  <si>
    <t>別紙3②</t>
    <phoneticPr fontId="3"/>
  </si>
  <si>
    <t>(7)補助金事業等収益明細書</t>
  </si>
  <si>
    <t>別紙3③</t>
    <phoneticPr fontId="3"/>
  </si>
  <si>
    <t>(8)事業区分間及び拠点区分間繰入金
　明細書</t>
    <phoneticPr fontId="3"/>
  </si>
  <si>
    <t>別紙3④</t>
  </si>
  <si>
    <t>(9)事業区分間及び拠点区分間貸付金
　（借入金）残高明細書</t>
    <phoneticPr fontId="3"/>
  </si>
  <si>
    <t>別紙3⑤</t>
  </si>
  <si>
    <t>(10)基本金明細書</t>
  </si>
  <si>
    <t>別紙3⑥</t>
  </si>
  <si>
    <t>(11)国庫補助金等特別積立金明細書</t>
  </si>
  <si>
    <t>別紙3⑦</t>
  </si>
  <si>
    <t>(12)基本財産及びその他の固定資産の
　明細書</t>
    <phoneticPr fontId="3"/>
  </si>
  <si>
    <t>別紙3⑧</t>
  </si>
  <si>
    <t>(13)引当金明細書</t>
  </si>
  <si>
    <t>別紙3⑨</t>
  </si>
  <si>
    <t>(14)拠点区分資金収支明細書</t>
  </si>
  <si>
    <t>別紙3⑩</t>
  </si>
  <si>
    <t>(15)拠点区分事業活動明細書</t>
  </si>
  <si>
    <t>別紙3⑪</t>
  </si>
  <si>
    <t>(16)積立金・積立資産明細書</t>
  </si>
  <si>
    <t>別紙3⑫</t>
  </si>
  <si>
    <t>(17)サービス区分間繰入金明細書</t>
  </si>
  <si>
    <t>別紙3⑬</t>
  </si>
  <si>
    <t>(18)サービス区分間貸付金（借入金）
　残高明細書</t>
    <phoneticPr fontId="3"/>
  </si>
  <si>
    <t>別紙3⑭</t>
  </si>
  <si>
    <t>(19)固定資産管理台帳</t>
  </si>
  <si>
    <t>-</t>
  </si>
  <si>
    <t>(20)財産目録</t>
  </si>
  <si>
    <t>別紙4</t>
    <phoneticPr fontId="3"/>
  </si>
  <si>
    <t>※第1～3号：「社会福祉法人会計基準」（平成28年3月31日号外厚生労働省令第79号）令和3年11月12日最終改正</t>
    <phoneticPr fontId="3"/>
  </si>
  <si>
    <t>※別紙1～4：「社会福祉法人会計基準の制定に伴う会計処理等に関する運用上の取扱いについて」（平成28年3月31日厚児発0331第15号・社援発0331第39号・老発0331第45号　局長連名通知）令和3年11月12日最終改正</t>
    <phoneticPr fontId="3"/>
  </si>
  <si>
    <t>　消火器等の消火用具、非常口その他非常災害に必要な設備を設けていること。
　また、消防設備等の法定点検を実施していること。なお、年2回点検し、そのうち1回は結果を消防署長に報告していること。</t>
    <rPh sb="64" eb="65">
      <t>ネン</t>
    </rPh>
    <rPh sb="66" eb="67">
      <t>カイ</t>
    </rPh>
    <phoneticPr fontId="2"/>
  </si>
  <si>
    <t>　管理運営に関し、不適切な事項がないこと。</t>
    <rPh sb="1" eb="3">
      <t>カンリ</t>
    </rPh>
    <rPh sb="3" eb="5">
      <t>ウンエイ</t>
    </rPh>
    <phoneticPr fontId="3"/>
  </si>
  <si>
    <t>　防犯についての配慮
状況</t>
    <rPh sb="1" eb="3">
      <t>ボウハン</t>
    </rPh>
    <rPh sb="8" eb="10">
      <t>ハイリョ</t>
    </rPh>
    <rPh sb="11" eb="13">
      <t>ジョウキョウ</t>
    </rPh>
    <phoneticPr fontId="3"/>
  </si>
  <si>
    <t>1　施設の長は、入所した者に対し、入所時の健康
　診断、少なくとも1年に2回の定期健康診断及び
　臨時の健康診断を、学校保健安全法に規定する
　健康診断に準じて行っていること。
2 　施設の長は、1の規定にかかわらず、次の表の
　左欄に掲げる健康診断が行われた場合であって、
　当該健康診断がそれぞれ同表の右欄に掲げる健康
　診断の全部又は一部に相当すると認められるとき
　は、同欄に掲げる健康診断の全部又は一部を行わ
　ないことができる。この場合において、施設の長
　は、それぞれ同表の左欄に掲げる健康診断の結果
　を把握していること。</t>
    <phoneticPr fontId="3"/>
  </si>
  <si>
    <t>　心理療法担当職員は、学校教育法(昭和二十二年法律第二十六号)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と認められる者であること。</t>
    <rPh sb="119" eb="120">
      <t>モノ</t>
    </rPh>
    <phoneticPr fontId="2"/>
  </si>
  <si>
    <t>4　関係機関
　との連携</t>
    <rPh sb="2" eb="4">
      <t>カンケイ</t>
    </rPh>
    <rPh sb="4" eb="6">
      <t>キカン</t>
    </rPh>
    <rPh sb="10" eb="12">
      <t>レンケイ</t>
    </rPh>
    <phoneticPr fontId="2"/>
  </si>
  <si>
    <t>5　家庭環境
　の調整
※乳児院・
　児童養護
　施設</t>
    <rPh sb="2" eb="4">
      <t>カテイ</t>
    </rPh>
    <rPh sb="4" eb="6">
      <t>カンキョウ</t>
    </rPh>
    <rPh sb="9" eb="11">
      <t>チョウセイ</t>
    </rPh>
    <rPh sb="13" eb="15">
      <t>ニュウジ</t>
    </rPh>
    <rPh sb="15" eb="16">
      <t>イン</t>
    </rPh>
    <rPh sb="19" eb="21">
      <t>ジドウ</t>
    </rPh>
    <rPh sb="21" eb="23">
      <t>ヨウゴ</t>
    </rPh>
    <rPh sb="25" eb="27">
      <t>シセツ</t>
    </rPh>
    <phoneticPr fontId="3"/>
  </si>
  <si>
    <t>11　事故の
　防止</t>
    <phoneticPr fontId="3"/>
  </si>
  <si>
    <t>12　安全確保</t>
    <phoneticPr fontId="3"/>
  </si>
  <si>
    <t>13　記録の
　整備</t>
    <phoneticPr fontId="3"/>
  </si>
  <si>
    <t>実績あり・実績なし</t>
  </si>
  <si>
    <t>適・否</t>
  </si>
  <si>
    <t>◆感染症等の発生の予防対策をご記入ください。</t>
    <rPh sb="1" eb="4">
      <t>カンセンショウ</t>
    </rPh>
    <rPh sb="4" eb="5">
      <t>トウ</t>
    </rPh>
    <rPh sb="6" eb="8">
      <t>ハッセイ</t>
    </rPh>
    <rPh sb="9" eb="11">
      <t>ヨボウ</t>
    </rPh>
    <rPh sb="11" eb="13">
      <t>タイサク</t>
    </rPh>
    <rPh sb="15" eb="17">
      <t>キニュウ</t>
    </rPh>
    <phoneticPr fontId="3"/>
  </si>
  <si>
    <t>◆</t>
    <phoneticPr fontId="3"/>
  </si>
  <si>
    <t>職員に対する研修の定期的な実施</t>
    <rPh sb="0" eb="2">
      <t>ショクイン</t>
    </rPh>
    <rPh sb="3" eb="4">
      <t>タイ</t>
    </rPh>
    <rPh sb="6" eb="8">
      <t>ケンシュウ</t>
    </rPh>
    <rPh sb="9" eb="12">
      <t>テイキテキ</t>
    </rPh>
    <rPh sb="13" eb="15">
      <t>ジッシ</t>
    </rPh>
    <phoneticPr fontId="3"/>
  </si>
  <si>
    <t>している　・　していない</t>
  </si>
  <si>
    <t>　研修の内容、時期等をご記入ください。</t>
    <rPh sb="1" eb="3">
      <t>ケンシュウ</t>
    </rPh>
    <rPh sb="4" eb="6">
      <t>ナイヨウ</t>
    </rPh>
    <rPh sb="7" eb="9">
      <t>ジキ</t>
    </rPh>
    <rPh sb="9" eb="10">
      <t>トウ</t>
    </rPh>
    <rPh sb="12" eb="14">
      <t>キニュウ</t>
    </rPh>
    <phoneticPr fontId="3"/>
  </si>
  <si>
    <t>職員に対する訓練の定期的な実施</t>
    <rPh sb="0" eb="2">
      <t>ショクイン</t>
    </rPh>
    <rPh sb="3" eb="4">
      <t>タイ</t>
    </rPh>
    <rPh sb="6" eb="8">
      <t>クンレン</t>
    </rPh>
    <rPh sb="9" eb="12">
      <t>テイキテキ</t>
    </rPh>
    <rPh sb="13" eb="15">
      <t>ジッシ</t>
    </rPh>
    <phoneticPr fontId="3"/>
  </si>
  <si>
    <t>　訓練の内容、時期等をご記入ください。</t>
    <rPh sb="1" eb="3">
      <t>クンレン</t>
    </rPh>
    <rPh sb="4" eb="6">
      <t>ナイヨウ</t>
    </rPh>
    <rPh sb="7" eb="9">
      <t>ジキ</t>
    </rPh>
    <rPh sb="9" eb="10">
      <t>トウ</t>
    </rPh>
    <rPh sb="12" eb="14">
      <t>キニュウ</t>
    </rPh>
    <phoneticPr fontId="3"/>
  </si>
  <si>
    <t>　安全計画の策定等</t>
    <phoneticPr fontId="3"/>
  </si>
  <si>
    <t>◆</t>
    <phoneticPr fontId="3"/>
  </si>
  <si>
    <t>安全計画の策定状況</t>
    <rPh sb="0" eb="2">
      <t>アンゼン</t>
    </rPh>
    <rPh sb="2" eb="4">
      <t>ケイカク</t>
    </rPh>
    <rPh sb="5" eb="7">
      <t>サクテイ</t>
    </rPh>
    <rPh sb="7" eb="9">
      <t>ジョウキョウ</t>
    </rPh>
    <phoneticPr fontId="3"/>
  </si>
  <si>
    <t>安全計画に含む内容</t>
    <rPh sb="0" eb="2">
      <t>アンゼン</t>
    </rPh>
    <rPh sb="2" eb="4">
      <t>ケイカク</t>
    </rPh>
    <rPh sb="5" eb="6">
      <t>フク</t>
    </rPh>
    <rPh sb="7" eb="9">
      <t>ナイヨウ</t>
    </rPh>
    <phoneticPr fontId="3"/>
  </si>
  <si>
    <t>施設の安全点検</t>
    <rPh sb="0" eb="2">
      <t>シセツ</t>
    </rPh>
    <rPh sb="3" eb="5">
      <t>アンゼン</t>
    </rPh>
    <rPh sb="5" eb="7">
      <t>テンケン</t>
    </rPh>
    <phoneticPr fontId="3"/>
  </si>
  <si>
    <t>職員・児童への安全に関する指導</t>
    <rPh sb="0" eb="2">
      <t>ショクイン</t>
    </rPh>
    <rPh sb="3" eb="5">
      <t>ジドウ</t>
    </rPh>
    <rPh sb="7" eb="9">
      <t>アンゼン</t>
    </rPh>
    <rPh sb="10" eb="11">
      <t>カン</t>
    </rPh>
    <rPh sb="13" eb="15">
      <t>シドウ</t>
    </rPh>
    <phoneticPr fontId="3"/>
  </si>
  <si>
    <t>職員の研修及び訓練</t>
    <rPh sb="0" eb="2">
      <t>ショクイン</t>
    </rPh>
    <rPh sb="3" eb="5">
      <t>ケンシュウ</t>
    </rPh>
    <rPh sb="5" eb="6">
      <t>オヨ</t>
    </rPh>
    <rPh sb="7" eb="9">
      <t>クンレン</t>
    </rPh>
    <phoneticPr fontId="3"/>
  </si>
  <si>
    <t>職員に対する安全計画の周知</t>
    <rPh sb="0" eb="2">
      <t>ショクイン</t>
    </rPh>
    <rPh sb="3" eb="4">
      <t>タイ</t>
    </rPh>
    <rPh sb="6" eb="8">
      <t>アンゼン</t>
    </rPh>
    <rPh sb="8" eb="10">
      <t>ケイカク</t>
    </rPh>
    <rPh sb="11" eb="13">
      <t>シュウチ</t>
    </rPh>
    <phoneticPr fontId="3"/>
  </si>
  <si>
    <t>　周知の方法をご記入ください。</t>
    <rPh sb="1" eb="3">
      <t>シュウチ</t>
    </rPh>
    <rPh sb="4" eb="6">
      <t>ホウホウ</t>
    </rPh>
    <rPh sb="8" eb="10">
      <t>キニュウ</t>
    </rPh>
    <phoneticPr fontId="3"/>
  </si>
  <si>
    <t>　</t>
    <phoneticPr fontId="3"/>
  </si>
  <si>
    <t>安全計画の見直し・必要に応じた変更</t>
    <rPh sb="0" eb="2">
      <t>アンゼン</t>
    </rPh>
    <rPh sb="2" eb="4">
      <t>ケイカク</t>
    </rPh>
    <rPh sb="5" eb="7">
      <t>ミナオ</t>
    </rPh>
    <rPh sb="9" eb="11">
      <t>ヒツヨウ</t>
    </rPh>
    <rPh sb="12" eb="13">
      <t>オウ</t>
    </rPh>
    <rPh sb="15" eb="17">
      <t>ヘンコウ</t>
    </rPh>
    <phoneticPr fontId="3"/>
  </si>
  <si>
    <t>いる　・　いない・　予定あり</t>
  </si>
  <si>
    <t>　自動車を運行する場合の所在の確認</t>
    <phoneticPr fontId="3"/>
  </si>
  <si>
    <t>・所在確認の方法</t>
    <rPh sb="1" eb="3">
      <t>ショザイ</t>
    </rPh>
    <rPh sb="3" eb="5">
      <t>カクニン</t>
    </rPh>
    <rPh sb="6" eb="8">
      <t>ホウホウ</t>
    </rPh>
    <phoneticPr fontId="3"/>
  </si>
  <si>
    <t>乗車時及び降車時の点呼</t>
    <rPh sb="2" eb="3">
      <t>ジ</t>
    </rPh>
    <rPh sb="7" eb="8">
      <t>ジ</t>
    </rPh>
    <phoneticPr fontId="3"/>
  </si>
  <si>
    <t>（</t>
    <phoneticPr fontId="3"/>
  </si>
  <si>
    <t>）</t>
    <phoneticPr fontId="3"/>
  </si>
  <si>
    <t>・記録の有無</t>
    <rPh sb="1" eb="3">
      <t>キロク</t>
    </rPh>
    <rPh sb="4" eb="6">
      <t>ウム</t>
    </rPh>
    <phoneticPr fontId="3"/>
  </si>
  <si>
    <t>自動車を運行する際の児童の所在確認</t>
    <rPh sb="0" eb="3">
      <t>ジドウシャ</t>
    </rPh>
    <rPh sb="4" eb="6">
      <t>ウンコウ</t>
    </rPh>
    <rPh sb="8" eb="9">
      <t>サイ</t>
    </rPh>
    <rPh sb="10" eb="12">
      <t>ジドウ</t>
    </rPh>
    <rPh sb="13" eb="15">
      <t>ショザイ</t>
    </rPh>
    <rPh sb="15" eb="17">
      <t>カクニン</t>
    </rPh>
    <phoneticPr fontId="3"/>
  </si>
  <si>
    <t>　施設の長が、児童等の生命又は身体の安全を確保するため緊急の必要があると認め、その親権を行う者又は未成年後見人の意に反して、監護、教育に関し、その児童等の福祉のため必要な措置をとった場合、速やかに、そのとった措置について、当該児童等に係る入所給付決定又は児童福祉法第27条第1項第3号の措置を行った都道府県又は市町村の長に報告していること。</t>
    <phoneticPr fontId="3"/>
  </si>
  <si>
    <t>　施設長は、2年に1回以上、その資質の向上のためのこども家庭庁長官が指定する者が行う研修を受けていること。
　ただし、やむを得ない理由があるときは、この限りでない。</t>
    <phoneticPr fontId="3"/>
  </si>
  <si>
    <t>　※　周知事項　※</t>
    <phoneticPr fontId="3"/>
  </si>
  <si>
    <t>業務継続計画の策定等</t>
    <phoneticPr fontId="3"/>
  </si>
  <si>
    <t>　事故防止について、必要な措置を講じていること。
1　入所者の習癖、性向などについて、常にその実態
　を把握し、指導にあたっては、個人差に即した
　ものにするなど適切な配慮をしていること。
2　施設従事者の研修、訓練に努め、児童処遇上
　必要な知識・技能の向上を図っていること。</t>
    <rPh sb="1" eb="3">
      <t>ジコ</t>
    </rPh>
    <rPh sb="3" eb="5">
      <t>ボウシ</t>
    </rPh>
    <rPh sb="10" eb="12">
      <t>ヒツヨウ</t>
    </rPh>
    <rPh sb="13" eb="15">
      <t>ソチ</t>
    </rPh>
    <rPh sb="16" eb="17">
      <t>コウ</t>
    </rPh>
    <rPh sb="69" eb="70">
      <t>ソク</t>
    </rPh>
    <phoneticPr fontId="3"/>
  </si>
  <si>
    <t>　乳児院、児童養護施設及び母子生活支援施設は、自らその行う業務の質の評価を行うとともに、定期的に外部の者による評価を受けて、それらの結果を公表し、常にその改善を図っていること。
　社会的養護関係施設である乳児院、児童養護施設及び母子生活支援施設は、第三者評価を令和4年度から始まる3か年度毎に1回以上受審し、その結果の公表をしていること。
　また、第三者評価基準の評価項目に沿って、毎年度、自己評価を行っていること。</t>
    <phoneticPr fontId="3"/>
  </si>
  <si>
    <t>※年度内に担当となった全職員を記入してください。</t>
    <phoneticPr fontId="3"/>
  </si>
  <si>
    <t>調         理</t>
    <rPh sb="0" eb="1">
      <t>チョウ</t>
    </rPh>
    <rPh sb="10" eb="11">
      <t>リ</t>
    </rPh>
    <phoneticPr fontId="3"/>
  </si>
  <si>
    <t>調   　　    乳</t>
    <rPh sb="0" eb="1">
      <t>チョウ</t>
    </rPh>
    <rPh sb="10" eb="11">
      <t>チチ</t>
    </rPh>
    <phoneticPr fontId="3"/>
  </si>
  <si>
    <t>担当者氏名</t>
    <rPh sb="0" eb="3">
      <t>タントウシャ</t>
    </rPh>
    <rPh sb="3" eb="5">
      <t>シメイ</t>
    </rPh>
    <phoneticPr fontId="3"/>
  </si>
  <si>
    <t>　</t>
    <phoneticPr fontId="3"/>
  </si>
  <si>
    <t>◆調理・調乳担当者の氏名</t>
    <rPh sb="1" eb="3">
      <t>チョウリ</t>
    </rPh>
    <rPh sb="4" eb="5">
      <t>チョウ</t>
    </rPh>
    <rPh sb="5" eb="6">
      <t>ニュウ</t>
    </rPh>
    <rPh sb="6" eb="9">
      <t>タントウシャ</t>
    </rPh>
    <rPh sb="10" eb="12">
      <t>シメイ</t>
    </rPh>
    <phoneticPr fontId="3"/>
  </si>
  <si>
    <t>20　その他</t>
    <rPh sb="5" eb="6">
      <t>タ</t>
    </rPh>
    <phoneticPr fontId="3"/>
  </si>
  <si>
    <t xml:space="preserve">　家庭支援専門相談員は、次のいずれかに該当する者であること。 
(1)社会福祉士の資格を有する者
(2)精神保健福祉士の資格を有する者
(3)乳児院の場合は、乳児院において乳幼児の養育に5年以上従事した者
(4)児童養護施設の場合は、児童養護施設において児童の指導に5年以上従事した者
(5)児童福祉法第13条第3項各号(下記ア～ク)のいずれかに該当する者
　ア　都道府県知事の指定する児童福祉司若しくは
　　児童福祉施設の職員を養成する学校その他の施設
　　を卒業し、又は都道府県知事の指定する講習会の
　　課程を修了した者 
　イ　学校教育法に基づく大学又は旧大学令に基づく
　　大学において、心理学、教育学若しくは社会学を
　　専修する学科又はこれらに相当する課程を修めて
　　卒業した者（当該学科又は当該課程を修めて同法
　　に基づく専門職大学の前期課程を修了した者を含
　　む。）であって内閣府令(児童福祉法施行規則
　　第5条の3)で定める施設において1年以上相談援助
　　業務(児童その他の者の福祉に関する相談に応じ、
　　助言、指導その他の援助を行う業務をいう。
　　キにおいて同じ。)に従事したもの
　ウ　医師 
　エ　社会福祉士 
　オ　精神保健福祉士
　カ　公認心理師
　キ　社会福祉主事として、2年以上相談援助業務に
　　従事した者であって、内閣総理大臣が定める
　　講習会の課程を修了したもの 
　ク　ア～キに掲げる者と同等以上の能力を有すると
　　認められる者であって、内閣府令(児童福祉法
　　施行規則第6条)で定めるもの
</t>
    <phoneticPr fontId="3"/>
  </si>
  <si>
    <t xml:space="preserve">　児童指導員は、次のいずれかに該当する者であること。 
（1）都道府県知事の指定する児童福祉施設の職員を
　　養成する学校その他の養成施設を卒業した者
　　(専門職大学の前期課程を修了した者を含む)
（2）社会福祉士の資格を有する者 
（3）精神保健福祉士の資格を有する者 
（4）大学(短期大学を除く。(5)において同じ)に
　　おいて、社会福祉学、心理学、教育学若しくは
　　社会学を専修する学科又はこれらに相当する
　　課程を修めて卒業した者 
（5）大学において、社会福祉学、心理学、教育学
　　又は社会学に関する科目の単位を優秀な成績で
　　修得したことにより、学校教育法第102条第2項
　　の規定により大学院への入学を認められた者 
（6）大学院において、社会福祉学、心理学、教育学
　　若しくは社会学を専攻する研究科又はこれらに
　　相当する課程を修めて卒業した者 
（7）外国の大学において、社会福祉学、心理学、
　　教育学若しくは社会学を専修する学科又はこれら
　　に相当する課程を修めて卒業した者 
（8）高等学校若しくは中等教育学校を卒業した者、
　　学校教育法第90条第2項の規定により大学への
　　入学を認められた者若しくは通常の課程による
　　12年の学校教育を修了した者(通常の課程以外の
　　課程によりこれに相当する学校教育を修了した者
　　を含む。)又は文部科学大臣がこれと同等以上の
　　資格を有すると認定した者であって、2年以上
　　児童福祉事業に従事したもの 
（9）幼稚園、小学校、中学校、義務教育学校、高等
　　学校又は中等教育学校の教諭の免許状を有する
　　者であって、市長が適当と認めたもの 
（10）3年以上児童福祉事業に従事した者であって、
　　市長が適当と認めたもの
</t>
    <phoneticPr fontId="3"/>
  </si>
  <si>
    <t xml:space="preserve">　施設の職員は、専ら当該施設の職務に従事する者であること。他の社会福祉施設を併せて設置するときは、必要に応じ当該児童福祉施設の職員の一部を併せて設置する社会福祉施設の職員に兼ねることができる。
</t>
    <phoneticPr fontId="2"/>
  </si>
  <si>
    <t>　他の社会福祉施設を併せて設置するときは、必要に応じ当該児童福祉施設の設備の一部を、併せて設置する社会福祉施設の設備に兼ねることができる。</t>
    <phoneticPr fontId="3"/>
  </si>
  <si>
    <t>　非常災害対策計画の策定に際しては、地域の関係者と連携及び協力体制の整備を図り、課題や対応策等について共有していること。</t>
    <phoneticPr fontId="3"/>
  </si>
  <si>
    <t>　避難及び消火に対する訓練を少なくとも毎月1回行っていること。避難訓練については、地域の実情を鑑みて、火災、水害・土砂災害、地震等を想定した訓練を実施すること。
　特定防火対象物の防火管理者は消防法施行規則第3条第10項に定める年2回以上の消火訓練及び避難訓練を実施する場合には、あらかじめ、その旨を所轄消防署に通報していること。</t>
    <phoneticPr fontId="2"/>
  </si>
  <si>
    <t>9　衛生
　管理等</t>
    <phoneticPr fontId="3"/>
  </si>
  <si>
    <t>　必要な医薬品その他の医療品を備えるとともに、これらの管理を適正に行っていること。</t>
    <phoneticPr fontId="3"/>
  </si>
  <si>
    <t>いる　・　いない</t>
  </si>
  <si>
    <t>手当の種類</t>
    <rPh sb="0" eb="2">
      <t>テアテ</t>
    </rPh>
    <rPh sb="3" eb="5">
      <t>シュルイ</t>
    </rPh>
    <phoneticPr fontId="3"/>
  </si>
  <si>
    <t>条項</t>
    <rPh sb="0" eb="2">
      <t>ジョウコウ</t>
    </rPh>
    <phoneticPr fontId="3"/>
  </si>
  <si>
    <t>　労働基準法第36条の届出</t>
  </si>
  <si>
    <t>　時間外又は休日に労働をさせる場合は、労働基準法第36条の労使の協定が締結され、労働基準監督署へ提出していること。</t>
  </si>
  <si>
    <t>　労働基準法第24条の協定締結</t>
  </si>
  <si>
    <t>　賃金から法令で定められているもの以外を控除する場合は、労働基準法第24条の労使の協定を締結していること。</t>
  </si>
  <si>
    <t>　手当等の支払い状況</t>
    <phoneticPr fontId="3"/>
  </si>
  <si>
    <t>　通勤・住宅手当等の各種手当が規定され適切に支払われていること。</t>
    <phoneticPr fontId="3"/>
  </si>
  <si>
    <t>　健康診断の実施</t>
    <phoneticPr fontId="3"/>
  </si>
  <si>
    <t>　職員の確保・定着化</t>
    <rPh sb="1" eb="3">
      <t>ショクイン</t>
    </rPh>
    <rPh sb="4" eb="6">
      <t>カクホ</t>
    </rPh>
    <rPh sb="7" eb="10">
      <t>テイチャクカ</t>
    </rPh>
    <phoneticPr fontId="3"/>
  </si>
  <si>
    <t>　職員の確保・定着化について積極的に取り組んでいること。
ア　職員の計画的な採用に努めていること。
イ　労働条件の改善等に配慮し、定着促進及び離職防止に努めていること。</t>
    <rPh sb="1" eb="3">
      <t>ショクイン</t>
    </rPh>
    <rPh sb="4" eb="6">
      <t>カクホ</t>
    </rPh>
    <rPh sb="7" eb="10">
      <t>テイチャクカ</t>
    </rPh>
    <rPh sb="14" eb="17">
      <t>セッキョクテキ</t>
    </rPh>
    <rPh sb="18" eb="19">
      <t>ト</t>
    </rPh>
    <rPh sb="20" eb="21">
      <t>ク</t>
    </rPh>
    <rPh sb="32" eb="34">
      <t>ショクイン</t>
    </rPh>
    <rPh sb="35" eb="38">
      <t>ケイカクテキ</t>
    </rPh>
    <rPh sb="39" eb="41">
      <t>サイヨウ</t>
    </rPh>
    <rPh sb="42" eb="43">
      <t>ツト</t>
    </rPh>
    <rPh sb="53" eb="55">
      <t>ロウドウ</t>
    </rPh>
    <rPh sb="55" eb="57">
      <t>ジョウケン</t>
    </rPh>
    <rPh sb="58" eb="60">
      <t>カイゼン</t>
    </rPh>
    <rPh sb="60" eb="61">
      <t>ナド</t>
    </rPh>
    <rPh sb="62" eb="64">
      <t>ハイリョ</t>
    </rPh>
    <rPh sb="66" eb="68">
      <t>テイチャク</t>
    </rPh>
    <rPh sb="68" eb="70">
      <t>ソクシン</t>
    </rPh>
    <rPh sb="70" eb="71">
      <t>オヨ</t>
    </rPh>
    <rPh sb="72" eb="74">
      <t>リショク</t>
    </rPh>
    <rPh sb="74" eb="76">
      <t>ボウシ</t>
    </rPh>
    <rPh sb="77" eb="78">
      <t>ツト</t>
    </rPh>
    <phoneticPr fontId="3"/>
  </si>
  <si>
    <t>◆有期雇用の期間終了、法人内の他施設への異動、
　派遣職員を除く退職者数をご記入ください。</t>
    <rPh sb="1" eb="3">
      <t>ユウキ</t>
    </rPh>
    <rPh sb="3" eb="5">
      <t>コヨウ</t>
    </rPh>
    <rPh sb="6" eb="8">
      <t>キカン</t>
    </rPh>
    <rPh sb="8" eb="10">
      <t>シュウリョウ</t>
    </rPh>
    <rPh sb="11" eb="13">
      <t>ホウジン</t>
    </rPh>
    <rPh sb="13" eb="14">
      <t>ナイ</t>
    </rPh>
    <rPh sb="15" eb="16">
      <t>タ</t>
    </rPh>
    <rPh sb="16" eb="18">
      <t>シセツ</t>
    </rPh>
    <rPh sb="20" eb="22">
      <t>イドウ</t>
    </rPh>
    <rPh sb="25" eb="27">
      <t>ハケン</t>
    </rPh>
    <rPh sb="27" eb="29">
      <t>ショクイン</t>
    </rPh>
    <rPh sb="30" eb="31">
      <t>ノゾ</t>
    </rPh>
    <rPh sb="32" eb="34">
      <t>タイショク</t>
    </rPh>
    <rPh sb="34" eb="35">
      <t>シャ</t>
    </rPh>
    <rPh sb="35" eb="36">
      <t>スウ</t>
    </rPh>
    <rPh sb="38" eb="40">
      <t>キニュウ</t>
    </rPh>
    <phoneticPr fontId="3"/>
  </si>
  <si>
    <t>昨年度退職者数</t>
    <rPh sb="0" eb="3">
      <t>サクネンド</t>
    </rPh>
    <rPh sb="3" eb="6">
      <t>タイショクシャ</t>
    </rPh>
    <rPh sb="6" eb="7">
      <t>スウ</t>
    </rPh>
    <phoneticPr fontId="3"/>
  </si>
  <si>
    <t>⇒</t>
    <phoneticPr fontId="3"/>
  </si>
  <si>
    <t>人</t>
    <rPh sb="0" eb="1">
      <t>ヒト</t>
    </rPh>
    <phoneticPr fontId="3"/>
  </si>
  <si>
    <t>今年度退職者数</t>
    <rPh sb="0" eb="3">
      <t>コンネンド</t>
    </rPh>
    <rPh sb="3" eb="5">
      <t>タイショク</t>
    </rPh>
    <rPh sb="5" eb="6">
      <t>シャ</t>
    </rPh>
    <rPh sb="6" eb="7">
      <t>スウ</t>
    </rPh>
    <phoneticPr fontId="3"/>
  </si>
  <si>
    <t>◆職員の確保・定着化の取組内容について</t>
    <rPh sb="1" eb="3">
      <t>ショクイン</t>
    </rPh>
    <rPh sb="4" eb="6">
      <t>カクホ</t>
    </rPh>
    <rPh sb="7" eb="10">
      <t>テイチャクカ</t>
    </rPh>
    <rPh sb="11" eb="13">
      <t>トリクミ</t>
    </rPh>
    <rPh sb="13" eb="15">
      <t>ナイヨウ</t>
    </rPh>
    <phoneticPr fontId="3"/>
  </si>
  <si>
    <t>休憩時間の確保</t>
    <rPh sb="0" eb="2">
      <t>キュウケイ</t>
    </rPh>
    <rPh sb="2" eb="4">
      <t>ジカン</t>
    </rPh>
    <rPh sb="5" eb="7">
      <t>カクホ</t>
    </rPh>
    <phoneticPr fontId="3"/>
  </si>
  <si>
    <t>年次有給休暇取得奨励</t>
    <rPh sb="0" eb="2">
      <t>ネンジ</t>
    </rPh>
    <rPh sb="2" eb="6">
      <t>ユウキュウキュウカ</t>
    </rPh>
    <rPh sb="6" eb="8">
      <t>シュトク</t>
    </rPh>
    <rPh sb="8" eb="10">
      <t>ショウレイ</t>
    </rPh>
    <phoneticPr fontId="3"/>
  </si>
  <si>
    <t>産休・育休の取得奨励</t>
    <rPh sb="0" eb="2">
      <t>サンキュウ</t>
    </rPh>
    <rPh sb="3" eb="5">
      <t>イクキュウ</t>
    </rPh>
    <rPh sb="6" eb="8">
      <t>シュトク</t>
    </rPh>
    <rPh sb="8" eb="10">
      <t>ショウレイ</t>
    </rPh>
    <phoneticPr fontId="3"/>
  </si>
  <si>
    <t>　職員の帳簿の整備</t>
    <phoneticPr fontId="3"/>
  </si>
  <si>
    <t>　職員に関する帳簿を整備していること。</t>
    <phoneticPr fontId="3"/>
  </si>
  <si>
    <t>有無</t>
    <rPh sb="0" eb="2">
      <t>ウム</t>
    </rPh>
    <phoneticPr fontId="3"/>
  </si>
  <si>
    <t>(1)</t>
    <phoneticPr fontId="3"/>
  </si>
  <si>
    <t>資格証明書</t>
    <rPh sb="0" eb="2">
      <t>シカク</t>
    </rPh>
    <rPh sb="2" eb="5">
      <t>ショウメイショ</t>
    </rPh>
    <phoneticPr fontId="3"/>
  </si>
  <si>
    <t>(2)</t>
    <phoneticPr fontId="3"/>
  </si>
  <si>
    <t>履歴書</t>
    <rPh sb="0" eb="3">
      <t>リレキショ</t>
    </rPh>
    <phoneticPr fontId="3"/>
  </si>
  <si>
    <t>(3)</t>
    <phoneticPr fontId="3"/>
  </si>
  <si>
    <t>労働者名簿</t>
    <rPh sb="0" eb="2">
      <t>ロウドウ</t>
    </rPh>
    <rPh sb="2" eb="3">
      <t>シャ</t>
    </rPh>
    <rPh sb="3" eb="5">
      <t>メイボ</t>
    </rPh>
    <phoneticPr fontId="3"/>
  </si>
  <si>
    <t>雇用契約書または労働条件通知書</t>
    <rPh sb="0" eb="2">
      <t>コヨウ</t>
    </rPh>
    <rPh sb="2" eb="5">
      <t>ケイヤクショ</t>
    </rPh>
    <rPh sb="8" eb="10">
      <t>ロウドウ</t>
    </rPh>
    <rPh sb="10" eb="12">
      <t>ジョウケン</t>
    </rPh>
    <rPh sb="12" eb="15">
      <t>ツウチショ</t>
    </rPh>
    <phoneticPr fontId="3"/>
  </si>
  <si>
    <t>出勤簿</t>
    <rPh sb="0" eb="2">
      <t>シュッキン</t>
    </rPh>
    <rPh sb="2" eb="3">
      <t>ボ</t>
    </rPh>
    <phoneticPr fontId="3"/>
  </si>
  <si>
    <t>休暇記録</t>
    <rPh sb="0" eb="2">
      <t>キュウカ</t>
    </rPh>
    <rPh sb="2" eb="4">
      <t>キロク</t>
    </rPh>
    <phoneticPr fontId="3"/>
  </si>
  <si>
    <t>職員に関する諸記録</t>
    <rPh sb="3" eb="4">
      <t>カン</t>
    </rPh>
    <phoneticPr fontId="3"/>
  </si>
  <si>
    <t>1　管理組織の確立</t>
    <phoneticPr fontId="3"/>
  </si>
  <si>
    <t>　現金等貴重品の保管状況</t>
    <phoneticPr fontId="3"/>
  </si>
  <si>
    <t>　現金、預金等の保管が適正に行われているか。</t>
    <phoneticPr fontId="3"/>
  </si>
  <si>
    <t>◆現金等貴重品の保管について</t>
    <rPh sb="1" eb="3">
      <t>ゲンキン</t>
    </rPh>
    <rPh sb="3" eb="4">
      <t>トウ</t>
    </rPh>
    <rPh sb="4" eb="7">
      <t>キチョウヒン</t>
    </rPh>
    <rPh sb="8" eb="10">
      <t>ホカン</t>
    </rPh>
    <phoneticPr fontId="3"/>
  </si>
  <si>
    <t>小口現金</t>
    <rPh sb="0" eb="2">
      <t>コグチ</t>
    </rPh>
    <rPh sb="2" eb="4">
      <t>ゲンキン</t>
    </rPh>
    <phoneticPr fontId="3"/>
  </si>
  <si>
    <t>職名</t>
    <rPh sb="0" eb="2">
      <t>ショクメイ</t>
    </rPh>
    <phoneticPr fontId="3"/>
  </si>
  <si>
    <t>管理者</t>
    <rPh sb="0" eb="3">
      <t>カンリシャ</t>
    </rPh>
    <phoneticPr fontId="3"/>
  </si>
  <si>
    <t>印、現金等
の管理方法</t>
    <rPh sb="0" eb="1">
      <t>イン</t>
    </rPh>
    <rPh sb="2" eb="5">
      <t>ゲンキントウ</t>
    </rPh>
    <rPh sb="7" eb="8">
      <t>カン</t>
    </rPh>
    <rPh sb="8" eb="9">
      <t>リ</t>
    </rPh>
    <rPh sb="9" eb="11">
      <t>ホウホウ</t>
    </rPh>
    <phoneticPr fontId="3"/>
  </si>
  <si>
    <t>◆会計組織の状況</t>
    <rPh sb="1" eb="2">
      <t>カイ</t>
    </rPh>
    <rPh sb="2" eb="3">
      <t>ケイ</t>
    </rPh>
    <rPh sb="3" eb="5">
      <t>ソシキ</t>
    </rPh>
    <rPh sb="6" eb="8">
      <t>ジョウキョウ</t>
    </rPh>
    <phoneticPr fontId="3"/>
  </si>
  <si>
    <t>残高確認
の方法等</t>
    <rPh sb="0" eb="2">
      <t>ザンダカ</t>
    </rPh>
    <rPh sb="2" eb="4">
      <t>カクニン</t>
    </rPh>
    <rPh sb="6" eb="8">
      <t>ホウホウ</t>
    </rPh>
    <rPh sb="8" eb="9">
      <t>トウ</t>
    </rPh>
    <phoneticPr fontId="3"/>
  </si>
  <si>
    <t>◆内部牽制体制等について（具体的な体制や対策を記入してください。）</t>
    <phoneticPr fontId="3"/>
  </si>
  <si>
    <t>　予算等の編成</t>
    <phoneticPr fontId="3"/>
  </si>
  <si>
    <t>2　予算等の編成</t>
    <phoneticPr fontId="3"/>
  </si>
  <si>
    <t>　予算及び補正予算の編成の時期と積算は適切に行われているか。
※補正予算は年度途中で予算との乖離等が見込まれる場合に、必要な収入及び支出について編成するものとする。ただし、乖離額等が法人の運営に支障がなく、軽微な範囲にとどまる場合は、この限りではない。</t>
    <phoneticPr fontId="3"/>
  </si>
  <si>
    <t>◆予算及び補正予算の昨年度実績</t>
    <rPh sb="1" eb="3">
      <t>ヨサン</t>
    </rPh>
    <rPh sb="3" eb="4">
      <t>オヨ</t>
    </rPh>
    <rPh sb="5" eb="7">
      <t>ホセイ</t>
    </rPh>
    <rPh sb="7" eb="9">
      <t>ヨサン</t>
    </rPh>
    <rPh sb="10" eb="13">
      <t>サクネンド</t>
    </rPh>
    <rPh sb="13" eb="15">
      <t>ジッセキ</t>
    </rPh>
    <phoneticPr fontId="3"/>
  </si>
  <si>
    <t>会計年度の始期</t>
    <rPh sb="0" eb="2">
      <t>カイケイ</t>
    </rPh>
    <rPh sb="2" eb="4">
      <t>ネンド</t>
    </rPh>
    <rPh sb="5" eb="7">
      <t>シキ</t>
    </rPh>
    <phoneticPr fontId="3"/>
  </si>
  <si>
    <t>予算編成の時期</t>
    <rPh sb="0" eb="2">
      <t>ヨサン</t>
    </rPh>
    <rPh sb="2" eb="4">
      <t>ヘンセイ</t>
    </rPh>
    <rPh sb="5" eb="7">
      <t>ジキ</t>
    </rPh>
    <phoneticPr fontId="3"/>
  </si>
  <si>
    <t>補正予算編成の時期</t>
    <rPh sb="0" eb="2">
      <t>ホセイ</t>
    </rPh>
    <rPh sb="2" eb="4">
      <t>ヨサン</t>
    </rPh>
    <rPh sb="4" eb="6">
      <t>ヘンセイ</t>
    </rPh>
    <rPh sb="7" eb="9">
      <t>ジキ</t>
    </rPh>
    <phoneticPr fontId="3"/>
  </si>
  <si>
    <t>3　計算書類等</t>
    <phoneticPr fontId="3"/>
  </si>
  <si>
    <t>　会計帳簿等の作成状況</t>
    <phoneticPr fontId="3"/>
  </si>
  <si>
    <t xml:space="preserve">　会計帳簿は、証憑に基づき作成され、会計責任者が、会計帳簿の内容及び帳簿と証憑の整合性を確認するなど、適正な会計処理を行っていること。また、証憑と会計伝票等を整理し保存していること。
</t>
    <phoneticPr fontId="3"/>
  </si>
  <si>
    <t>※具体的な整合性の確認方法等を記入して下さい。</t>
    <rPh sb="1" eb="4">
      <t>グタイテキ</t>
    </rPh>
    <rPh sb="5" eb="8">
      <t>セイゴウセイ</t>
    </rPh>
    <rPh sb="9" eb="11">
      <t>カクニン</t>
    </rPh>
    <rPh sb="11" eb="13">
      <t>ホウホウ</t>
    </rPh>
    <rPh sb="13" eb="14">
      <t>トウ</t>
    </rPh>
    <rPh sb="15" eb="17">
      <t>キニュウ</t>
    </rPh>
    <rPh sb="19" eb="20">
      <t>クダ</t>
    </rPh>
    <phoneticPr fontId="3"/>
  </si>
  <si>
    <t>※証憑と会計伝票の整理・保存方法について記入してください。</t>
    <rPh sb="1" eb="3">
      <t>ショウヒョウ</t>
    </rPh>
    <rPh sb="4" eb="6">
      <t>カイケイ</t>
    </rPh>
    <rPh sb="6" eb="8">
      <t>デンピョウ</t>
    </rPh>
    <rPh sb="9" eb="11">
      <t>セイリ</t>
    </rPh>
    <rPh sb="12" eb="14">
      <t>ホゾン</t>
    </rPh>
    <rPh sb="14" eb="16">
      <t>ホウホウ</t>
    </rPh>
    <rPh sb="20" eb="22">
      <t>キニュウ</t>
    </rPh>
    <phoneticPr fontId="3"/>
  </si>
  <si>
    <t>　適切な食事の提供を実施するために、「食事摂取
基準」を活用した食事計画を立案し、計画的な食事の
提供を実施するととともに必要に応じて食事計画の
評価、見直しを行い、施設や子どもの特性に応じた
「食育」の実践に努めていること。
1　入所している者に食事を提供するときは、当該
　施設内で調理する方法(児童福祉施設基準省令第8条
　の規定により、当該施設の調理室を兼ねている
　他の社会福祉施設の調理室において調理する方法を
　含む。)により行っていること。
2　献立は、できる限り変化に富み、入所している
　者の健全な発育に必要な栄養量を含有するもので
　あること。
3　食品の種類及び調理方法について栄養並びに入所
　している者の身体的状況及び嗜好を考慮したもの
　でなければならないこと。
4　調理は、あらかじめ作成された献立に従って
　行っていること。ただし、少数の児童を対象とし
　て家庭的な環境の下で調理するときは、この限り
　でない。
5　児童の健康な生活の基本としての食を営む力の
　育成に努めていること。</t>
    <rPh sb="147" eb="149">
      <t>ホウホウ</t>
    </rPh>
    <rPh sb="172" eb="174">
      <t>トウガイ</t>
    </rPh>
    <rPh sb="220" eb="221">
      <t>オコナ</t>
    </rPh>
    <phoneticPr fontId="3"/>
  </si>
  <si>
    <t>　感染症等発生時は次のとおり速やかに対応していること。
1　施設長に報告する体制を整備し、施設長は、必要
　な指示を行うこと。
2　医師及び看護職員が、施設内で速やかな対応を
　行い、協力病院を始めとする地域の医療機関等と
　の連携を図るなど適切な措置を講じること。
3　有症者の状況やそれぞれに講じた措置等を記録
　すること。
4　施設長は、次の(1)、(2)又は(3)の場合は、市町
　村等の社会福祉施設等主管部局に迅速に、感染症
　又は食中毒が疑われる者等の人数、症状、対応
　状況等を報告するとともに、併せて保健所に報告
　し、指示を求めるなどの措置を講じること。
(1)同一の感染症若しくは食中毒による又はそれらに
　よると疑われる死亡者又は重篤患者が1週間内に
　2名以上発生した場合
(2)同一の感染症若しくは食中毒の患者又はそれらが
　疑われる者が10名以上又は全利用者の半数以上
　発生した場合
(3)(1)及び(2)に該当しない場合であっても、通常の
　発生動向を上回る感染症等の発生が疑われ、特に
　施設長が報告を必要と認めた場合
5　4の報告を行った場合、その原因の究明に資する
　ため、当該患者の診察医等と連携の上、血液、
　便、吐物等の検体を確保するよう努めること。</t>
    <rPh sb="4" eb="5">
      <t>トウ</t>
    </rPh>
    <rPh sb="5" eb="7">
      <t>ハッセイ</t>
    </rPh>
    <rPh sb="7" eb="8">
      <t>ジ</t>
    </rPh>
    <rPh sb="9" eb="10">
      <t>ツギ</t>
    </rPh>
    <rPh sb="14" eb="15">
      <t>スミ</t>
    </rPh>
    <rPh sb="18" eb="20">
      <t>タイオウ</t>
    </rPh>
    <rPh sb="181" eb="182">
      <t>マタ</t>
    </rPh>
    <phoneticPr fontId="3"/>
  </si>
  <si>
    <t>◆兼ねている場合</t>
    <rPh sb="1" eb="2">
      <t>カ</t>
    </rPh>
    <rPh sb="6" eb="8">
      <t>バアイ</t>
    </rPh>
    <phoneticPr fontId="3"/>
  </si>
  <si>
    <t>・兼ねて設置している設備を記入してください。</t>
    <rPh sb="1" eb="2">
      <t>カ</t>
    </rPh>
    <rPh sb="4" eb="6">
      <t>セッチ</t>
    </rPh>
    <rPh sb="10" eb="12">
      <t>セツビ</t>
    </rPh>
    <rPh sb="13" eb="15">
      <t>キニュウ</t>
    </rPh>
    <phoneticPr fontId="3"/>
  </si>
  <si>
    <t>第１号第４様式</t>
    <rPh sb="0" eb="1">
      <t>ダイ</t>
    </rPh>
    <rPh sb="2" eb="3">
      <t>ゴウ</t>
    </rPh>
    <rPh sb="3" eb="4">
      <t>ダイ</t>
    </rPh>
    <rPh sb="5" eb="7">
      <t>ヨウシキ</t>
    </rPh>
    <phoneticPr fontId="3"/>
  </si>
  <si>
    <t>第２号第４様式</t>
    <rPh sb="0" eb="1">
      <t>ダイ</t>
    </rPh>
    <rPh sb="2" eb="3">
      <t>ゴウ</t>
    </rPh>
    <rPh sb="3" eb="4">
      <t>ダイ</t>
    </rPh>
    <rPh sb="5" eb="7">
      <t>ヨウシキ</t>
    </rPh>
    <phoneticPr fontId="3"/>
  </si>
  <si>
    <t>第３号第４様式</t>
    <rPh sb="0" eb="1">
      <t>ダイ</t>
    </rPh>
    <rPh sb="2" eb="3">
      <t>ゴウ</t>
    </rPh>
    <rPh sb="3" eb="4">
      <t>ダイ</t>
    </rPh>
    <rPh sb="5" eb="7">
      <t>ヨウシキ</t>
    </rPh>
    <phoneticPr fontId="3"/>
  </si>
  <si>
    <t>チェック</t>
    <phoneticPr fontId="3"/>
  </si>
  <si>
    <t>資金収支計算書の当期末支払資金残高が、貸借対照表の当年度末支払資金残高（流動資産と流動負債の差額。ただし、１年基準により固定資産又は固定負債から振り替えられた流動資産・流動負債、引当金及び棚卸資産（貯蔵品を除く。）を除く。）と一致していること。</t>
    <phoneticPr fontId="3"/>
  </si>
  <si>
    <t>事業活動計算書の当期活動増減差額が、貸借対照表の「（うち当期活動増減差額）」と一致していること。</t>
    <phoneticPr fontId="3"/>
  </si>
  <si>
    <t>オ</t>
    <phoneticPr fontId="3"/>
  </si>
  <si>
    <t>貸借対照表の前期末の額が、前年度貸借対照表の当期末の額と一致していること。</t>
    <phoneticPr fontId="3"/>
  </si>
  <si>
    <t>カ</t>
    <phoneticPr fontId="3"/>
  </si>
  <si>
    <t>資金収支計算書の前期末支払資金残高が、前年度資金収支計算書の当期末支払資金残高と一致していること。</t>
    <phoneticPr fontId="3"/>
  </si>
  <si>
    <t>キ</t>
    <phoneticPr fontId="3"/>
  </si>
  <si>
    <t>※社会福祉法人の場合</t>
    <rPh sb="1" eb="3">
      <t>シャカイ</t>
    </rPh>
    <rPh sb="3" eb="5">
      <t>フクシ</t>
    </rPh>
    <rPh sb="5" eb="7">
      <t>ホウジン</t>
    </rPh>
    <rPh sb="8" eb="10">
      <t>バアイ</t>
    </rPh>
    <phoneticPr fontId="3"/>
  </si>
  <si>
    <t>要件をすべて満たしている場合→項目4(1)を記入
監査内容の要件4のみ満たしていない場合→項目4(2)を記入</t>
    <rPh sb="0" eb="2">
      <t>ヨウケン</t>
    </rPh>
    <rPh sb="6" eb="7">
      <t>ミ</t>
    </rPh>
    <rPh sb="12" eb="14">
      <t>バアイ</t>
    </rPh>
    <rPh sb="15" eb="17">
      <t>コウモク</t>
    </rPh>
    <rPh sb="22" eb="24">
      <t>キニュウ</t>
    </rPh>
    <rPh sb="26" eb="28">
      <t>カンサ</t>
    </rPh>
    <rPh sb="28" eb="30">
      <t>ナイヨウ</t>
    </rPh>
    <rPh sb="31" eb="33">
      <t>ヨウケン</t>
    </rPh>
    <rPh sb="36" eb="37">
      <t>ミ</t>
    </rPh>
    <rPh sb="43" eb="45">
      <t>バアイ</t>
    </rPh>
    <rPh sb="46" eb="48">
      <t>コウモク</t>
    </rPh>
    <rPh sb="53" eb="55">
      <t>キニュウ</t>
    </rPh>
    <phoneticPr fontId="3"/>
  </si>
  <si>
    <t>【弾力運用局長通知3(1)】
　人件費については、給与、賃金等施設運営における職員の処遇に必要な一切の経費に支出されるもの、管理費については、物件費・旅費等施設の運営に必要な経費に支出されるもの、事業費については、入所者の処遇に必要な一切の経費に支出されるものであるが、各区分に関わらず、当該施設における人件費、管理費又は事業費に充てることができるものであること。</t>
    <phoneticPr fontId="3"/>
  </si>
  <si>
    <t>4　運営費
　(措置費)
　(以下、
「運営費」
という。)
　の弾力
　運用</t>
    <rPh sb="2" eb="5">
      <t>ウンエイヒ</t>
    </rPh>
    <rPh sb="8" eb="10">
      <t>ソチ</t>
    </rPh>
    <rPh sb="10" eb="11">
      <t>ヒ</t>
    </rPh>
    <rPh sb="15" eb="17">
      <t>イカ</t>
    </rPh>
    <rPh sb="20" eb="23">
      <t>ウンエイヒ</t>
    </rPh>
    <rPh sb="33" eb="35">
      <t>ダンリョク</t>
    </rPh>
    <rPh sb="37" eb="39">
      <t>ウンヨウ</t>
    </rPh>
    <phoneticPr fontId="3"/>
  </si>
  <si>
    <t>　措置施設繰越特定預金は、措置費等支弁対象施設の貸借対照表に計上している人件費積立金、修繕積立金、備品等積立金の合計額と同額を計上していること。
　また、貸借対照表には、それぞれの額が明確になるよう、それぞれの内容を示す名称を付した中区分を設けて記載し、別個に管理していること。</t>
    <rPh sb="17" eb="19">
      <t>シベン</t>
    </rPh>
    <phoneticPr fontId="3"/>
  </si>
  <si>
    <t>5　運営費
　の会計
　処理</t>
    <rPh sb="2" eb="4">
      <t>ウンエイ</t>
    </rPh>
    <rPh sb="4" eb="5">
      <t>ヒ</t>
    </rPh>
    <rPh sb="8" eb="9">
      <t>カイ</t>
    </rPh>
    <rPh sb="9" eb="10">
      <t>ケイ</t>
    </rPh>
    <rPh sb="12" eb="14">
      <t>ショリ</t>
    </rPh>
    <phoneticPr fontId="2"/>
  </si>
  <si>
    <t>6　運営費
　の管理
　運用</t>
    <rPh sb="2" eb="4">
      <t>ウンエイ</t>
    </rPh>
    <rPh sb="4" eb="5">
      <t>ヒ</t>
    </rPh>
    <rPh sb="8" eb="10">
      <t>カンリ</t>
    </rPh>
    <rPh sb="12" eb="14">
      <t>ウンヨウ</t>
    </rPh>
    <phoneticPr fontId="3"/>
  </si>
  <si>
    <t>7　児童に
　係る金銭
　の管理
※乳児院
　及び児童
　養護施設</t>
    <phoneticPr fontId="3"/>
  </si>
  <si>
    <t>8　その他</t>
    <rPh sb="4" eb="5">
      <t>タ</t>
    </rPh>
    <phoneticPr fontId="3"/>
  </si>
  <si>
    <t>(2)非常
　災害に
　対する
　計画</t>
    <phoneticPr fontId="3"/>
  </si>
  <si>
    <t>している・していない・予定あり</t>
  </si>
  <si>
    <t>職員点検資料1</t>
  </si>
  <si>
    <t>№</t>
    <phoneticPr fontId="3"/>
  </si>
  <si>
    <t>資格</t>
    <rPh sb="0" eb="2">
      <t>シカク</t>
    </rPh>
    <phoneticPr fontId="3"/>
  </si>
  <si>
    <t>各種手当の支給状況</t>
    <rPh sb="0" eb="2">
      <t>カクシュ</t>
    </rPh>
    <rPh sb="2" eb="4">
      <t>テアテ</t>
    </rPh>
    <rPh sb="5" eb="7">
      <t>シキュウ</t>
    </rPh>
    <rPh sb="7" eb="9">
      <t>ジョウキョウ</t>
    </rPh>
    <phoneticPr fontId="3"/>
  </si>
  <si>
    <t>名称</t>
    <rPh sb="0" eb="2">
      <t>メイショウ</t>
    </rPh>
    <phoneticPr fontId="3"/>
  </si>
  <si>
    <t>資格番号</t>
    <rPh sb="0" eb="2">
      <t>シカク</t>
    </rPh>
    <rPh sb="2" eb="4">
      <t>バンゴウ</t>
    </rPh>
    <phoneticPr fontId="3"/>
  </si>
  <si>
    <t>事由
（育休、退職等）</t>
    <phoneticPr fontId="3"/>
  </si>
  <si>
    <t>事由発生期間</t>
    <rPh sb="4" eb="6">
      <t>キカン</t>
    </rPh>
    <phoneticPr fontId="3"/>
  </si>
  <si>
    <t>2　給料表を適用しない職員の給与等の状況</t>
    <phoneticPr fontId="3"/>
  </si>
  <si>
    <t>勤務形態</t>
    <rPh sb="0" eb="2">
      <t>キンム</t>
    </rPh>
    <rPh sb="2" eb="4">
      <t>ケイタイ</t>
    </rPh>
    <phoneticPr fontId="3"/>
  </si>
  <si>
    <t>契約の状況</t>
    <rPh sb="0" eb="2">
      <t>ケイヤク</t>
    </rPh>
    <rPh sb="3" eb="5">
      <t>ジョウキョウ</t>
    </rPh>
    <phoneticPr fontId="3"/>
  </si>
  <si>
    <t>1か月の
勤務日数</t>
    <rPh sb="2" eb="3">
      <t>ゲツ</t>
    </rPh>
    <rPh sb="5" eb="7">
      <t>キンム</t>
    </rPh>
    <rPh sb="7" eb="9">
      <t>ニッスウ</t>
    </rPh>
    <phoneticPr fontId="3"/>
  </si>
  <si>
    <t>1日の
勤務時間</t>
    <rPh sb="1" eb="2">
      <t>ニチ</t>
    </rPh>
    <rPh sb="4" eb="6">
      <t>キンム</t>
    </rPh>
    <rPh sb="6" eb="8">
      <t>ジカン</t>
    </rPh>
    <phoneticPr fontId="3"/>
  </si>
  <si>
    <r>
      <t>給与の額</t>
    </r>
    <r>
      <rPr>
        <sz val="8"/>
        <rFont val="ＭＳ Ｐ明朝"/>
        <family val="1"/>
        <charset val="128"/>
      </rPr>
      <t xml:space="preserve">
（左欄は時給・日給・
月給・年俸から選択）</t>
    </r>
    <rPh sb="0" eb="2">
      <t>キュウヨ</t>
    </rPh>
    <rPh sb="3" eb="4">
      <t>ガク</t>
    </rPh>
    <rPh sb="6" eb="7">
      <t>ヒダリ</t>
    </rPh>
    <rPh sb="7" eb="8">
      <t>ラン</t>
    </rPh>
    <rPh sb="9" eb="11">
      <t>ジキュウ</t>
    </rPh>
    <rPh sb="12" eb="14">
      <t>ニッキュウ</t>
    </rPh>
    <rPh sb="16" eb="18">
      <t>ゲッキュウ</t>
    </rPh>
    <rPh sb="19" eb="21">
      <t>ネンポウ</t>
    </rPh>
    <rPh sb="23" eb="25">
      <t>センタク</t>
    </rPh>
    <phoneticPr fontId="3"/>
  </si>
  <si>
    <t>事由
（育休、退職等）</t>
    <phoneticPr fontId="3"/>
  </si>
  <si>
    <t>定めあり・定めなし</t>
  </si>
  <si>
    <t>※指導監査実施月の前々月に在籍している職員すべてについて記入してください。　例）指導監査実施月が10月　⇒　8月中に在籍している職員</t>
    <phoneticPr fontId="3"/>
  </si>
  <si>
    <t>深夜業務従事</t>
    <rPh sb="0" eb="2">
      <t>シンヤ</t>
    </rPh>
    <rPh sb="2" eb="4">
      <t>ギョウム</t>
    </rPh>
    <rPh sb="4" eb="6">
      <t>ジュウジ</t>
    </rPh>
    <phoneticPr fontId="3"/>
  </si>
  <si>
    <t>指導　相模</t>
    <phoneticPr fontId="3"/>
  </si>
  <si>
    <t>監査　相模</t>
    <phoneticPr fontId="3"/>
  </si>
  <si>
    <t>施設長</t>
    <rPh sb="0" eb="2">
      <t>シセツ</t>
    </rPh>
    <rPh sb="2" eb="3">
      <t>チョウ</t>
    </rPh>
    <phoneticPr fontId="3"/>
  </si>
  <si>
    <t>保育士</t>
    <rPh sb="0" eb="3">
      <t>ホイクシ</t>
    </rPh>
    <phoneticPr fontId="3"/>
  </si>
  <si>
    <t>神奈川000000号</t>
    <rPh sb="0" eb="3">
      <t>カナガワ</t>
    </rPh>
    <rPh sb="9" eb="10">
      <t>ゴウ</t>
    </rPh>
    <phoneticPr fontId="3"/>
  </si>
  <si>
    <t>無</t>
  </si>
  <si>
    <t>有</t>
  </si>
  <si>
    <t>3</t>
    <phoneticPr fontId="3"/>
  </si>
  <si>
    <t>住宅</t>
    <rPh sb="0" eb="2">
      <t>ジュウタク</t>
    </rPh>
    <phoneticPr fontId="3"/>
  </si>
  <si>
    <t>通勤</t>
    <rPh sb="0" eb="2">
      <t>ツウキン</t>
    </rPh>
    <phoneticPr fontId="3"/>
  </si>
  <si>
    <t>A施設から異動</t>
    <rPh sb="1" eb="3">
      <t>シセツ</t>
    </rPh>
    <rPh sb="5" eb="7">
      <t>イドウ</t>
    </rPh>
    <phoneticPr fontId="3"/>
  </si>
  <si>
    <t>育休</t>
    <rPh sb="0" eb="2">
      <t>イクキュウ</t>
    </rPh>
    <phoneticPr fontId="3"/>
  </si>
  <si>
    <t>若者　相模</t>
    <phoneticPr fontId="3"/>
  </si>
  <si>
    <t>政策　相模</t>
    <phoneticPr fontId="3"/>
  </si>
  <si>
    <t>看護職員</t>
    <phoneticPr fontId="3"/>
  </si>
  <si>
    <t>第00000号</t>
    <rPh sb="0" eb="1">
      <t>ダイ</t>
    </rPh>
    <rPh sb="6" eb="7">
      <t>ゴウ</t>
    </rPh>
    <phoneticPr fontId="3"/>
  </si>
  <si>
    <t>定めなし</t>
  </si>
  <si>
    <t>時給</t>
  </si>
  <si>
    <t>会計</t>
    <rPh sb="0" eb="2">
      <t>カイケイ</t>
    </rPh>
    <phoneticPr fontId="3"/>
  </si>
  <si>
    <t>管理運営</t>
    <rPh sb="0" eb="2">
      <t>カンリ</t>
    </rPh>
    <rPh sb="2" eb="4">
      <t>ウンエイ</t>
    </rPh>
    <phoneticPr fontId="3"/>
  </si>
  <si>
    <t>指導監査実施月の前々月の職員の勤務状況がわかるもの（勤務シフト表等）
（注）記号等で勤務時間を表している場合は、その説明資料も併せて提出してください。</t>
    <rPh sb="0" eb="2">
      <t>シドウ</t>
    </rPh>
    <rPh sb="2" eb="4">
      <t>カンサ</t>
    </rPh>
    <rPh sb="4" eb="6">
      <t>ジッシ</t>
    </rPh>
    <rPh sb="6" eb="7">
      <t>ツキ</t>
    </rPh>
    <rPh sb="8" eb="10">
      <t>ゼンゼン</t>
    </rPh>
    <rPh sb="10" eb="11">
      <t>ツキ</t>
    </rPh>
    <rPh sb="12" eb="14">
      <t>ショクイン</t>
    </rPh>
    <rPh sb="15" eb="17">
      <t>キンム</t>
    </rPh>
    <rPh sb="17" eb="19">
      <t>ジョウキョウ</t>
    </rPh>
    <rPh sb="26" eb="28">
      <t>キンム</t>
    </rPh>
    <rPh sb="31" eb="32">
      <t>ヒョウ</t>
    </rPh>
    <rPh sb="32" eb="33">
      <t>トウ</t>
    </rPh>
    <phoneticPr fontId="3"/>
  </si>
  <si>
    <t>児童養護職員</t>
    <phoneticPr fontId="3"/>
  </si>
  <si>
    <t>児童養護職員</t>
    <rPh sb="0" eb="2">
      <t>ジドウ</t>
    </rPh>
    <rPh sb="2" eb="4">
      <t>ヨウゴ</t>
    </rPh>
    <rPh sb="4" eb="6">
      <t>ショクイン</t>
    </rPh>
    <phoneticPr fontId="3"/>
  </si>
  <si>
    <t>神奈川第000000号</t>
    <rPh sb="0" eb="3">
      <t>カナガワ</t>
    </rPh>
    <rPh sb="3" eb="4">
      <t>ダイ</t>
    </rPh>
    <rPh sb="10" eb="11">
      <t>ゴウ</t>
    </rPh>
    <phoneticPr fontId="3"/>
  </si>
  <si>
    <t>定めあり</t>
  </si>
  <si>
    <t>非常勤職員</t>
    <rPh sb="0" eb="3">
      <t>ヒジョウキン</t>
    </rPh>
    <rPh sb="3" eb="5">
      <t>ショクイン</t>
    </rPh>
    <phoneticPr fontId="3"/>
  </si>
  <si>
    <t>常勤職員</t>
    <rPh sb="0" eb="2">
      <t>ジョウキン</t>
    </rPh>
    <rPh sb="2" eb="4">
      <t>ショクイン</t>
    </rPh>
    <phoneticPr fontId="3"/>
  </si>
  <si>
    <t>年俸</t>
  </si>
  <si>
    <r>
      <t xml:space="preserve">　児童福祉施設等が定めるべき非常災害に関する具体的な計画(以下、「非常災害対策計画」という。)を策定していること。非常災害対策計画は、火災、水害・土砂災害、地震等の地域の実情も鑑みた災害にも対処できるものであること(必ずしも災害ごとに別の計画として策定する必要はない。)。
［非常災害対策計画に盛り込む具体的な項目例］
</t>
    </r>
    <r>
      <rPr>
        <sz val="9.5"/>
        <rFont val="ＭＳ 明朝"/>
        <family val="1"/>
        <charset val="128"/>
      </rPr>
      <t>・児童福祉施設等の立地条件(地形 等)
・災害に関する情報の入手方法(「高齢者等避難」等
　の情報の入手方法の確認 等)
・災害時の連絡先及び通信手段の確認(自治体、家族、
　職員 等)
・避難を開始する時期、判断基準(「高齢者等避難」時
　 等)
・避難場所(市町村が指定する避難場所、施設内の
　安全なスペース 等)
・避難経路(避難場所までのルート(複数)、所要時間等)
・避難方法(利用児童の年齢や発達に応じた避難方法等)
・災害時の人員体制、指揮系統(災害時の参集方法、
　役割分担、避難に必要な職員数 等)
・関係機関との連携体制</t>
    </r>
    <phoneticPr fontId="3"/>
  </si>
  <si>
    <t>適・否
(　　)</t>
    <phoneticPr fontId="3"/>
  </si>
  <si>
    <t>こども家庭庁長官が指定する者が行う研修の受講</t>
    <rPh sb="17" eb="19">
      <t>ケンシュウ</t>
    </rPh>
    <rPh sb="20" eb="22">
      <t>ジュコウ</t>
    </rPh>
    <phoneticPr fontId="3"/>
  </si>
  <si>
    <t>適 ・ 否</t>
  </si>
  <si>
    <t>有 ・ 無</t>
  </si>
  <si>
    <t>上記セル以外の記入枠</t>
    <rPh sb="0" eb="2">
      <t>ジョウキ</t>
    </rPh>
    <rPh sb="4" eb="6">
      <t>イガイ</t>
    </rPh>
    <rPh sb="7" eb="9">
      <t>キニュウ</t>
    </rPh>
    <rPh sb="9" eb="10">
      <t>ワク</t>
    </rPh>
    <phoneticPr fontId="3"/>
  </si>
  <si>
    <t>兼ねていない・兼ねている</t>
  </si>
  <si>
    <t>・</t>
    <phoneticPr fontId="3"/>
  </si>
  <si>
    <t>社会福祉士</t>
    <rPh sb="0" eb="2">
      <t>シャカイ</t>
    </rPh>
    <rPh sb="2" eb="4">
      <t>フクシ</t>
    </rPh>
    <rPh sb="4" eb="5">
      <t>シ</t>
    </rPh>
    <phoneticPr fontId="3"/>
  </si>
  <si>
    <t>第000000号</t>
    <rPh sb="0" eb="1">
      <t>ダイ</t>
    </rPh>
    <rPh sb="7" eb="8">
      <t>ゴウ</t>
    </rPh>
    <phoneticPr fontId="3"/>
  </si>
  <si>
    <t>該当数や特に配慮した点や説明を要する点について自由に記載してください。</t>
    <rPh sb="0" eb="2">
      <t>ガイトウ</t>
    </rPh>
    <rPh sb="2" eb="3">
      <t>スウ</t>
    </rPh>
    <phoneticPr fontId="3"/>
  </si>
  <si>
    <t>10　職員処遇</t>
    <rPh sb="3" eb="5">
      <t>ショクイン</t>
    </rPh>
    <rPh sb="5" eb="7">
      <t>ショグウ</t>
    </rPh>
    <phoneticPr fontId="2"/>
  </si>
  <si>
    <t>11　施設に備える帳簿</t>
    <phoneticPr fontId="3"/>
  </si>
  <si>
    <t>12　その他</t>
    <rPh sb="5" eb="6">
      <t>タ</t>
    </rPh>
    <phoneticPr fontId="2"/>
  </si>
  <si>
    <t>　入所している者の希望等を勘案し、清潔を維持する
ことができるよう適切に、入所している者を入浴
させ、又は清拭していること。</t>
    <rPh sb="54" eb="55">
      <t>フ</t>
    </rPh>
    <phoneticPr fontId="3"/>
  </si>
  <si>
    <t>　</t>
    <phoneticPr fontId="3"/>
  </si>
  <si>
    <t>　入浴及び清拭
の状況</t>
    <rPh sb="1" eb="3">
      <t>ニュウヨク</t>
    </rPh>
    <rPh sb="3" eb="4">
      <t>オヨ</t>
    </rPh>
    <rPh sb="5" eb="6">
      <t>セイ</t>
    </rPh>
    <rPh sb="6" eb="7">
      <t>フ</t>
    </rPh>
    <rPh sb="9" eb="11">
      <t>ジョウキョウ</t>
    </rPh>
    <phoneticPr fontId="3"/>
  </si>
  <si>
    <t>◆清拭する場合の判断方法</t>
    <rPh sb="1" eb="2">
      <t>セイ</t>
    </rPh>
    <rPh sb="2" eb="3">
      <t>フ</t>
    </rPh>
    <rPh sb="5" eb="7">
      <t>バアイ</t>
    </rPh>
    <rPh sb="8" eb="10">
      <t>ハンダン</t>
    </rPh>
    <rPh sb="10" eb="12">
      <t>ホウホウ</t>
    </rPh>
    <phoneticPr fontId="3"/>
  </si>
  <si>
    <t>　保育士を任命し、又は雇用する者は、保育士を任命し、又は雇用しようとするときは、児童福祉法第18条の20の4第1項のデータベースを活用していること。</t>
    <phoneticPr fontId="3"/>
  </si>
  <si>
    <t>している　・　いない　・　該当なし</t>
  </si>
  <si>
    <t>◆令和６年４月１日以降の雇用</t>
    <rPh sb="1" eb="3">
      <t>レイワ</t>
    </rPh>
    <rPh sb="4" eb="5">
      <t>ネン</t>
    </rPh>
    <rPh sb="6" eb="7">
      <t>ガツ</t>
    </rPh>
    <rPh sb="8" eb="9">
      <t>ニチ</t>
    </rPh>
    <rPh sb="9" eb="11">
      <t>イコウ</t>
    </rPh>
    <rPh sb="12" eb="14">
      <t>コヨウ</t>
    </rPh>
    <phoneticPr fontId="3"/>
  </si>
  <si>
    <t>データベース活用</t>
    <rPh sb="6" eb="8">
      <t>カツヨウ</t>
    </rPh>
    <phoneticPr fontId="3"/>
  </si>
  <si>
    <t>　施設長は、次の(1)から(4)のいずれかに該当し、かつ、こども家庭庁長官が指定する者が行う当該施設(乳児院、児童養護施設、母子生活支援施設)の運営に関し必要な知識を習得させるための研修を受けた者であって、人格が高潔で識見が高く、当該施設を適切に運営する能力を有するものであること。
(1)医師であって、次の分野に関して学識経験を有する者
　ア　乳児院の場合　小児保健
　イ　児童養護施設の場合　精神保健又は小児保健
　ウ　母子生活支援施設の場合　精神保健又は小児
　　保健
(2)社会福祉士の資格を有する者
(3)当該施設と同じ種別の施設の職員として3年以上勤務した者
(4)市長が(1)から(3)に掲げる者と同等以上の能力を有すると認める者であって、次のアからウに掲げる期間の合計が3年以上であるもの又はこども家庭庁長官が指定する講習会の課程を修了したもの
　　</t>
    <phoneticPr fontId="3"/>
  </si>
  <si>
    <t>　ア　児童福祉司となる資格を有する者にあっては、
　　相談援助業務(国、都道府県又は市町村の内部組織
　　における相談援助業務に関する事務を含む。)に
　　従事した期間
　イ　社会福祉主事となる資格を有する者にあって
　　は、相談援助業務に従事した期間
　ウ　社会福祉施設の職員として勤務した期間(ア
　　又はイに掲げる期間に該当する期間を除く。)
　※相談援助業務　児童自立支援施設、児童家庭支援センター及び児童相談所等、内閣府令で定める施設において児童その他の者の福祉に関する相談に応じ、助言、指導その他の援助を行う業務をいう。
　※令和4年4月1日に現に乳児院、母子生活支援施設及び児童養護施設の長(以下この項目において「乳児院等の長」という。)として勤務している者については、改正後の児童福祉施設基準省令に規定する乳児院等の長として勤務している者とみなす。</t>
    <phoneticPr fontId="3"/>
  </si>
  <si>
    <t>　オ　満2歳以上の幼児を入所させる施設には、
　　保育室又は遊戯室、屋外遊戯場(屋外遊戯場を設け
　　ることが困難な場合において市長が特に認める
　　当該施設の付近にある屋外遊戯場に代わるべき
　　場所を含む。カにおいて同じ。)、調理室及び便所
　　を設けること。
　カ　保育室又は遊戯室の面積は、満2歳以上の幼児
　　1人につき1.98㎡以上、屋外遊技場の面積は、
　　満2歳以上の幼児1人につき3.3㎡以上であること。
　キ　保育室又は遊戯室には、保育に必要な用具を
　　備えること。
　ク　2階以上に乳児室、ほふく室、保育室又は遊戯室
　　を設ける場合には、児童福祉施設基準省令第32条
　　第8号を遵守していること。</t>
    <phoneticPr fontId="3"/>
  </si>
  <si>
    <t xml:space="preserve">3　母子生活支援施設
(1)母子室、集会、学習等を行う室及び相談室を設けて
　いること。
(2)母子室には調理設備、浴室及び便所を設けるものと
　し、一世帯につき一室以上であること。
(3)母子室の面積は、30㎡以上であること。
(4)乳幼児30人未満を入所させる施設には静養室を、
　乳幼児30人以上を入所させる施設には医務室及び
　静養室を設けていること。
(5)乳幼児を入所させる施設で、付近にある保育所又は
　児童厚生施設が利用できない等必要があるときは、
　保育所に準ずる次の設備を設けていること。
　ア　乳児又は満2歳に満たない幼児を入所させる
　　施設には、乳児室又はほふく室、医務室、
　　調理室、調乳室、沐浴室及び便所を設けること。　
　イ　乳児室の面積は、乳児又は満2歳に満たない
　　幼児1人につき3.3㎡以上であること。
　ウ　ほふく室の面積は、乳児又は満2歳に満たない
　　幼児1人につき3.3㎡以上であること。
　エ　乳児室又はほふく室には、保育に必要な用具を
　　備えること。
</t>
    <rPh sb="241" eb="242">
      <t>ツギ</t>
    </rPh>
    <phoneticPr fontId="3"/>
  </si>
  <si>
    <t>　関係機関と密接に連携して、処遇に当たっている
こと。
1　乳児院
　児童相談所及び必要に応じ児童家庭支援
センター、里親支援センター、児童委員、保健所、市町村保健センター等関係機関と密接に連携して乳幼児の養育及び家庭環境の調整に当たっていること。
2　児童養護施設
　児童の通学する学校及び児童相談所並びに必要に
応じ児童家庭支援センター、里親支援センター、児童委員、公共職業安定所等関係機関と密接に連携して児童の指導及び家庭環境の調整に当たっていること。
3　母子生活支援施設
　福祉事務所、母子・父子自立支援員、児童の通学
する学校、児童相談所、母子・父子福祉団体及び
公共職業安定所並びに必要に応じ児童家庭支援
センター、里親支援センター、女性相談支援センター等関係機関と密接に連携して、母子の保護及び生活支援に当たっていること。</t>
    <rPh sb="30" eb="32">
      <t>ニュウジ</t>
    </rPh>
    <rPh sb="32" eb="33">
      <t>イン</t>
    </rPh>
    <rPh sb="128" eb="130">
      <t>ジドウ</t>
    </rPh>
    <rPh sb="130" eb="132">
      <t>ヨウゴ</t>
    </rPh>
    <rPh sb="132" eb="134">
      <t>シセツ</t>
    </rPh>
    <rPh sb="234" eb="236">
      <t>ボシ</t>
    </rPh>
    <rPh sb="236" eb="238">
      <t>セイカツ</t>
    </rPh>
    <rPh sb="238" eb="240">
      <t>シエン</t>
    </rPh>
    <rPh sb="240" eb="242">
      <t>シセツ</t>
    </rPh>
    <rPh sb="253" eb="255">
      <t>フシ</t>
    </rPh>
    <rPh sb="326" eb="328">
      <t>ジョセイ</t>
    </rPh>
    <rPh sb="328" eb="330">
      <t>ソウダン</t>
    </rPh>
    <rPh sb="330" eb="332">
      <t>シエン</t>
    </rPh>
    <phoneticPr fontId="3"/>
  </si>
  <si>
    <t>令和7年度　指導監査事前提出資料
相模原市指導監査基準乳児院・児童養護施設・母子生活支援施設編対応
～　会　計　～</t>
    <rPh sb="0" eb="2">
      <t>レイワ</t>
    </rPh>
    <rPh sb="3" eb="5">
      <t>ネンド</t>
    </rPh>
    <rPh sb="6" eb="8">
      <t>シドウ</t>
    </rPh>
    <rPh sb="8" eb="10">
      <t>カンサ</t>
    </rPh>
    <rPh sb="10" eb="12">
      <t>ジゼン</t>
    </rPh>
    <rPh sb="12" eb="14">
      <t>テイシュツ</t>
    </rPh>
    <rPh sb="14" eb="16">
      <t>シリョウ</t>
    </rPh>
    <rPh sb="17" eb="21">
      <t>サガミハラシ</t>
    </rPh>
    <rPh sb="21" eb="23">
      <t>シドウ</t>
    </rPh>
    <rPh sb="23" eb="25">
      <t>カンサ</t>
    </rPh>
    <rPh sb="25" eb="27">
      <t>キジュン</t>
    </rPh>
    <rPh sb="27" eb="29">
      <t>ニュウジ</t>
    </rPh>
    <rPh sb="29" eb="30">
      <t>イン</t>
    </rPh>
    <rPh sb="31" eb="33">
      <t>ジドウ</t>
    </rPh>
    <rPh sb="33" eb="35">
      <t>ヨウゴ</t>
    </rPh>
    <rPh sb="35" eb="37">
      <t>シセツ</t>
    </rPh>
    <rPh sb="46" eb="47">
      <t>ヘン</t>
    </rPh>
    <rPh sb="47" eb="49">
      <t>タイオウ</t>
    </rPh>
    <rPh sb="52" eb="53">
      <t>カイ</t>
    </rPh>
    <rPh sb="54" eb="55">
      <t>ケイ</t>
    </rPh>
    <phoneticPr fontId="3"/>
  </si>
  <si>
    <t>　内部けん制体制の確立及び機能の状況</t>
    <phoneticPr fontId="3"/>
  </si>
  <si>
    <t>　内部けん制体制が確立され、適正に機能しているか。</t>
    <phoneticPr fontId="3"/>
  </si>
  <si>
    <t xml:space="preserve">※　弾力運用を行う場合、次に掲げる要件をすべて満たし
　ていること。　
　要件4についてのみ要件を満たさない法人については、
弾力運用課長通知問5に定めるところによる。　
要件1　 「社会福祉法人指導監査要綱の制定について」及
　　　び関係法令等に基づく指導において、適正な法人運
　　　営が確保されていると認められること。
要件2　「児童福祉行政指導監査の実施について
　　　（令和7年3月21日こ成事第175号　こ支総第50号）」
　　　など、別表１に掲げる関係通知に基づく当該施設の
　　　監査において、適正な施設運営が確保されていると
　　　認められること。
　　　　特に、適切な入所者処遇及び適正な職員処遇が実施
　　　されていること。
要件3　社会福祉法人会計基準に基づく財産目録、貸借対照
　　　表及び収支計算書が公開されていること。
要件4　利用者本位のサービスの提供のため、毎年度、次の
　　　(1)又は(2)が実施されていること。
　　　(1)「社会福祉事業の経営者による福祉サービスに
　　　　関する苦情解決の仕組みの指針について」によ
　　　　り、入所者等に対して苦情解決の仕組みが周知さ
　　　　れており、第三者委員を設置して適切な対応を行
　　　　っているとともに、入所者等からのサービスに係
　　　　る苦情内容及び解決結果の定期的な公表を行うな
　　　　ど、利用者の保護に努めていること。
　　　(2)「「福祉サービス第三者評価事業に関する指針に
　　　　ついて」の全部改正について」に基づき、第三者
　　　　評価を受審し、その結果についても公表を行い、
　　　　サービスの質の向上に努めていること。
</t>
    <rPh sb="139" eb="140">
      <t>ヒト</t>
    </rPh>
    <phoneticPr fontId="3"/>
  </si>
  <si>
    <t>　措置施設繰越特定預金は、措置費等支弁対象施設の貸借対照表に計上している人件費積立金、施設整備等積立金の合計額と同額を計上していること。
　また、貸借対照表には、それぞれの額が明確になるよ
う、それぞれの内容を示す名称を付した中区分を設けて記載し、別個に管理していること。</t>
    <phoneticPr fontId="3"/>
  </si>
  <si>
    <t>【弾力運用局長通知3(4)】
　 サービス区分において発生した預貯金の利息等の収入(以下、「運用収入」という。)については、独立行政法人福祉医療機構等に対する借入金の償還金及びその利息、法人本部の運営に要する経費、同一法人が行う社会福祉法第2条に定める第一種社会福祉事業及び第二種社会福祉事業の運営に要する経費、及び同一法人が運営する公益事業の運営に要する経費に充当することができる。
　</t>
    <phoneticPr fontId="3"/>
  </si>
  <si>
    <t>【弾力運用局長通知4】
　当期末支払資金残高は、措置費の適正な執行により適正な施設運営が確保された上で、長期的に安定した経営を確保するために将来発生が見込まれる経費を計画的に積立てた結果において保有するものであり、過大な保有を防止する観点から、当該年度の運営費収入の30％以下の保有とすること。</t>
    <phoneticPr fontId="3"/>
  </si>
  <si>
    <t xml:space="preserve">【弾力運用課長通知(問5)1(1)】
　運営費について、施設の整備等に係る経費(同一法人が運営する措置費(運営費)等補助対象施設及び在宅福祉事業を行うための施設の建物、設備の整備・修繕、環境の改善等に要する経費(借入金の償還金及びその利息を含む。))の繰入れを認める範囲を、民間施設給与等改善費の管理費として加算された額に相当する額を限度とする。
</t>
    <phoneticPr fontId="3"/>
  </si>
  <si>
    <t>【弾力運用局長通知3(2)】
　運営費については、長期的に安定した経営を確保するため将来発生が見込まれる経費として、使用計画を作成の上、以下の積立金に積立て、次年度以降の当該施設の経費に充てることができるものである。
　なお、各積立金についてそれぞれの目的以外に使用する場合は、理事会においてその使用目的、取崩す金額、時期等を十分審査の上、法人の経営上止むを得ないものとして承認された場合については使用して差し支えない。
①　人件費積立金
　人件費の類に属する経費に係る積立金
②　施設整備等積立金
　建物、設備及び機械器具等備品の整備・修繕、環境の
改善等に要する費用、業務省力化機器をはじめ施設運営
・経営上効果のある物品の購入に要する費用、及び増改築に伴う土地取得に要する費用に係る積立金</t>
    <phoneticPr fontId="3"/>
  </si>
  <si>
    <t>　運営費については、民間施設給与等改善費として加算
された額に相当する額を限度として、次に掲げる同一法人が運営する社会福祉施設等の整備等に係る経費として
借入れた独立行政法人福祉医療機構等からの借入金の
償還金及びその利息に充当していること。
1　生活保護関係施設
2　老人福祉関係施設
　老人福祉施設・老人居宅生活支援事業を行う施設等
3　介護保険関係施設
4　障害者関係施設
　障害者支援施設・身体障害者社会参加支援施設等
5　婦人保護施設
6　児童福祉関係施設
　乳児院・母子生活支援施設・保育所・児童養護施設
　・障害児入所施設等
7　社会福祉関係施設　授産施設</t>
    <rPh sb="43" eb="44">
      <t>ツギ</t>
    </rPh>
    <rPh sb="45" eb="46">
      <t>カカ</t>
    </rPh>
    <rPh sb="135" eb="137">
      <t>ロウジン</t>
    </rPh>
    <rPh sb="152" eb="154">
      <t>ロウジン</t>
    </rPh>
    <rPh sb="163" eb="164">
      <t>オコナ</t>
    </rPh>
    <rPh sb="167" eb="168">
      <t>トウ</t>
    </rPh>
    <rPh sb="212" eb="213">
      <t>トウ</t>
    </rPh>
    <rPh sb="268" eb="269">
      <t>トウ</t>
    </rPh>
    <rPh sb="272" eb="274">
      <t>シャカイ</t>
    </rPh>
    <rPh sb="274" eb="276">
      <t>フクシ</t>
    </rPh>
    <rPh sb="276" eb="278">
      <t>カンケイ</t>
    </rPh>
    <rPh sb="278" eb="280">
      <t>シセツ</t>
    </rPh>
    <rPh sb="281" eb="283">
      <t>ジュサン</t>
    </rPh>
    <rPh sb="283" eb="285">
      <t>シセツ</t>
    </rPh>
    <phoneticPr fontId="3"/>
  </si>
  <si>
    <t>【弾力運用課長通知(問5)1(3)1】
　長期的に安定した経営を確保するため将来発生が見込まれる経費として、使用計画を作成の上、以下の積立金に積立て、次年度以降の当該施設の経費に充てることができるものである。
　なお、修繕積立金及び備品等購入積立金は、その使途及び使用計画において大規模修繕、業務省力化のための天井リフト、特殊浴槽、洗濯機の購入、又はマイクロバスの購入等が予定されている場合は、国庫補助事業や民間補助事業等の設置者負担分の全部又は一部に充当する財源とすることができる。
　この場合の経理処理は、支出の目的に応じて各拠点区分の修繕積立金及び備品等購入積立金から充当すること。
ア　人件費積立金　
　人件費の類に属する経費に係る積立金
イ　修繕積立金　
　建物及び建物付属設備又は機械器具等備品の修繕に要する費用に係る積立金
ウ　備品等購入積立金　
　業務省力化機器をはじめ施設運営・経営上効果のある物品を購入するための積立金
注：使用計画作成時の留意事項
・人件費積立金は、給与規程、職員研修など、各法人における人材養成や人事管理を考慮の上、使途及び使用計画を作成すること。
・修繕積立金は、建物及び建物付属設備の各所修繕など、修繕費の発生が見込まれる時期を考慮の上、使途及び使用計画を作成すること。
・備品等購入積立金は、業務省力化機器をはじめ施設運営・経営上効果のある物品の購入・更新など、備品等の購入・更新の発生が見込まれる時期を考慮の上、使途及び使用計画を作成すること。</t>
    <phoneticPr fontId="3"/>
  </si>
  <si>
    <t>　勘定科目については、会計基準に示した勘定科目に準拠して区分していること。
※　法人において2つ以上の勘定科目を1つにまとめたり、1つを2つ以上の科目に再区分する等の補正をしないこと。
　なお、施設の都合上、小区分を設けることは差し支えない。</t>
    <phoneticPr fontId="3"/>
  </si>
  <si>
    <t>　各種補助金は次のとおり適正に取り扱っていること。
1　社会福祉施設等整備費補助制度及び社会福祉施設等設備整備費補助制度による補助金は、施設拠点区分の収入として経理すること。
2　産休代替職員設置費補助制度等による補助金は、該当する施設拠点区分の補助金収入として取り扱うこと。
3　地方公共団体が独自に行っている補助制度による補助金については、当該補助金の交付目的等に従って次により取り扱うこと。
(1)施設整備費又は施設整備に属する補助金については、施設拠点区分の収入とする。
(2)経常経費に属する補助金については、交付目的を勘案のうえ帰属する拠点区分を決定し、当該拠点区分の収入とする。
4　民間補助事業による補助金についても前項に準じて取り扱うこと。</t>
    <rPh sb="1" eb="3">
      <t>カクシュ</t>
    </rPh>
    <rPh sb="3" eb="6">
      <t>ホジョキン</t>
    </rPh>
    <rPh sb="7" eb="8">
      <t>ツギ</t>
    </rPh>
    <rPh sb="12" eb="14">
      <t>テキセイ</t>
    </rPh>
    <rPh sb="15" eb="16">
      <t>ト</t>
    </rPh>
    <rPh sb="17" eb="18">
      <t>アツカ</t>
    </rPh>
    <rPh sb="70" eb="72">
      <t>キョテン</t>
    </rPh>
    <rPh sb="118" eb="120">
      <t>キョテン</t>
    </rPh>
    <rPh sb="228" eb="230">
      <t>キョテン</t>
    </rPh>
    <rPh sb="274" eb="276">
      <t>キョテン</t>
    </rPh>
    <rPh sb="285" eb="287">
      <t>キョテン</t>
    </rPh>
    <phoneticPr fontId="3"/>
  </si>
  <si>
    <t>　退職給与引当金繰入は、施設拠点区分の支出として計上していること。</t>
    <rPh sb="1" eb="3">
      <t>タイショク</t>
    </rPh>
    <rPh sb="3" eb="5">
      <t>キュウヨ</t>
    </rPh>
    <rPh sb="5" eb="7">
      <t>ヒキアテ</t>
    </rPh>
    <rPh sb="7" eb="8">
      <t>キン</t>
    </rPh>
    <rPh sb="8" eb="10">
      <t>クリイレ</t>
    </rPh>
    <rPh sb="12" eb="14">
      <t>シセツ</t>
    </rPh>
    <rPh sb="14" eb="16">
      <t>キョテン</t>
    </rPh>
    <rPh sb="16" eb="18">
      <t>クブン</t>
    </rPh>
    <rPh sb="19" eb="21">
      <t>シシュツ</t>
    </rPh>
    <rPh sb="24" eb="26">
      <t>ケイジョウ</t>
    </rPh>
    <phoneticPr fontId="3"/>
  </si>
  <si>
    <t xml:space="preserve">　運営費の同一法人内における各サービス区分、各拠点
区分及び各事業区分への資金の貸借については、当該法人の経営上止むを得ない場合に、当該年度内に限って認められるものであること。
</t>
    <phoneticPr fontId="3"/>
  </si>
  <si>
    <t>　施設利用者から預かっている金銭等は、施設に係る会計とは別途管理していること。
　施設の設置者が入所中の児童に係るこども家庭庁長官が定める給付金(以下「給付金」という。)の支給を受けたときは、給付金として支払を受けた金銭を次に掲げる
ところにより管理していること。
(1)当該児童に係る当該金銭及びこれに準ずるもの(これらの運用により生じた収益を含む。以下「児童に係る金銭」という。)をその他の財産と区分すること。 
(2)児童に係る金銭を給付金の支給の趣旨に従って用いること。 
(3)児童に係る金銭の収支の状況を明らかにする帳簿を整備すること。 
(4)当該児童が退所した場合には、速やかに、児童に係る金銭を当該児童に取得させること。</t>
    <rPh sb="1" eb="3">
      <t>シセツ</t>
    </rPh>
    <rPh sb="3" eb="6">
      <t>リヨウシャ</t>
    </rPh>
    <rPh sb="8" eb="9">
      <t>アズ</t>
    </rPh>
    <rPh sb="14" eb="16">
      <t>キンセン</t>
    </rPh>
    <rPh sb="16" eb="17">
      <t>トウ</t>
    </rPh>
    <rPh sb="19" eb="21">
      <t>シセツ</t>
    </rPh>
    <rPh sb="22" eb="23">
      <t>カカ</t>
    </rPh>
    <rPh sb="24" eb="26">
      <t>カイケイ</t>
    </rPh>
    <rPh sb="28" eb="30">
      <t>ベット</t>
    </rPh>
    <rPh sb="30" eb="32">
      <t>カンリ</t>
    </rPh>
    <phoneticPr fontId="3"/>
  </si>
  <si>
    <t>令和7年度　指導監査事前提出資料
相模原市指導監査基準乳児院・児童養護施設・母子生活支援施設編対応
～　管　理　運　営　～</t>
    <rPh sb="0" eb="2">
      <t>レイワ</t>
    </rPh>
    <rPh sb="3" eb="5">
      <t>ネンド</t>
    </rPh>
    <rPh sb="5" eb="7">
      <t>ヘイネンド</t>
    </rPh>
    <rPh sb="6" eb="8">
      <t>シドウ</t>
    </rPh>
    <rPh sb="8" eb="10">
      <t>カンサ</t>
    </rPh>
    <rPh sb="10" eb="12">
      <t>ジゼン</t>
    </rPh>
    <rPh sb="12" eb="14">
      <t>テイシュツ</t>
    </rPh>
    <rPh sb="14" eb="16">
      <t>シリョウ</t>
    </rPh>
    <rPh sb="52" eb="53">
      <t>カン</t>
    </rPh>
    <rPh sb="54" eb="55">
      <t>リ</t>
    </rPh>
    <rPh sb="56" eb="57">
      <t>ウン</t>
    </rPh>
    <rPh sb="58" eb="59">
      <t>エイ</t>
    </rPh>
    <phoneticPr fontId="3"/>
  </si>
  <si>
    <t>1－1　乳児又は幼児(以下「乳幼児」という。)10人以上を入所させる乳児院には、次に掲げる職員を置いていること。
(1)小児科の診療に相当の経験を有する医師又は嘱託医
(2)看護師
(3)個別対応職員
(4)家庭支援専門相談員
(5)栄養士又は管理栄養士
(6)調理員(調理業務の全部を委託する施設は配置し
　ないことができる。)
(7)心理療法担当職員(心理療法を行う必要があると
　認められる乳幼児又はその保護者10人以上に心理
　療法を行う場合)
(8)保育士(乳幼児20人以下を入所させる施設の場合。
　(2)における保育士を除く。)
※　看護師の数は、乳児及び満2歳に満たない幼児
　おおむね1.6人につき1人以上、満2歳以上満3歳に
　満たない幼児おおむね2人につき1人以上、満3歳
　以上の幼児おおむね4人につき1人以上(これらの
　合計数が7人未満であるときは、7人以上)として
　いること。
※　看護師は、保育士又は児童指導員(児童の生活
　指導を行う者をいう。以下同じ。)をもって
　これに代えることができる。
　ただし、乳幼児10人の乳児院には2人以上、
　乳幼児が10人を超える場合は、おおむね10人
　増すごとに1人以上看護師を置いていること。</t>
    <rPh sb="120" eb="121">
      <t>マタ</t>
    </rPh>
    <rPh sb="122" eb="124">
      <t>カンリ</t>
    </rPh>
    <rPh sb="124" eb="127">
      <t>エイヨウシ</t>
    </rPh>
    <phoneticPr fontId="3"/>
  </si>
  <si>
    <t>2　児童養護施設には、次に掲げる職員を置いていること。
(1)児童指導員
(2)保育士
(3)嘱託医
(4)個別対応職員
(5)家庭支援専門相談員
(6)栄養士又は管理栄養士(児童40人以下を入所させる施設は置かないことができる。)
(7)調理員(調理業務の全部を委託する施設は置かないことができる。)
(8)看護師(乳児が入所している施設の場合)
(9)心理療法担当職員(心理療法を行う必要があると
　認められる児童10人以上に心理療法を行う場合)
(10)職業指導員(実習設備を設けて職業指導を行う
　場合)
※　児童指導員及び保育士の総数は、通じて、満2歳
　に満たない幼児おおむね1．6人につき1人以上、
　満2歳以上満3歳に満たない幼児おおむね2人につき
　1人以上、満3歳以上の幼児おおむね4人につき
　1人以上、少年おおむね5．5人につき1人以上としていること。ただし、児童45人以下を入所させる施設は、更に1人以上を加えるものとする。
※　看護師の数は、乳児おおむね1．6人につき1人
　以上とする。ただし、1人を下ることはできない。
※　児童と起居を共にする職員として、児童指導員
　又は保育士を少なくとも1人配置していること。</t>
    <rPh sb="80" eb="81">
      <t>マタ</t>
    </rPh>
    <rPh sb="82" eb="84">
      <t>カンリ</t>
    </rPh>
    <rPh sb="84" eb="87">
      <t>エイヨウシ</t>
    </rPh>
    <rPh sb="449" eb="450">
      <t>ニン</t>
    </rPh>
    <phoneticPr fontId="3"/>
  </si>
  <si>
    <t>2024/4/1～
2027/3/31</t>
  </si>
  <si>
    <t>6</t>
    <phoneticPr fontId="3"/>
  </si>
  <si>
    <t>4</t>
    <phoneticPr fontId="3"/>
  </si>
  <si>
    <t>2</t>
    <phoneticPr fontId="3"/>
  </si>
  <si>
    <t>令和7年度　指導監査事前提出資料
相模原市指導監査基準乳児院・児童養護施設・母子生活支援施設編対応
～　利　用　者　処　遇　～</t>
    <rPh sb="0" eb="2">
      <t>レイワ</t>
    </rPh>
    <rPh sb="3" eb="5">
      <t>ネンド</t>
    </rPh>
    <rPh sb="6" eb="8">
      <t>シドウ</t>
    </rPh>
    <rPh sb="8" eb="10">
      <t>カンサ</t>
    </rPh>
    <rPh sb="10" eb="12">
      <t>ジゼン</t>
    </rPh>
    <rPh sb="12" eb="14">
      <t>テイシュツ</t>
    </rPh>
    <rPh sb="14" eb="16">
      <t>シリョウ</t>
    </rPh>
    <rPh sb="17" eb="21">
      <t>サガミハラシ</t>
    </rPh>
    <rPh sb="21" eb="23">
      <t>シドウ</t>
    </rPh>
    <rPh sb="23" eb="25">
      <t>カンサ</t>
    </rPh>
    <rPh sb="25" eb="27">
      <t>キジュン</t>
    </rPh>
    <rPh sb="27" eb="29">
      <t>ニュウジ</t>
    </rPh>
    <rPh sb="29" eb="30">
      <t>イン</t>
    </rPh>
    <rPh sb="31" eb="33">
      <t>ジドウ</t>
    </rPh>
    <rPh sb="33" eb="35">
      <t>ヨウゴ</t>
    </rPh>
    <rPh sb="35" eb="37">
      <t>シセツ</t>
    </rPh>
    <rPh sb="46" eb="47">
      <t>ヘン</t>
    </rPh>
    <rPh sb="47" eb="49">
      <t>タイオウ</t>
    </rPh>
    <rPh sb="52" eb="53">
      <t>リ</t>
    </rPh>
    <rPh sb="54" eb="55">
      <t>ヨウ</t>
    </rPh>
    <rPh sb="56" eb="57">
      <t>シャ</t>
    </rPh>
    <rPh sb="58" eb="59">
      <t>トコロ</t>
    </rPh>
    <rPh sb="60" eb="61">
      <t>グウ</t>
    </rPh>
    <phoneticPr fontId="3"/>
  </si>
  <si>
    <t>1　計算書類（令和６年度決算分）</t>
    <rPh sb="7" eb="9">
      <t>レイワ</t>
    </rPh>
    <phoneticPr fontId="3"/>
  </si>
  <si>
    <t>2　附属明細書（令和６年度決算分）</t>
    <rPh sb="8" eb="10">
      <t>レイワ</t>
    </rPh>
    <phoneticPr fontId="3"/>
  </si>
  <si>
    <t>3　その他（令和7年3月31日現在のもの）</t>
    <rPh sb="6" eb="8">
      <t>レイワ</t>
    </rPh>
    <rPh sb="9" eb="10">
      <t>ネン</t>
    </rPh>
    <rPh sb="11" eb="12">
      <t>ガツ</t>
    </rPh>
    <rPh sb="14" eb="15">
      <t>ニチ</t>
    </rPh>
    <rPh sb="15" eb="17">
      <t>ゲンザイ</t>
    </rPh>
    <phoneticPr fontId="3"/>
  </si>
  <si>
    <t xml:space="preserve">令和７年度　指導監査事前提出資料 </t>
    <rPh sb="0" eb="2">
      <t>レイワ</t>
    </rPh>
    <phoneticPr fontId="3"/>
  </si>
  <si>
    <t>会計「計算書類等提出確認表」及び計算書類等一式(令和６年度決算のもの)</t>
    <phoneticPr fontId="3"/>
  </si>
  <si>
    <t>1　乳児院
　乳児院の長は、養育の目的を達成するため、入所中の個々の乳幼児について、乳幼児の意見又は意向、乳幼児やその家庭の状況等を勘案して、その自立を支援するための計画を策定していること。
2　児童養護施設
　児童養護施設の長は、養護の目的を達成するため、入所中の個々の児童について、児童の意見又は意向、児童やその家庭の状況等を勘案して、その自立を支援するための計画を策定していること。
3　母子生活支援施設
　母子生活支援施設の長は、生活支援の目的を達成するため、入所中の個々の母子について、母子それぞれの意見又は意向、母子やその家庭の状況等を勘案して、その自立を支援するための計画を策定していること。
留意事項
・乳児院及び児童養護施設
　子どもの自立支援の視点に立った指導の充実や、子どもの通学する学校、児童相談所等関係機関との連携を図りつつ、個々の子どもの状況を十分に把握するとともに、情報を共有化するためのケース概要を基にケース検討会議等で十分に検討し、個別の子どもについて自立支援計画を策定していること。
・母子生活支援施設
　母子家庭の自立支援の観点に立った支援の充実や、福祉事務所、母子自立支援員、児童家庭支援センター、母子福祉団体、公共職業安定所、子どもの通学する学校や児童相談所等関係機関との連携を推進する観点から、入所者個別の自立支援計画を策定していること。
　また、入所時に福祉事務所、母子自立支援員等と協議の上、母子自身の意見・意向を踏まえて策定していること。</t>
    <rPh sb="144" eb="146">
      <t>ジドウ</t>
    </rPh>
    <phoneticPr fontId="3"/>
  </si>
  <si>
    <t>　調理・調乳に従事する職員について、雇入れの際又は当該業務への配置換えの際、検便による健康診断を行っていること。並びに月1回以上の検便を実施していること。なお、検便結果には腸管出血性大腸菌o157の検査を含めていること。</t>
    <rPh sb="1" eb="3">
      <t>チョウリ</t>
    </rPh>
    <rPh sb="4" eb="6">
      <t>チョウニュウ</t>
    </rPh>
    <rPh sb="7" eb="9">
      <t>ジュウジ</t>
    </rPh>
    <rPh sb="11" eb="13">
      <t>ショクイン</t>
    </rPh>
    <rPh sb="18" eb="20">
      <t>ヤトイイ</t>
    </rPh>
    <rPh sb="22" eb="23">
      <t>サイ</t>
    </rPh>
    <rPh sb="23" eb="24">
      <t>マタ</t>
    </rPh>
    <rPh sb="25" eb="27">
      <t>トウガイ</t>
    </rPh>
    <rPh sb="27" eb="29">
      <t>ギョウム</t>
    </rPh>
    <rPh sb="31" eb="33">
      <t>ハイチ</t>
    </rPh>
    <rPh sb="33" eb="34">
      <t>ガ</t>
    </rPh>
    <rPh sb="36" eb="37">
      <t>サイ</t>
    </rPh>
    <rPh sb="38" eb="40">
      <t>ケンベン</t>
    </rPh>
    <rPh sb="43" eb="47">
      <t>ケンコウシンダン</t>
    </rPh>
    <rPh sb="48" eb="49">
      <t>オコナ</t>
    </rPh>
    <rPh sb="56" eb="57">
      <t>ナラ</t>
    </rPh>
    <rPh sb="59" eb="60">
      <t>ツキ</t>
    </rPh>
    <rPh sb="61" eb="62">
      <t>カイ</t>
    </rPh>
    <rPh sb="62" eb="64">
      <t>イジョウ</t>
    </rPh>
    <rPh sb="65" eb="67">
      <t>ケンベン</t>
    </rPh>
    <rPh sb="68" eb="70">
      <t>ジッシ</t>
    </rPh>
    <rPh sb="80" eb="82">
      <t>ケンベン</t>
    </rPh>
    <rPh sb="82" eb="84">
      <t>ケッカ</t>
    </rPh>
    <rPh sb="86" eb="94">
      <t>チョウカンシュッケツセイダイチョウキン</t>
    </rPh>
    <rPh sb="99" eb="101">
      <t>ケンサ</t>
    </rPh>
    <rPh sb="102" eb="103">
      <t>フク</t>
    </rPh>
    <phoneticPr fontId="2"/>
  </si>
  <si>
    <t>　入所している者の人権配慮及び人格を尊重した運営状況</t>
    <rPh sb="1" eb="3">
      <t>ニュウショ</t>
    </rPh>
    <rPh sb="7" eb="8">
      <t>モノ</t>
    </rPh>
    <rPh sb="9" eb="11">
      <t>ジンケン</t>
    </rPh>
    <rPh sb="11" eb="13">
      <t>ハイリョ</t>
    </rPh>
    <rPh sb="13" eb="14">
      <t>オヨ</t>
    </rPh>
    <rPh sb="15" eb="17">
      <t>ジンカク</t>
    </rPh>
    <rPh sb="18" eb="20">
      <t>ソンチョウ</t>
    </rPh>
    <rPh sb="22" eb="24">
      <t>ウンエイ</t>
    </rPh>
    <rPh sb="24" eb="26">
      <t>ジョウキョウ</t>
    </rPh>
    <phoneticPr fontId="3"/>
  </si>
  <si>
    <t>　施設内虐待防止の措置状況</t>
    <rPh sb="6" eb="8">
      <t>ボウシ</t>
    </rPh>
    <rPh sb="9" eb="11">
      <t>ソチ</t>
    </rPh>
    <rPh sb="11" eb="13">
      <t>ジョウキョウ</t>
    </rPh>
    <phoneticPr fontId="2"/>
  </si>
  <si>
    <t>　措置に関する報告状況</t>
    <rPh sb="1" eb="3">
      <t>ソチ</t>
    </rPh>
    <rPh sb="4" eb="5">
      <t>カン</t>
    </rPh>
    <rPh sb="7" eb="9">
      <t>ホウコク</t>
    </rPh>
    <rPh sb="9" eb="11">
      <t>ジョウキョウ</t>
    </rPh>
    <phoneticPr fontId="3"/>
  </si>
  <si>
    <t>8　入浴・清
  拭</t>
    <rPh sb="9" eb="10">
      <t>フ</t>
    </rPh>
    <phoneticPr fontId="3"/>
  </si>
  <si>
    <t>9　適切な食
  事の提供</t>
    <rPh sb="2" eb="4">
      <t>テキセツ</t>
    </rPh>
    <phoneticPr fontId="3"/>
  </si>
  <si>
    <t>10　保健衛
  生</t>
    <phoneticPr fontId="3"/>
  </si>
  <si>
    <t xml:space="preserve">14　児童養
  護施設に
  おける禁
  止行為
</t>
    <rPh sb="3" eb="5">
      <t>ジドウ</t>
    </rPh>
    <rPh sb="5" eb="6">
      <t>ヨウ</t>
    </rPh>
    <rPh sb="9" eb="10">
      <t>マモル</t>
    </rPh>
    <rPh sb="10" eb="12">
      <t>シセツ</t>
    </rPh>
    <phoneticPr fontId="3"/>
  </si>
  <si>
    <t>15　入所し
  た者を平
  等に取り
  扱う原則</t>
    <rPh sb="3" eb="5">
      <t>ニュウショ</t>
    </rPh>
    <rPh sb="10" eb="11">
      <t>モノ</t>
    </rPh>
    <rPh sb="12" eb="13">
      <t>ヒラ</t>
    </rPh>
    <rPh sb="16" eb="17">
      <t>トウ</t>
    </rPh>
    <rPh sb="18" eb="19">
      <t>ト</t>
    </rPh>
    <rPh sb="23" eb="24">
      <t>アツカ</t>
    </rPh>
    <rPh sb="25" eb="27">
      <t>ゲンソク</t>
    </rPh>
    <phoneticPr fontId="3"/>
  </si>
  <si>
    <t>16　虐待等
  の禁止</t>
    <phoneticPr fontId="3"/>
  </si>
  <si>
    <t>17　措置に
  関する報
  告</t>
    <phoneticPr fontId="3"/>
  </si>
  <si>
    <t>18　職員の
　知識及び
　技術の向
 上</t>
    <rPh sb="3" eb="5">
      <t>ショクイン</t>
    </rPh>
    <rPh sb="8" eb="10">
      <t>チシキ</t>
    </rPh>
    <rPh sb="10" eb="11">
      <t>オヨ</t>
    </rPh>
    <rPh sb="14" eb="16">
      <t>ギジュツ</t>
    </rPh>
    <rPh sb="17" eb="18">
      <t>ムカイ</t>
    </rPh>
    <rPh sb="20" eb="21">
      <t>ウエ</t>
    </rPh>
    <phoneticPr fontId="3"/>
  </si>
  <si>
    <t>19　業務の
　質の評価
  等</t>
    <phoneticPr fontId="3"/>
  </si>
  <si>
    <t>6　乳児の観
  察
※ 乳児院</t>
    <rPh sb="2" eb="4">
      <t>ニュウジ</t>
    </rPh>
    <rPh sb="5" eb="6">
      <t>カン</t>
    </rPh>
    <rPh sb="9" eb="10">
      <t>サツ</t>
    </rPh>
    <rPh sb="13" eb="15">
      <t>ニュウジ</t>
    </rPh>
    <rPh sb="15" eb="16">
      <t>イン</t>
    </rPh>
    <phoneticPr fontId="2"/>
  </si>
  <si>
    <t>7　生活指導
  等
※ 児童養護
  施設</t>
    <phoneticPr fontId="2"/>
  </si>
  <si>
    <t>(1)  感染症や非常災害の発生時において、利用者に対する支援の提供を継続的に実施するための、及び非
   常時の体制で早期の業務再開を図るための計画（以下業務継続計画という。）を策定し、当該業務継続
   計画に従い必要な措置を講ずるよう努めること。
(2)  職員に対し、業務継続計画について周知するとともに、必要な研修及び訓練を定期的に実施するよう
   努めること。
(3)  定期的に業務継続計画の見直しを行い、必要に応じて業務継続計画の変更を行うよう努めること。</t>
    <phoneticPr fontId="3"/>
  </si>
  <si>
    <t>栄養士等</t>
    <rPh sb="3" eb="4">
      <t>トウ</t>
    </rPh>
    <phoneticPr fontId="2"/>
  </si>
  <si>
    <t xml:space="preserve">1  児童福祉施設に入所している者の使用する設備、食器
 等又は飲用に供する水については、衛生的な管理に努
 め、又は衛生上必要な措置を講じていること。
2  感染症又は食中毒が発生し、又はまん延しないよう
 に、職員に対し、感染症及び食中毒の予防及びまん延の
 防止のための研修並びに感染症の予防及びまん延の防止
 のための訓練を定期的に実施するよう努めていること。
　 なお、社会福祉施設については、同一メニューを1回
 300食以上又は1日750食以上を提供する調理施設以外の
 施設においても可能な限り大量調理施設衛生管理マニュ
 アルに基づく衛生管理に努めていること。
</t>
    <phoneticPr fontId="3"/>
  </si>
  <si>
    <t>【主な留意点】
(1)　年間を通じた予防対策の強化
(2)　保健所等との連絡の強化による発生状況等の把握
(3)　給食施設、設備の衛生管理
(4)　食品取扱の衛生管理
(5)　施設職員特に給食関係従事者の健康管理
(6)　入所者の健康管理
(7)　職員に対する研修の実施(年1回以上)</t>
    <phoneticPr fontId="3"/>
  </si>
  <si>
    <t>2  職員に対し、安全計画について周知するとともに、前
 項の研修及び訓練を定期的に実施していること。</t>
    <phoneticPr fontId="3"/>
  </si>
  <si>
    <t xml:space="preserve">1  児童の安全の確保を図るため、当該児童福祉施設の設
 備の安全点検、職員、児童等に対する施設外での活動、
 取組等を含めた児童福祉施設での生活その他の日常生活
 における安全に関する指導、職員の研修及び訓練その他
 児童福祉施設における安全に関する事項についての計画
 （以下「安全計画」という。）を策定し、当該安全計画
 に従い必要な措置を講じていること。　
</t>
    <phoneticPr fontId="3"/>
  </si>
  <si>
    <t>3  定期的に安全計画の見直しを行い、必要に応じて安全
 計画の変更を行うこと。</t>
    <phoneticPr fontId="3"/>
  </si>
  <si>
    <t xml:space="preserve">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</si>
</sst>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411]ggge&quot;年&quot;m&quot;月&quot;d&quot;日&quot;;@"/>
    <numFmt numFmtId="178" formatCode="0.00_ "/>
    <numFmt numFmtId="179" formatCode="[$-411]ge\.m\.d;@"/>
  </numFmts>
  <fonts count="55">
    <font>
      <sz val="11"/>
      <name val="ＭＳ Ｐゴシック"/>
      <family val="3"/>
      <charset val="128"/>
    </font>
    <font>
      <sz val="11"/>
      <name val="ＭＳ Ｐゴシック"/>
      <family val="3"/>
      <charset val="128"/>
    </font>
    <font>
      <sz val="22"/>
      <name val="ＭＳ 明朝"/>
      <family val="1"/>
      <charset val="128"/>
    </font>
    <font>
      <sz val="6"/>
      <name val="ＭＳ Ｐゴシック"/>
      <family val="3"/>
      <charset val="128"/>
    </font>
    <font>
      <sz val="10"/>
      <name val="ＭＳ Ｐ明朝"/>
      <family val="1"/>
      <charset val="128"/>
    </font>
    <font>
      <sz val="11"/>
      <name val="ＭＳ Ｐ明朝"/>
      <family val="1"/>
      <charset val="128"/>
    </font>
    <font>
      <sz val="24"/>
      <name val="ＭＳ 明朝"/>
      <family val="1"/>
      <charset val="128"/>
    </font>
    <font>
      <sz val="11"/>
      <color indexed="10"/>
      <name val="ＭＳ Ｐゴシック"/>
      <family val="3"/>
      <charset val="128"/>
    </font>
    <font>
      <sz val="9"/>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22"/>
      <name val="ＭＳ Ｐ明朝"/>
      <family val="1"/>
      <charset val="128"/>
    </font>
    <font>
      <sz val="16"/>
      <name val="ＭＳ Ｐ明朝"/>
      <family val="1"/>
      <charset val="128"/>
    </font>
    <font>
      <b/>
      <sz val="10"/>
      <color indexed="10"/>
      <name val="ＭＳ Ｐ明朝"/>
      <family val="1"/>
      <charset val="128"/>
    </font>
    <font>
      <b/>
      <sz val="16"/>
      <name val="ＭＳ 明朝"/>
      <family val="1"/>
      <charset val="128"/>
    </font>
    <font>
      <sz val="10"/>
      <name val="ＭＳ 明朝"/>
      <family val="1"/>
      <charset val="128"/>
    </font>
    <font>
      <sz val="8"/>
      <name val="ＭＳ Ｐ明朝"/>
      <family val="1"/>
      <charset val="128"/>
    </font>
    <font>
      <sz val="14"/>
      <name val="ＭＳ Ｐ明朝"/>
      <family val="1"/>
      <charset val="128"/>
    </font>
    <font>
      <sz val="11"/>
      <color rgb="FFFF0000"/>
      <name val="ＭＳ Ｐ明朝"/>
      <family val="1"/>
      <charset val="128"/>
    </font>
    <font>
      <sz val="10"/>
      <color rgb="FFFF0000"/>
      <name val="ＭＳ Ｐ明朝"/>
      <family val="1"/>
      <charset val="128"/>
    </font>
    <font>
      <sz val="11"/>
      <color theme="1"/>
      <name val="ＭＳ Ｐゴシック"/>
      <family val="3"/>
      <charset val="128"/>
      <scheme val="minor"/>
    </font>
    <font>
      <sz val="12"/>
      <name val="ＭＳ 明朝"/>
      <family val="1"/>
      <charset val="128"/>
    </font>
    <font>
      <sz val="28"/>
      <name val="ＭＳ 明朝"/>
      <family val="1"/>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1"/>
      <name val="HGｺﾞｼｯｸM"/>
      <family val="3"/>
      <charset val="128"/>
    </font>
    <font>
      <b/>
      <sz val="9"/>
      <color indexed="81"/>
      <name val="MS P ゴシック"/>
      <family val="3"/>
      <charset val="128"/>
    </font>
    <font>
      <b/>
      <sz val="11"/>
      <name val="ＭＳ 明朝"/>
      <family val="1"/>
      <charset val="128"/>
    </font>
    <font>
      <sz val="11"/>
      <name val="HGSｺﾞｼｯｸM"/>
      <family val="3"/>
      <charset val="128"/>
    </font>
    <font>
      <b/>
      <sz val="12"/>
      <name val="ＭＳ 明朝"/>
      <family val="1"/>
      <charset val="128"/>
    </font>
    <font>
      <sz val="10.5"/>
      <name val="ＭＳ 明朝"/>
      <family val="1"/>
      <charset val="128"/>
    </font>
    <font>
      <b/>
      <sz val="11"/>
      <color rgb="FFFF0000"/>
      <name val="ＭＳ 明朝"/>
      <family val="1"/>
      <charset val="128"/>
    </font>
    <font>
      <u/>
      <sz val="11"/>
      <name val="ＭＳ Ｐ明朝"/>
      <family val="1"/>
      <charset val="128"/>
    </font>
    <font>
      <u/>
      <sz val="10"/>
      <name val="ＭＳ 明朝"/>
      <family val="1"/>
      <charset val="128"/>
    </font>
    <font>
      <sz val="11"/>
      <name val="HGPｺﾞｼｯｸM"/>
      <family val="3"/>
      <charset val="128"/>
    </font>
    <font>
      <sz val="9.5"/>
      <name val="ＭＳ 明朝"/>
      <family val="1"/>
      <charset val="128"/>
    </font>
    <font>
      <b/>
      <u/>
      <sz val="10"/>
      <color rgb="FF00B050"/>
      <name val="ＭＳ 明朝"/>
      <family val="1"/>
      <charset val="128"/>
    </font>
    <font>
      <sz val="9.8000000000000007"/>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1"/>
        <bgColor indexed="64"/>
      </patternFill>
    </fill>
    <fill>
      <patternFill patternType="solid">
        <fgColor theme="0"/>
        <bgColor indexed="64"/>
      </patternFill>
    </fill>
    <fill>
      <patternFill patternType="solid">
        <fgColor theme="0" tint="-0.14996795556505021"/>
        <bgColor indexed="64"/>
      </patternFill>
    </fill>
    <fill>
      <patternFill patternType="solid">
        <fgColor rgb="FFBFBFBF"/>
        <bgColor indexed="64"/>
      </patternFill>
    </fill>
    <fill>
      <patternFill patternType="solid">
        <fgColor rgb="FFFFFFCC"/>
        <bgColor indexed="64"/>
      </patternFill>
    </fill>
    <fill>
      <patternFill patternType="solid">
        <fgColor rgb="FFFF99CC"/>
        <bgColor indexed="64"/>
      </patternFill>
    </fill>
    <fill>
      <patternFill patternType="solid">
        <fgColor rgb="FFFFCCFF"/>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ashDot">
        <color indexed="10"/>
      </left>
      <right/>
      <top style="dashDot">
        <color indexed="10"/>
      </top>
      <bottom/>
      <diagonal/>
    </border>
    <border>
      <left/>
      <right/>
      <top style="dashDot">
        <color indexed="10"/>
      </top>
      <bottom/>
      <diagonal/>
    </border>
    <border>
      <left/>
      <right style="dashDot">
        <color indexed="10"/>
      </right>
      <top style="dashDot">
        <color indexed="10"/>
      </top>
      <bottom/>
      <diagonal/>
    </border>
    <border>
      <left style="dashDot">
        <color indexed="10"/>
      </left>
      <right/>
      <top/>
      <bottom/>
      <diagonal/>
    </border>
    <border>
      <left/>
      <right style="dashDot">
        <color indexed="10"/>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style="thin">
        <color indexed="64"/>
      </right>
      <top/>
      <bottom/>
      <diagonal style="thin">
        <color indexed="64"/>
      </diagonal>
    </border>
    <border>
      <left/>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left style="dashDot">
        <color indexed="10"/>
      </left>
      <right/>
      <top/>
      <bottom style="dashDot">
        <color indexed="10"/>
      </bottom>
      <diagonal/>
    </border>
    <border>
      <left/>
      <right/>
      <top/>
      <bottom style="dashDot">
        <color indexed="10"/>
      </bottom>
      <diagonal/>
    </border>
    <border>
      <left/>
      <right style="dashDot">
        <color indexed="10"/>
      </right>
      <top/>
      <bottom style="dashDot">
        <color indexed="10"/>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dotted">
        <color indexed="64"/>
      </bottom>
      <diagonal/>
    </border>
    <border>
      <left style="double">
        <color indexed="64"/>
      </left>
      <right/>
      <top style="thin">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diagonalDown="1">
      <left style="medium">
        <color indexed="64"/>
      </left>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medium">
        <color rgb="FFFF0000"/>
      </top>
      <bottom style="thin">
        <color indexed="64"/>
      </bottom>
      <diagonal/>
    </border>
    <border>
      <left style="medium">
        <color rgb="FFFF0000"/>
      </left>
      <right/>
      <top/>
      <bottom style="medium">
        <color rgb="FFFF0000"/>
      </bottom>
      <diagonal/>
    </border>
    <border>
      <left style="thin">
        <color indexed="64"/>
      </left>
      <right/>
      <top/>
      <bottom style="medium">
        <color rgb="FFFF0000"/>
      </bottom>
      <diagonal/>
    </border>
    <border>
      <left/>
      <right style="thin">
        <color indexed="64"/>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8">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alignment vertical="center"/>
    </xf>
    <xf numFmtId="0" fontId="24" fillId="4" borderId="0" applyNumberFormat="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35" fillId="0" borderId="0">
      <alignment vertical="center"/>
    </xf>
    <xf numFmtId="38" fontId="1" fillId="0" borderId="0" applyFont="0" applyFill="0" applyBorder="0" applyAlignment="0" applyProtection="0">
      <alignment vertical="center"/>
    </xf>
  </cellStyleXfs>
  <cellXfs count="1236">
    <xf numFmtId="0" fontId="0" fillId="0" borderId="0" xfId="0">
      <alignment vertical="center"/>
    </xf>
    <xf numFmtId="0" fontId="5" fillId="0" borderId="0" xfId="0" applyFont="1">
      <alignment vertical="center"/>
    </xf>
    <xf numFmtId="0" fontId="33" fillId="0" borderId="0" xfId="0" applyFont="1">
      <alignment vertical="center"/>
    </xf>
    <xf numFmtId="0" fontId="25" fillId="0" borderId="0" xfId="0" applyFont="1">
      <alignment vertical="center"/>
    </xf>
    <xf numFmtId="0" fontId="27" fillId="0" borderId="0" xfId="0" applyFont="1">
      <alignment vertical="center"/>
    </xf>
    <xf numFmtId="0" fontId="25" fillId="0" borderId="21" xfId="0" applyFont="1" applyBorder="1" applyAlignment="1">
      <alignment vertical="center" wrapText="1"/>
    </xf>
    <xf numFmtId="0" fontId="25" fillId="0" borderId="0" xfId="0" applyFont="1" applyAlignment="1">
      <alignment horizontal="center" vertical="center" wrapText="1"/>
    </xf>
    <xf numFmtId="0" fontId="25" fillId="0" borderId="0" xfId="0" applyFont="1" applyAlignment="1">
      <alignment horizontal="left" vertical="center" wrapText="1"/>
    </xf>
    <xf numFmtId="0" fontId="34" fillId="0" borderId="0" xfId="0" applyFont="1">
      <alignment vertical="center"/>
    </xf>
    <xf numFmtId="0" fontId="28" fillId="0" borderId="0" xfId="0" applyFont="1" applyAlignment="1">
      <alignment vertical="top" wrapText="1"/>
    </xf>
    <xf numFmtId="0" fontId="30" fillId="0" borderId="0" xfId="0" applyFont="1" applyAlignment="1">
      <alignment vertical="center" wrapText="1"/>
    </xf>
    <xf numFmtId="0" fontId="4" fillId="0" borderId="25" xfId="0" applyFont="1" applyBorder="1" applyAlignment="1">
      <alignment horizontal="left" vertical="top" shrinkToFit="1"/>
    </xf>
    <xf numFmtId="0" fontId="4" fillId="0" borderId="25" xfId="0" applyFont="1" applyBorder="1" applyAlignment="1">
      <alignment horizontal="left" vertical="top"/>
    </xf>
    <xf numFmtId="0" fontId="4" fillId="0" borderId="25" xfId="0" applyFont="1" applyBorder="1" applyAlignment="1">
      <alignment horizontal="left" vertical="center"/>
    </xf>
    <xf numFmtId="0" fontId="4" fillId="0" borderId="41" xfId="0" applyFont="1" applyBorder="1">
      <alignment vertical="center"/>
    </xf>
    <xf numFmtId="0" fontId="6" fillId="0" borderId="0" xfId="0" applyFont="1" applyAlignment="1">
      <alignment horizontal="center" vertical="center" wrapText="1"/>
    </xf>
    <xf numFmtId="0" fontId="5" fillId="0" borderId="0" xfId="0" applyFont="1" applyAlignment="1">
      <alignment horizontal="left" vertical="center"/>
    </xf>
    <xf numFmtId="0" fontId="30" fillId="0" borderId="0" xfId="0" applyFont="1" applyAlignment="1">
      <alignment vertical="top"/>
    </xf>
    <xf numFmtId="0" fontId="37" fillId="0" borderId="0" xfId="0" applyFont="1" applyAlignment="1">
      <alignment vertical="top"/>
    </xf>
    <xf numFmtId="0" fontId="39" fillId="0" borderId="0" xfId="0" applyFont="1">
      <alignment vertical="center"/>
    </xf>
    <xf numFmtId="0" fontId="39" fillId="0" borderId="16" xfId="0" applyFont="1" applyBorder="1" applyAlignment="1">
      <alignment vertical="top"/>
    </xf>
    <xf numFmtId="0" fontId="30" fillId="0" borderId="12" xfId="0" applyFont="1" applyBorder="1" applyAlignment="1">
      <alignment vertical="top"/>
    </xf>
    <xf numFmtId="0" fontId="30" fillId="0" borderId="17" xfId="0" applyFont="1" applyBorder="1" applyAlignment="1">
      <alignment vertical="top"/>
    </xf>
    <xf numFmtId="0" fontId="30" fillId="0" borderId="26" xfId="0" applyFont="1" applyBorder="1" applyAlignment="1">
      <alignment horizontal="center" vertical="center" wrapText="1"/>
    </xf>
    <xf numFmtId="0" fontId="30" fillId="0" borderId="17" xfId="0" applyFont="1" applyBorder="1" applyAlignment="1">
      <alignment horizontal="center" vertical="center" wrapText="1"/>
    </xf>
    <xf numFmtId="0" fontId="39" fillId="0" borderId="12" xfId="0" applyFont="1" applyBorder="1" applyAlignment="1">
      <alignment horizontal="center" vertical="center"/>
    </xf>
    <xf numFmtId="0" fontId="39" fillId="0" borderId="18" xfId="0" applyFont="1" applyBorder="1" applyAlignment="1">
      <alignment vertical="top"/>
    </xf>
    <xf numFmtId="0" fontId="30" fillId="0" borderId="19" xfId="0" applyFont="1" applyBorder="1" applyAlignment="1">
      <alignment vertical="top"/>
    </xf>
    <xf numFmtId="0" fontId="39" fillId="0" borderId="19" xfId="0" applyFont="1" applyBorder="1">
      <alignment vertical="center"/>
    </xf>
    <xf numFmtId="0" fontId="39" fillId="0" borderId="0" xfId="0" applyFont="1" applyAlignment="1">
      <alignment vertical="top"/>
    </xf>
    <xf numFmtId="0" fontId="39" fillId="0" borderId="18" xfId="0" applyFont="1" applyBorder="1">
      <alignment vertical="center"/>
    </xf>
    <xf numFmtId="49" fontId="39" fillId="0" borderId="0" xfId="0" applyNumberFormat="1" applyFont="1">
      <alignment vertical="center"/>
    </xf>
    <xf numFmtId="0" fontId="30" fillId="0" borderId="18" xfId="0" applyFont="1" applyBorder="1" applyAlignment="1">
      <alignment horizontal="center" vertical="top" shrinkToFit="1"/>
    </xf>
    <xf numFmtId="0" fontId="30" fillId="0" borderId="0" xfId="0" applyFont="1" applyAlignment="1">
      <alignment horizontal="center" vertical="top" shrinkToFit="1"/>
    </xf>
    <xf numFmtId="0" fontId="39" fillId="0" borderId="14" xfId="0" applyFont="1" applyBorder="1">
      <alignment vertical="center"/>
    </xf>
    <xf numFmtId="0" fontId="39" fillId="0" borderId="10" xfId="0" applyFont="1" applyBorder="1">
      <alignment vertical="center"/>
    </xf>
    <xf numFmtId="0" fontId="40" fillId="0" borderId="18" xfId="0" applyFont="1" applyBorder="1" applyAlignment="1">
      <alignment horizontal="right" vertical="center"/>
    </xf>
    <xf numFmtId="0" fontId="40" fillId="0" borderId="19" xfId="0" applyFont="1" applyBorder="1" applyAlignment="1">
      <alignment horizontal="left" vertical="center"/>
    </xf>
    <xf numFmtId="0" fontId="39" fillId="0" borderId="54" xfId="0" applyFont="1" applyBorder="1">
      <alignment vertical="center"/>
    </xf>
    <xf numFmtId="0" fontId="39" fillId="0" borderId="59" xfId="0" applyFont="1" applyBorder="1">
      <alignment vertical="center"/>
    </xf>
    <xf numFmtId="0" fontId="39" fillId="0" borderId="58" xfId="0" applyFont="1" applyBorder="1">
      <alignment vertical="center"/>
    </xf>
    <xf numFmtId="0" fontId="39" fillId="0" borderId="60" xfId="0" applyFont="1" applyBorder="1">
      <alignment vertical="center"/>
    </xf>
    <xf numFmtId="0" fontId="39" fillId="0" borderId="56" xfId="0" applyFont="1" applyBorder="1">
      <alignment vertical="center"/>
    </xf>
    <xf numFmtId="0" fontId="39" fillId="0" borderId="22" xfId="0" applyFont="1" applyBorder="1">
      <alignment vertical="center"/>
    </xf>
    <xf numFmtId="0" fontId="39" fillId="0" borderId="23" xfId="0" applyFont="1" applyBorder="1">
      <alignment vertical="center"/>
    </xf>
    <xf numFmtId="0" fontId="39" fillId="0" borderId="24" xfId="0" applyFont="1" applyBorder="1">
      <alignment vertical="center"/>
    </xf>
    <xf numFmtId="0" fontId="40" fillId="0" borderId="19" xfId="0" applyFont="1" applyBorder="1" applyAlignment="1">
      <alignment horizontal="left" vertical="center" wrapText="1"/>
    </xf>
    <xf numFmtId="0" fontId="40" fillId="0" borderId="19" xfId="0" applyFont="1" applyBorder="1">
      <alignment vertical="center"/>
    </xf>
    <xf numFmtId="0" fontId="40" fillId="0" borderId="19" xfId="0" applyFont="1" applyBorder="1" applyAlignment="1">
      <alignment vertical="center" wrapText="1"/>
    </xf>
    <xf numFmtId="0" fontId="30" fillId="0" borderId="12" xfId="0" applyFont="1" applyBorder="1" applyAlignment="1">
      <alignment horizontal="right"/>
    </xf>
    <xf numFmtId="0" fontId="30" fillId="0" borderId="17" xfId="0" applyFont="1" applyBorder="1" applyAlignment="1">
      <alignment horizontal="right"/>
    </xf>
    <xf numFmtId="0" fontId="30" fillId="0" borderId="0" xfId="0" applyFont="1">
      <alignment vertical="center"/>
    </xf>
    <xf numFmtId="0" fontId="39" fillId="0" borderId="13" xfId="0" applyFont="1" applyBorder="1">
      <alignment vertical="center"/>
    </xf>
    <xf numFmtId="0" fontId="40" fillId="0" borderId="15" xfId="0" applyFont="1" applyBorder="1" applyAlignment="1">
      <alignment vertical="center" wrapText="1"/>
    </xf>
    <xf numFmtId="0" fontId="39" fillId="0" borderId="0" xfId="0" applyFont="1" applyAlignment="1">
      <alignment horizontal="right" vertical="center"/>
    </xf>
    <xf numFmtId="0" fontId="40" fillId="0" borderId="18" xfId="0" applyFont="1" applyBorder="1" applyAlignment="1">
      <alignment horizontal="right" vertical="top"/>
    </xf>
    <xf numFmtId="0" fontId="40" fillId="0" borderId="19" xfId="0" applyFont="1" applyBorder="1" applyAlignment="1">
      <alignment vertical="top" wrapText="1"/>
    </xf>
    <xf numFmtId="0" fontId="40" fillId="0" borderId="0" xfId="0" applyFont="1">
      <alignment vertical="center"/>
    </xf>
    <xf numFmtId="0" fontId="39" fillId="0" borderId="0" xfId="0" applyFont="1" applyAlignment="1">
      <alignment horizontal="left" vertical="center" wrapText="1"/>
    </xf>
    <xf numFmtId="0" fontId="39" fillId="0" borderId="19" xfId="0" applyFont="1" applyBorder="1" applyAlignment="1">
      <alignment horizontal="left" vertical="center" wrapText="1"/>
    </xf>
    <xf numFmtId="0" fontId="39" fillId="0" borderId="19" xfId="0" applyFont="1" applyBorder="1" applyAlignment="1">
      <alignment horizontal="left" vertical="center"/>
    </xf>
    <xf numFmtId="0" fontId="30" fillId="0" borderId="12" xfId="0" applyFont="1" applyBorder="1">
      <alignment vertical="center"/>
    </xf>
    <xf numFmtId="0" fontId="30" fillId="0" borderId="13" xfId="0" applyFont="1" applyBorder="1" applyAlignment="1">
      <alignment vertical="top" wrapText="1"/>
    </xf>
    <xf numFmtId="0" fontId="30" fillId="0" borderId="15" xfId="0" applyFont="1" applyBorder="1" applyAlignment="1">
      <alignment vertical="top" wrapText="1"/>
    </xf>
    <xf numFmtId="0" fontId="39" fillId="0" borderId="15" xfId="0" applyFont="1" applyBorder="1">
      <alignment vertical="center"/>
    </xf>
    <xf numFmtId="0" fontId="40" fillId="0" borderId="18" xfId="0" applyFont="1" applyBorder="1" applyAlignment="1">
      <alignment horizontal="right" vertical="center" wrapText="1"/>
    </xf>
    <xf numFmtId="0" fontId="40" fillId="0" borderId="0" xfId="0" applyFont="1" applyAlignment="1">
      <alignment horizontal="right" vertical="center"/>
    </xf>
    <xf numFmtId="0" fontId="39" fillId="0" borderId="0" xfId="0" applyFont="1" applyAlignment="1">
      <alignment vertical="center" shrinkToFit="1"/>
    </xf>
    <xf numFmtId="0" fontId="39" fillId="0" borderId="19" xfId="0" applyFont="1" applyBorder="1" applyAlignment="1">
      <alignment vertical="center" shrinkToFit="1"/>
    </xf>
    <xf numFmtId="0" fontId="39" fillId="0" borderId="0" xfId="0" applyFont="1" applyAlignment="1">
      <alignment vertical="center" wrapText="1"/>
    </xf>
    <xf numFmtId="49" fontId="39" fillId="0" borderId="0" xfId="0" applyNumberFormat="1" applyFont="1" applyAlignment="1">
      <alignment vertical="center" wrapText="1"/>
    </xf>
    <xf numFmtId="0" fontId="30" fillId="0" borderId="16" xfId="0" applyFont="1" applyBorder="1" applyAlignment="1">
      <alignment horizontal="right" vertical="top" wrapText="1"/>
    </xf>
    <xf numFmtId="0" fontId="30" fillId="0" borderId="17" xfId="0" applyFont="1" applyBorder="1" applyAlignment="1">
      <alignment horizontal="left" vertical="top" wrapText="1"/>
    </xf>
    <xf numFmtId="0" fontId="39" fillId="0" borderId="0" xfId="41" applyFont="1">
      <alignment vertical="center"/>
    </xf>
    <xf numFmtId="0" fontId="30" fillId="0" borderId="14" xfId="0" applyFont="1" applyBorder="1" applyAlignment="1">
      <alignment horizontal="left" vertical="center" wrapText="1"/>
    </xf>
    <xf numFmtId="0" fontId="30" fillId="0" borderId="0" xfId="0" applyFont="1" applyAlignment="1">
      <alignment horizontal="center" vertical="top" wrapText="1" shrinkToFit="1"/>
    </xf>
    <xf numFmtId="0" fontId="40" fillId="0" borderId="19" xfId="0" applyFont="1" applyBorder="1" applyAlignment="1">
      <alignment vertical="top"/>
    </xf>
    <xf numFmtId="0" fontId="39" fillId="0" borderId="12" xfId="0" applyFont="1" applyBorder="1">
      <alignment vertical="center"/>
    </xf>
    <xf numFmtId="0" fontId="40" fillId="0" borderId="0" xfId="0" applyFont="1" applyAlignment="1">
      <alignment vertical="center" wrapText="1"/>
    </xf>
    <xf numFmtId="0" fontId="30" fillId="0" borderId="0" xfId="0" applyFont="1" applyAlignment="1">
      <alignment wrapText="1"/>
    </xf>
    <xf numFmtId="0" fontId="30" fillId="0" borderId="19" xfId="0" applyFont="1" applyBorder="1" applyAlignment="1">
      <alignment wrapText="1"/>
    </xf>
    <xf numFmtId="0" fontId="40" fillId="0" borderId="18" xfId="0" applyFont="1" applyBorder="1" applyAlignment="1">
      <alignment vertical="center" wrapText="1"/>
    </xf>
    <xf numFmtId="0" fontId="40" fillId="0" borderId="18" xfId="0" applyFont="1" applyBorder="1" applyAlignment="1">
      <alignment vertical="top"/>
    </xf>
    <xf numFmtId="2" fontId="39" fillId="0" borderId="10" xfId="0" applyNumberFormat="1" applyFont="1" applyBorder="1">
      <alignment vertical="center"/>
    </xf>
    <xf numFmtId="49" fontId="39" fillId="0" borderId="0" xfId="0" applyNumberFormat="1" applyFont="1" applyAlignment="1">
      <alignment horizontal="left" vertical="center"/>
    </xf>
    <xf numFmtId="0" fontId="39" fillId="0" borderId="11" xfId="0" applyFont="1" applyBorder="1">
      <alignment vertical="center"/>
    </xf>
    <xf numFmtId="0" fontId="39" fillId="0" borderId="12" xfId="0" applyFont="1" applyBorder="1" applyAlignment="1">
      <alignment horizontal="left" vertical="center"/>
    </xf>
    <xf numFmtId="0" fontId="39" fillId="0" borderId="14" xfId="0" applyFont="1" applyBorder="1" applyAlignment="1">
      <alignment horizontal="left" vertical="center"/>
    </xf>
    <xf numFmtId="0" fontId="39" fillId="0" borderId="18" xfId="0" applyFont="1" applyBorder="1" applyAlignment="1">
      <alignment horizontal="left" vertical="center"/>
    </xf>
    <xf numFmtId="0" fontId="39" fillId="0" borderId="0" xfId="0" applyFont="1" applyAlignment="1">
      <alignment horizontal="left" vertical="center"/>
    </xf>
    <xf numFmtId="0" fontId="39" fillId="0" borderId="48" xfId="0" applyFont="1" applyBorder="1" applyAlignment="1">
      <alignment vertical="top" wrapText="1"/>
    </xf>
    <xf numFmtId="0" fontId="39" fillId="0" borderId="0" xfId="0" applyFont="1" applyAlignment="1">
      <alignment horizontal="right" vertical="center" shrinkToFit="1"/>
    </xf>
    <xf numFmtId="0" fontId="39" fillId="0" borderId="17" xfId="0" applyFont="1" applyBorder="1">
      <alignment vertical="center"/>
    </xf>
    <xf numFmtId="0" fontId="39" fillId="0" borderId="0" xfId="0" applyFont="1" applyAlignment="1">
      <alignment vertical="top" wrapText="1"/>
    </xf>
    <xf numFmtId="0" fontId="39" fillId="0" borderId="0" xfId="0" applyFont="1" applyAlignment="1">
      <alignment horizontal="right"/>
    </xf>
    <xf numFmtId="0" fontId="39" fillId="0" borderId="14" xfId="0" applyFont="1" applyBorder="1" applyAlignment="1">
      <alignment horizontal="left" vertical="center" wrapText="1"/>
    </xf>
    <xf numFmtId="0" fontId="30" fillId="0" borderId="0" xfId="0" applyFont="1" applyAlignment="1">
      <alignment horizontal="right" vertical="top"/>
    </xf>
    <xf numFmtId="0" fontId="30" fillId="0" borderId="20"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39" fillId="0" borderId="16" xfId="0" applyFont="1" applyBorder="1">
      <alignment vertical="center"/>
    </xf>
    <xf numFmtId="0" fontId="30" fillId="0" borderId="25"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8" xfId="0" applyFont="1" applyBorder="1" applyAlignment="1">
      <alignment vertical="top"/>
    </xf>
    <xf numFmtId="49" fontId="39" fillId="25" borderId="25" xfId="0" applyNumberFormat="1" applyFont="1" applyFill="1" applyBorder="1">
      <alignment vertical="center"/>
    </xf>
    <xf numFmtId="49" fontId="39" fillId="25" borderId="27" xfId="0" applyNumberFormat="1" applyFont="1" applyFill="1" applyBorder="1">
      <alignment vertical="center"/>
    </xf>
    <xf numFmtId="0" fontId="30" fillId="0" borderId="17" xfId="0" applyFont="1" applyBorder="1" applyAlignment="1">
      <alignment vertical="top" wrapText="1"/>
    </xf>
    <xf numFmtId="0" fontId="30" fillId="0" borderId="16" xfId="0" applyFont="1" applyBorder="1" applyAlignment="1">
      <alignment vertical="top" wrapText="1"/>
    </xf>
    <xf numFmtId="177" fontId="39" fillId="0" borderId="25" xfId="0" applyNumberFormat="1" applyFont="1" applyBorder="1">
      <alignment vertical="center"/>
    </xf>
    <xf numFmtId="177" fontId="39" fillId="0" borderId="0" xfId="0" applyNumberFormat="1" applyFont="1" applyAlignment="1">
      <alignment horizontal="center" vertical="center"/>
    </xf>
    <xf numFmtId="176" fontId="39" fillId="0" borderId="0" xfId="0" applyNumberFormat="1" applyFont="1" applyAlignment="1">
      <alignment horizontal="right" vertical="center"/>
    </xf>
    <xf numFmtId="0" fontId="39" fillId="0" borderId="0" xfId="0" applyFont="1" applyAlignment="1">
      <alignment horizontal="center" vertical="top" wrapText="1" shrinkToFit="1"/>
    </xf>
    <xf numFmtId="177" fontId="39" fillId="0" borderId="0" xfId="0" applyNumberFormat="1" applyFont="1">
      <alignment vertical="center"/>
    </xf>
    <xf numFmtId="0" fontId="30" fillId="0" borderId="18" xfId="0" applyFont="1" applyBorder="1">
      <alignment vertical="center"/>
    </xf>
    <xf numFmtId="0" fontId="30" fillId="0" borderId="13" xfId="0" applyFont="1" applyBorder="1">
      <alignment vertical="center"/>
    </xf>
    <xf numFmtId="0" fontId="30" fillId="0" borderId="15" xfId="0" applyFont="1" applyBorder="1">
      <alignment vertical="center"/>
    </xf>
    <xf numFmtId="49" fontId="39" fillId="0" borderId="14" xfId="0" applyNumberFormat="1" applyFont="1" applyBorder="1" applyAlignment="1">
      <alignment vertical="center" wrapText="1"/>
    </xf>
    <xf numFmtId="0" fontId="39" fillId="0" borderId="64" xfId="0" applyFont="1" applyBorder="1">
      <alignment vertical="center"/>
    </xf>
    <xf numFmtId="0" fontId="41" fillId="0" borderId="0" xfId="0" applyFont="1" applyAlignment="1">
      <alignment vertical="center" shrinkToFit="1"/>
    </xf>
    <xf numFmtId="0" fontId="41" fillId="0" borderId="19" xfId="0" applyFont="1" applyBorder="1" applyAlignment="1">
      <alignment vertical="center" shrinkToFit="1"/>
    </xf>
    <xf numFmtId="0" fontId="39" fillId="0" borderId="21" xfId="0" applyFont="1" applyBorder="1" applyAlignment="1">
      <alignment horizontal="left" vertical="center"/>
    </xf>
    <xf numFmtId="0" fontId="30" fillId="0" borderId="19" xfId="0" applyFont="1" applyBorder="1">
      <alignment vertical="center"/>
    </xf>
    <xf numFmtId="0" fontId="39" fillId="0" borderId="64" xfId="0" applyFont="1" applyBorder="1" applyAlignment="1">
      <alignment vertical="top" wrapText="1"/>
    </xf>
    <xf numFmtId="0" fontId="30" fillId="0" borderId="14" xfId="0" applyFont="1" applyBorder="1">
      <alignment vertical="center"/>
    </xf>
    <xf numFmtId="0" fontId="39" fillId="0" borderId="65" xfId="0" applyFont="1" applyBorder="1">
      <alignment vertical="center"/>
    </xf>
    <xf numFmtId="38" fontId="39" fillId="0" borderId="0" xfId="47" applyFont="1" applyBorder="1" applyAlignment="1">
      <alignment horizontal="right" vertical="center"/>
    </xf>
    <xf numFmtId="0" fontId="39" fillId="0" borderId="10" xfId="0" applyFont="1" applyBorder="1" applyAlignment="1">
      <alignment vertical="center" shrinkToFit="1"/>
    </xf>
    <xf numFmtId="0" fontId="30" fillId="0" borderId="0" xfId="0" applyFont="1" applyAlignment="1">
      <alignment horizontal="right" vertical="center"/>
    </xf>
    <xf numFmtId="0" fontId="39" fillId="0" borderId="27" xfId="0" applyFont="1" applyBorder="1" applyAlignment="1">
      <alignment vertical="top" wrapText="1"/>
    </xf>
    <xf numFmtId="0" fontId="40" fillId="0" borderId="14" xfId="0" applyFont="1" applyBorder="1" applyAlignment="1">
      <alignment vertical="center" wrapText="1"/>
    </xf>
    <xf numFmtId="0" fontId="39" fillId="0" borderId="0" xfId="0" applyFont="1" applyProtection="1">
      <alignment vertical="center"/>
      <protection locked="0"/>
    </xf>
    <xf numFmtId="0" fontId="39" fillId="0" borderId="0" xfId="41" applyFont="1" applyProtection="1">
      <alignment vertical="center"/>
      <protection locked="0"/>
    </xf>
    <xf numFmtId="0" fontId="39" fillId="0" borderId="64" xfId="0" applyFont="1" applyBorder="1" applyAlignment="1">
      <alignment horizontal="left" vertical="center"/>
    </xf>
    <xf numFmtId="0" fontId="39" fillId="0" borderId="64" xfId="0" applyFont="1" applyBorder="1" applyProtection="1">
      <alignment vertical="center"/>
      <protection locked="0"/>
    </xf>
    <xf numFmtId="0" fontId="39" fillId="0" borderId="14" xfId="0" applyFont="1" applyBorder="1" applyProtection="1">
      <alignment vertical="center"/>
      <protection locked="0"/>
    </xf>
    <xf numFmtId="0" fontId="39" fillId="0" borderId="0" xfId="0" applyFont="1" applyAlignment="1">
      <alignment horizontal="center" vertical="center" wrapText="1"/>
    </xf>
    <xf numFmtId="0" fontId="39" fillId="0" borderId="64" xfId="0" applyFont="1" applyBorder="1" applyAlignment="1">
      <alignment horizontal="center" vertical="center" wrapText="1"/>
    </xf>
    <xf numFmtId="0" fontId="30" fillId="31" borderId="16" xfId="0" applyFont="1" applyFill="1" applyBorder="1" applyAlignment="1">
      <alignment horizontal="center" vertical="center"/>
    </xf>
    <xf numFmtId="0" fontId="30" fillId="31" borderId="12" xfId="0" applyFont="1" applyFill="1" applyBorder="1" applyAlignment="1">
      <alignment horizontal="center" vertical="center"/>
    </xf>
    <xf numFmtId="0" fontId="30" fillId="31" borderId="17" xfId="0" applyFont="1" applyFill="1" applyBorder="1" applyAlignment="1">
      <alignment horizontal="center" vertical="center"/>
    </xf>
    <xf numFmtId="0" fontId="30" fillId="31" borderId="18" xfId="0" applyFont="1" applyFill="1" applyBorder="1" applyAlignment="1">
      <alignment vertical="top" wrapText="1" shrinkToFit="1"/>
    </xf>
    <xf numFmtId="0" fontId="30" fillId="31" borderId="0" xfId="0" applyFont="1" applyFill="1" applyAlignment="1">
      <alignment vertical="top" wrapText="1" shrinkToFit="1"/>
    </xf>
    <xf numFmtId="0" fontId="30" fillId="31" borderId="19" xfId="0" applyFont="1" applyFill="1" applyBorder="1" applyAlignment="1">
      <alignment vertical="top" wrapText="1" shrinkToFit="1"/>
    </xf>
    <xf numFmtId="0" fontId="30" fillId="31" borderId="13" xfId="0" applyFont="1" applyFill="1" applyBorder="1" applyAlignment="1">
      <alignment vertical="top" wrapText="1" shrinkToFit="1"/>
    </xf>
    <xf numFmtId="0" fontId="30" fillId="31" borderId="14" xfId="0" applyFont="1" applyFill="1" applyBorder="1" applyAlignment="1">
      <alignment vertical="top" wrapText="1" shrinkToFit="1"/>
    </xf>
    <xf numFmtId="0" fontId="30" fillId="31" borderId="15" xfId="0" applyFont="1" applyFill="1" applyBorder="1" applyAlignment="1">
      <alignment vertical="top" wrapText="1" shrinkToFit="1"/>
    </xf>
    <xf numFmtId="0" fontId="30" fillId="31" borderId="18" xfId="0" applyFont="1" applyFill="1" applyBorder="1" applyAlignment="1">
      <alignment vertical="top" wrapText="1"/>
    </xf>
    <xf numFmtId="0" fontId="30" fillId="31" borderId="0" xfId="0" applyFont="1" applyFill="1" applyAlignment="1">
      <alignment vertical="top" wrapText="1"/>
    </xf>
    <xf numFmtId="0" fontId="30" fillId="31" borderId="19" xfId="0" applyFont="1" applyFill="1" applyBorder="1" applyAlignment="1">
      <alignment vertical="top" wrapText="1"/>
    </xf>
    <xf numFmtId="0" fontId="30" fillId="31" borderId="13" xfId="0" applyFont="1" applyFill="1" applyBorder="1" applyAlignment="1">
      <alignment vertical="top" wrapText="1"/>
    </xf>
    <xf numFmtId="0" fontId="30" fillId="31" borderId="14" xfId="0" applyFont="1" applyFill="1" applyBorder="1" applyAlignment="1">
      <alignment vertical="top" wrapText="1"/>
    </xf>
    <xf numFmtId="0" fontId="30" fillId="31" borderId="15" xfId="0" applyFont="1" applyFill="1" applyBorder="1" applyAlignment="1">
      <alignment vertical="top" wrapText="1"/>
    </xf>
    <xf numFmtId="0" fontId="30" fillId="31" borderId="0" xfId="0" applyFont="1" applyFill="1">
      <alignment vertical="center"/>
    </xf>
    <xf numFmtId="0" fontId="30" fillId="31" borderId="18" xfId="0" applyFont="1" applyFill="1" applyBorder="1" applyAlignment="1">
      <alignment horizontal="center" vertical="center"/>
    </xf>
    <xf numFmtId="0" fontId="30" fillId="31" borderId="0" xfId="0" applyFont="1" applyFill="1" applyAlignment="1">
      <alignment horizontal="center" vertical="center"/>
    </xf>
    <xf numFmtId="0" fontId="30" fillId="31" borderId="19" xfId="0" applyFont="1" applyFill="1" applyBorder="1" applyAlignment="1">
      <alignment horizontal="center" vertical="center"/>
    </xf>
    <xf numFmtId="0" fontId="30" fillId="31" borderId="16" xfId="0" applyFont="1" applyFill="1" applyBorder="1" applyAlignment="1">
      <alignment horizontal="center" vertical="top" wrapText="1" shrinkToFit="1"/>
    </xf>
    <xf numFmtId="0" fontId="30" fillId="31" borderId="12" xfId="0" applyFont="1" applyFill="1" applyBorder="1" applyAlignment="1">
      <alignment horizontal="center" vertical="top" wrapText="1" shrinkToFit="1"/>
    </xf>
    <xf numFmtId="0" fontId="30" fillId="31" borderId="17" xfId="0" applyFont="1" applyFill="1" applyBorder="1" applyAlignment="1">
      <alignment horizontal="center" vertical="top" wrapText="1" shrinkToFit="1"/>
    </xf>
    <xf numFmtId="0" fontId="30" fillId="31" borderId="16" xfId="0" applyFont="1" applyFill="1" applyBorder="1" applyAlignment="1">
      <alignment vertical="top" wrapText="1" shrinkToFit="1"/>
    </xf>
    <xf numFmtId="0" fontId="30" fillId="31" borderId="12" xfId="0" applyFont="1" applyFill="1" applyBorder="1" applyAlignment="1">
      <alignment vertical="top" wrapText="1" shrinkToFit="1"/>
    </xf>
    <xf numFmtId="0" fontId="30" fillId="31" borderId="17" xfId="0" applyFont="1" applyFill="1" applyBorder="1" applyAlignment="1">
      <alignment vertical="top" wrapText="1" shrinkToFit="1"/>
    </xf>
    <xf numFmtId="20" fontId="30" fillId="0" borderId="25" xfId="0" applyNumberFormat="1" applyFont="1" applyBorder="1" applyAlignment="1">
      <alignment vertical="top" wrapText="1"/>
    </xf>
    <xf numFmtId="0" fontId="39" fillId="0" borderId="0" xfId="0" applyFont="1" applyAlignment="1" applyProtection="1">
      <alignment horizontal="center" vertical="center"/>
      <protection locked="0"/>
    </xf>
    <xf numFmtId="0" fontId="39" fillId="27" borderId="21" xfId="0" applyFont="1" applyFill="1" applyBorder="1" applyAlignment="1">
      <alignment vertical="center" shrinkToFit="1"/>
    </xf>
    <xf numFmtId="0" fontId="39" fillId="27" borderId="10" xfId="0" applyFont="1" applyFill="1" applyBorder="1" applyAlignment="1">
      <alignment vertical="center" shrinkToFit="1"/>
    </xf>
    <xf numFmtId="0" fontId="40" fillId="0" borderId="0" xfId="0" applyFont="1" applyAlignment="1">
      <alignment vertical="top" wrapText="1"/>
    </xf>
    <xf numFmtId="0" fontId="39" fillId="0" borderId="19" xfId="0" applyFont="1" applyBorder="1" applyAlignment="1">
      <alignment vertical="center" wrapText="1"/>
    </xf>
    <xf numFmtId="0" fontId="30" fillId="31" borderId="18" xfId="0" applyFont="1" applyFill="1" applyBorder="1" applyAlignment="1">
      <alignment horizontal="center" vertical="top" wrapText="1"/>
    </xf>
    <xf numFmtId="0" fontId="30" fillId="31" borderId="0" xfId="0" applyFont="1" applyFill="1" applyAlignment="1">
      <alignment horizontal="center" vertical="top" wrapText="1"/>
    </xf>
    <xf numFmtId="0" fontId="30" fillId="31" borderId="19" xfId="0" applyFont="1" applyFill="1" applyBorder="1" applyAlignment="1">
      <alignment horizontal="center" vertical="top" wrapText="1"/>
    </xf>
    <xf numFmtId="0" fontId="39" fillId="26" borderId="20" xfId="0" applyFont="1" applyFill="1" applyBorder="1" applyAlignment="1" applyProtection="1">
      <alignment horizontal="center" vertical="center"/>
      <protection locked="0"/>
    </xf>
    <xf numFmtId="0" fontId="30" fillId="0" borderId="0" xfId="0" applyFont="1" applyAlignment="1">
      <alignment horizontal="left" vertical="center" wrapText="1"/>
    </xf>
    <xf numFmtId="0" fontId="39" fillId="0" borderId="0" xfId="0" applyFont="1" applyAlignment="1">
      <alignment horizontal="left" vertical="center" shrinkToFit="1"/>
    </xf>
    <xf numFmtId="0" fontId="39" fillId="0" borderId="17" xfId="0" applyFont="1" applyBorder="1" applyAlignment="1">
      <alignment horizontal="center" vertical="center"/>
    </xf>
    <xf numFmtId="0" fontId="39" fillId="0" borderId="16" xfId="0" applyFont="1" applyBorder="1" applyAlignment="1">
      <alignment horizontal="center" vertical="center"/>
    </xf>
    <xf numFmtId="0" fontId="39" fillId="0" borderId="19" xfId="0" applyFont="1" applyBorder="1" applyAlignment="1">
      <alignment horizontal="left" vertical="top" wrapText="1"/>
    </xf>
    <xf numFmtId="0" fontId="30" fillId="31" borderId="18" xfId="0" applyFont="1" applyFill="1" applyBorder="1" applyAlignment="1">
      <alignment horizontal="center" vertical="top" wrapText="1" shrinkToFit="1"/>
    </xf>
    <xf numFmtId="0" fontId="30" fillId="31" borderId="0" xfId="0" applyFont="1" applyFill="1" applyAlignment="1">
      <alignment horizontal="center" vertical="top" wrapText="1" shrinkToFit="1"/>
    </xf>
    <xf numFmtId="0" fontId="30" fillId="31" borderId="19" xfId="0" applyFont="1" applyFill="1" applyBorder="1" applyAlignment="1">
      <alignment horizontal="center" vertical="top" wrapText="1" shrinkToFit="1"/>
    </xf>
    <xf numFmtId="0" fontId="30" fillId="31" borderId="13" xfId="0" applyFont="1" applyFill="1" applyBorder="1" applyAlignment="1">
      <alignment horizontal="center" vertical="top" wrapText="1" shrinkToFit="1"/>
    </xf>
    <xf numFmtId="0" fontId="30" fillId="31" borderId="14" xfId="0" applyFont="1" applyFill="1" applyBorder="1" applyAlignment="1">
      <alignment horizontal="center" vertical="top" wrapText="1" shrinkToFit="1"/>
    </xf>
    <xf numFmtId="0" fontId="30" fillId="31" borderId="15" xfId="0" applyFont="1" applyFill="1" applyBorder="1" applyAlignment="1">
      <alignment horizontal="center" vertical="top" wrapText="1" shrinkToFit="1"/>
    </xf>
    <xf numFmtId="0" fontId="39" fillId="0" borderId="0" xfId="0" applyFont="1" applyAlignment="1" applyProtection="1">
      <alignment horizontal="right" vertical="center"/>
      <protection locked="0"/>
    </xf>
    <xf numFmtId="0" fontId="30" fillId="0" borderId="0" xfId="0" applyFont="1" applyAlignment="1">
      <alignment horizontal="center" vertical="center"/>
    </xf>
    <xf numFmtId="0" fontId="30" fillId="0" borderId="19" xfId="0" applyFont="1" applyBorder="1" applyAlignment="1">
      <alignment horizontal="center" vertical="center"/>
    </xf>
    <xf numFmtId="0" fontId="39" fillId="0" borderId="17" xfId="0" applyFont="1" applyBorder="1" applyAlignment="1">
      <alignment horizontal="left" vertical="center"/>
    </xf>
    <xf numFmtId="0" fontId="39" fillId="0" borderId="15" xfId="0" applyFont="1" applyBorder="1" applyAlignment="1">
      <alignment horizontal="left" vertical="center"/>
    </xf>
    <xf numFmtId="0" fontId="30" fillId="0" borderId="0" xfId="0" applyFont="1" applyAlignment="1">
      <alignment horizontal="center" vertical="top"/>
    </xf>
    <xf numFmtId="0" fontId="39" fillId="0" borderId="10" xfId="0" applyFont="1" applyBorder="1" applyAlignment="1">
      <alignment horizontal="left" vertical="center"/>
    </xf>
    <xf numFmtId="0" fontId="39" fillId="0" borderId="25" xfId="0" applyFont="1" applyBorder="1">
      <alignment vertical="center"/>
    </xf>
    <xf numFmtId="0" fontId="39" fillId="0" borderId="0" xfId="0" applyFont="1" applyAlignment="1" applyProtection="1">
      <alignment vertical="top" wrapText="1"/>
      <protection locked="0"/>
    </xf>
    <xf numFmtId="0" fontId="30" fillId="0" borderId="0" xfId="0" applyFont="1" applyAlignment="1">
      <alignment vertical="top" wrapText="1"/>
    </xf>
    <xf numFmtId="0" fontId="39" fillId="0" borderId="65" xfId="0" applyFont="1" applyBorder="1" applyAlignment="1">
      <alignment horizontal="left" vertical="center"/>
    </xf>
    <xf numFmtId="0" fontId="30" fillId="0" borderId="19" xfId="0" applyFont="1" applyBorder="1" applyAlignment="1">
      <alignment horizontal="left" vertical="center"/>
    </xf>
    <xf numFmtId="0" fontId="39" fillId="0" borderId="0" xfId="0" applyFont="1" applyAlignment="1">
      <alignment horizontal="center" vertical="center"/>
    </xf>
    <xf numFmtId="0" fontId="44" fillId="0" borderId="0" xfId="41" applyFont="1">
      <alignment vertical="center"/>
    </xf>
    <xf numFmtId="179" fontId="45" fillId="0" borderId="0" xfId="0" applyNumberFormat="1" applyFont="1" applyProtection="1">
      <alignment vertical="center"/>
      <protection locked="0"/>
    </xf>
    <xf numFmtId="0" fontId="39" fillId="0" borderId="19" xfId="0" applyFont="1" applyBorder="1" applyAlignment="1">
      <alignment vertical="top" wrapText="1"/>
    </xf>
    <xf numFmtId="0" fontId="39" fillId="0" borderId="0" xfId="0" applyFont="1" applyAlignment="1">
      <alignment horizontal="left" vertical="top" wrapText="1"/>
    </xf>
    <xf numFmtId="0" fontId="39" fillId="0" borderId="19" xfId="0" applyFont="1" applyBorder="1" applyAlignment="1">
      <alignment horizontal="center" vertical="center"/>
    </xf>
    <xf numFmtId="0" fontId="39" fillId="0" borderId="18" xfId="0" applyFont="1" applyBorder="1" applyAlignment="1">
      <alignment horizontal="center" vertical="center"/>
    </xf>
    <xf numFmtId="0" fontId="39" fillId="26" borderId="20" xfId="0" applyFont="1" applyFill="1" applyBorder="1" applyAlignment="1" applyProtection="1">
      <alignment horizontal="center" vertical="center" wrapText="1"/>
      <protection locked="0"/>
    </xf>
    <xf numFmtId="0" fontId="46" fillId="0" borderId="0" xfId="0" applyFont="1">
      <alignment vertical="center"/>
    </xf>
    <xf numFmtId="0" fontId="39" fillId="32" borderId="20" xfId="0" applyFont="1" applyFill="1" applyBorder="1" applyAlignment="1">
      <alignment horizontal="center" vertical="center" wrapText="1"/>
    </xf>
    <xf numFmtId="0" fontId="39" fillId="0" borderId="20" xfId="0" applyFont="1" applyBorder="1" applyAlignment="1">
      <alignment horizontal="justify" vertical="center" wrapText="1"/>
    </xf>
    <xf numFmtId="0" fontId="39" fillId="0" borderId="20" xfId="0" applyFont="1" applyBorder="1" applyAlignment="1">
      <alignment horizontal="center" vertical="center" wrapText="1"/>
    </xf>
    <xf numFmtId="0" fontId="30" fillId="0" borderId="0" xfId="0" applyFont="1" applyAlignment="1">
      <alignment horizontal="left" vertical="top" wrapText="1"/>
    </xf>
    <xf numFmtId="0" fontId="30" fillId="0" borderId="19" xfId="0" applyFont="1" applyBorder="1" applyAlignment="1">
      <alignment horizontal="left" vertical="top" wrapText="1"/>
    </xf>
    <xf numFmtId="0" fontId="30" fillId="0" borderId="18" xfId="0" applyFont="1" applyBorder="1" applyAlignment="1">
      <alignment horizontal="right" vertical="top" wrapText="1"/>
    </xf>
    <xf numFmtId="0" fontId="30" fillId="0" borderId="25" xfId="0" applyFont="1" applyBorder="1" applyAlignment="1">
      <alignment horizontal="left" vertical="top" wrapText="1"/>
    </xf>
    <xf numFmtId="0" fontId="30" fillId="0" borderId="27" xfId="0" applyFont="1" applyBorder="1" applyAlignment="1">
      <alignment horizontal="left" vertical="top" wrapText="1"/>
    </xf>
    <xf numFmtId="0" fontId="30" fillId="0" borderId="15" xfId="0" applyFont="1" applyBorder="1" applyAlignment="1">
      <alignment horizontal="left" vertical="top" wrapText="1"/>
    </xf>
    <xf numFmtId="0" fontId="30" fillId="0" borderId="13" xfId="0" applyFont="1" applyBorder="1" applyAlignment="1">
      <alignment horizontal="left" vertical="top" wrapText="1"/>
    </xf>
    <xf numFmtId="0" fontId="30" fillId="0" borderId="13" xfId="0" applyFont="1" applyBorder="1" applyAlignment="1">
      <alignment horizontal="right" vertical="top" wrapText="1"/>
    </xf>
    <xf numFmtId="0" fontId="30" fillId="0" borderId="25" xfId="0" applyFont="1" applyBorder="1" applyAlignment="1">
      <alignment vertical="top" wrapText="1"/>
    </xf>
    <xf numFmtId="0" fontId="30" fillId="0" borderId="19" xfId="0" applyFont="1" applyBorder="1" applyAlignment="1">
      <alignment vertical="top" wrapText="1"/>
    </xf>
    <xf numFmtId="0" fontId="39" fillId="0" borderId="25" xfId="0" applyFont="1" applyBorder="1" applyAlignment="1">
      <alignment vertical="top" wrapText="1"/>
    </xf>
    <xf numFmtId="0" fontId="30" fillId="0" borderId="26" xfId="0" applyFont="1" applyBorder="1" applyAlignment="1">
      <alignment horizontal="left" vertical="top" wrapText="1"/>
    </xf>
    <xf numFmtId="0" fontId="30" fillId="0" borderId="18" xfId="0" applyFont="1" applyBorder="1" applyAlignment="1">
      <alignment horizontal="left" vertical="top" wrapText="1"/>
    </xf>
    <xf numFmtId="0" fontId="30" fillId="0" borderId="18" xfId="0" applyFont="1" applyBorder="1" applyAlignment="1">
      <alignment vertical="top" wrapText="1"/>
    </xf>
    <xf numFmtId="0" fontId="39" fillId="0" borderId="18" xfId="0" applyFont="1" applyBorder="1" applyAlignment="1">
      <alignment vertical="top" wrapText="1"/>
    </xf>
    <xf numFmtId="0" fontId="30" fillId="0" borderId="0" xfId="0" applyFont="1" applyAlignment="1">
      <alignment horizontal="right" vertical="top" wrapText="1"/>
    </xf>
    <xf numFmtId="0" fontId="30" fillId="0" borderId="16" xfId="0" applyFont="1" applyBorder="1" applyAlignment="1">
      <alignment horizontal="left" vertical="top" wrapText="1"/>
    </xf>
    <xf numFmtId="0" fontId="39" fillId="30" borderId="14" xfId="0" applyFont="1" applyFill="1" applyBorder="1" applyAlignment="1">
      <alignment vertical="center" wrapText="1"/>
    </xf>
    <xf numFmtId="0" fontId="39" fillId="30" borderId="0" xfId="0" applyFont="1" applyFill="1" applyAlignment="1">
      <alignment vertical="center" wrapText="1"/>
    </xf>
    <xf numFmtId="0" fontId="39" fillId="0" borderId="0" xfId="0" applyFont="1" applyAlignment="1">
      <alignment horizontal="left" vertical="top"/>
    </xf>
    <xf numFmtId="0" fontId="39" fillId="30" borderId="0" xfId="0" applyFont="1" applyFill="1" applyAlignment="1">
      <alignment horizontal="center" vertical="center"/>
    </xf>
    <xf numFmtId="0" fontId="39" fillId="0" borderId="0" xfId="0" applyFont="1" applyAlignment="1">
      <alignment horizontal="center" vertical="top"/>
    </xf>
    <xf numFmtId="0" fontId="47" fillId="0" borderId="14" xfId="0" applyFont="1" applyBorder="1" applyAlignment="1">
      <alignment horizontal="left" vertical="center"/>
    </xf>
    <xf numFmtId="0" fontId="39" fillId="30" borderId="13" xfId="0" applyFont="1" applyFill="1" applyBorder="1" applyAlignment="1">
      <alignment vertical="center" shrinkToFit="1"/>
    </xf>
    <xf numFmtId="0" fontId="39" fillId="30" borderId="15" xfId="0" applyFont="1" applyFill="1" applyBorder="1">
      <alignment vertical="center"/>
    </xf>
    <xf numFmtId="0" fontId="48" fillId="30" borderId="0" xfId="0" applyFont="1" applyFill="1" applyAlignment="1">
      <alignment horizontal="left" vertical="center"/>
    </xf>
    <xf numFmtId="0" fontId="30" fillId="0" borderId="64" xfId="0" applyFont="1" applyBorder="1" applyAlignment="1">
      <alignment vertical="top" wrapText="1"/>
    </xf>
    <xf numFmtId="0" fontId="39" fillId="26" borderId="27" xfId="0" applyFont="1" applyFill="1" applyBorder="1" applyAlignment="1" applyProtection="1">
      <alignment horizontal="center" vertical="center"/>
      <protection locked="0"/>
    </xf>
    <xf numFmtId="0" fontId="49" fillId="0" borderId="0" xfId="0" applyFont="1">
      <alignment vertical="center"/>
    </xf>
    <xf numFmtId="0" fontId="30" fillId="30" borderId="18" xfId="0" applyFont="1" applyFill="1" applyBorder="1" applyAlignment="1">
      <alignment vertical="top" wrapText="1"/>
    </xf>
    <xf numFmtId="0" fontId="30" fillId="0" borderId="10" xfId="0" applyFont="1" applyBorder="1" applyAlignment="1">
      <alignment vertical="center" wrapText="1"/>
    </xf>
    <xf numFmtId="0" fontId="30" fillId="0" borderId="27" xfId="0" applyFont="1" applyBorder="1" applyAlignment="1">
      <alignment vertical="top" wrapText="1"/>
    </xf>
    <xf numFmtId="0" fontId="30" fillId="0" borderId="14" xfId="0" applyFont="1" applyBorder="1" applyAlignment="1">
      <alignment vertical="top" wrapText="1"/>
    </xf>
    <xf numFmtId="0" fontId="39" fillId="0" borderId="64" xfId="0" applyFont="1" applyBorder="1" applyAlignment="1">
      <alignment horizontal="center" vertical="center"/>
    </xf>
    <xf numFmtId="0" fontId="39" fillId="0" borderId="65" xfId="0" applyFont="1" applyBorder="1" applyAlignment="1">
      <alignment horizontal="center" vertical="center"/>
    </xf>
    <xf numFmtId="0" fontId="50" fillId="30" borderId="18" xfId="0" applyFont="1" applyFill="1" applyBorder="1" applyAlignment="1">
      <alignment vertical="top" wrapText="1"/>
    </xf>
    <xf numFmtId="0" fontId="39" fillId="0" borderId="10" xfId="0" applyFont="1" applyBorder="1" applyAlignment="1">
      <alignment horizontal="center" vertical="center"/>
    </xf>
    <xf numFmtId="0" fontId="30" fillId="0" borderId="26" xfId="0" applyFont="1" applyBorder="1" applyAlignment="1">
      <alignment vertical="top" wrapText="1"/>
    </xf>
    <xf numFmtId="0" fontId="39" fillId="0" borderId="15" xfId="0" applyFont="1" applyBorder="1" applyAlignment="1">
      <alignment horizontal="center" vertical="center"/>
    </xf>
    <xf numFmtId="0" fontId="30" fillId="31" borderId="0" xfId="0" applyFont="1" applyFill="1" applyAlignment="1">
      <alignment horizontal="center" vertical="top"/>
    </xf>
    <xf numFmtId="0" fontId="30" fillId="31" borderId="19" xfId="0" applyFont="1" applyFill="1" applyBorder="1" applyAlignment="1">
      <alignment horizontal="center" vertical="top"/>
    </xf>
    <xf numFmtId="0" fontId="30" fillId="31" borderId="18" xfId="0" applyFont="1" applyFill="1" applyBorder="1" applyAlignment="1">
      <alignment horizontal="center" vertical="top"/>
    </xf>
    <xf numFmtId="0" fontId="39" fillId="0" borderId="82" xfId="0" applyFont="1" applyBorder="1" applyAlignment="1">
      <alignment vertical="center" wrapText="1"/>
    </xf>
    <xf numFmtId="0" fontId="39" fillId="25" borderId="83" xfId="0" applyFont="1" applyFill="1" applyBorder="1">
      <alignment vertical="center"/>
    </xf>
    <xf numFmtId="49" fontId="39" fillId="25" borderId="86" xfId="0" applyNumberFormat="1" applyFont="1" applyFill="1" applyBorder="1" applyAlignment="1">
      <alignment horizontal="center" vertical="center" shrinkToFit="1"/>
    </xf>
    <xf numFmtId="49" fontId="39" fillId="25" borderId="91" xfId="0" applyNumberFormat="1" applyFont="1" applyFill="1" applyBorder="1" applyAlignment="1">
      <alignment horizontal="center" vertical="center" shrinkToFit="1"/>
    </xf>
    <xf numFmtId="49" fontId="39" fillId="25" borderId="93" xfId="0" applyNumberFormat="1" applyFont="1" applyFill="1" applyBorder="1" applyAlignment="1">
      <alignment horizontal="center" vertical="center" shrinkToFit="1"/>
    </xf>
    <xf numFmtId="0" fontId="51" fillId="0" borderId="0" xfId="0" applyFont="1" applyAlignment="1">
      <alignment horizontal="left" vertical="top"/>
    </xf>
    <xf numFmtId="0" fontId="39" fillId="0" borderId="14" xfId="0" applyFont="1" applyBorder="1" applyAlignment="1">
      <alignment horizontal="center" vertical="center"/>
    </xf>
    <xf numFmtId="0" fontId="39" fillId="0" borderId="25" xfId="0" applyFont="1" applyBorder="1" applyAlignment="1">
      <alignment horizontal="left" vertical="center"/>
    </xf>
    <xf numFmtId="0" fontId="39" fillId="0" borderId="14" xfId="0" applyFont="1" applyBorder="1" applyAlignment="1" applyProtection="1">
      <alignment horizontal="right" vertical="center"/>
      <protection locked="0"/>
    </xf>
    <xf numFmtId="0" fontId="30" fillId="31" borderId="13" xfId="0" applyFont="1" applyFill="1" applyBorder="1" applyAlignment="1">
      <alignment horizontal="center" vertical="top" wrapText="1"/>
    </xf>
    <xf numFmtId="0" fontId="30" fillId="31" borderId="14" xfId="0" applyFont="1" applyFill="1" applyBorder="1" applyAlignment="1">
      <alignment horizontal="center" vertical="top" wrapText="1"/>
    </xf>
    <xf numFmtId="0" fontId="30" fillId="31" borderId="15" xfId="0" applyFont="1" applyFill="1" applyBorder="1" applyAlignment="1">
      <alignment horizontal="center" vertical="top" wrapText="1"/>
    </xf>
    <xf numFmtId="0" fontId="39" fillId="0" borderId="14" xfId="0" applyFont="1" applyBorder="1" applyAlignment="1" applyProtection="1">
      <alignment horizontal="left" vertical="top" wrapText="1"/>
      <protection locked="0"/>
    </xf>
    <xf numFmtId="0" fontId="39" fillId="0" borderId="0" xfId="0" applyFont="1" applyAlignment="1">
      <alignment horizontal="center" vertical="center" shrinkToFit="1"/>
    </xf>
    <xf numFmtId="0" fontId="30" fillId="31" borderId="13" xfId="0" applyFont="1" applyFill="1" applyBorder="1" applyAlignment="1">
      <alignment horizontal="center" vertical="top"/>
    </xf>
    <xf numFmtId="0" fontId="30" fillId="31" borderId="14" xfId="0" applyFont="1" applyFill="1" applyBorder="1" applyAlignment="1">
      <alignment horizontal="center" vertical="top"/>
    </xf>
    <xf numFmtId="0" fontId="30" fillId="31" borderId="15" xfId="0" applyFont="1" applyFill="1" applyBorder="1" applyAlignment="1">
      <alignment horizontal="center" vertical="top"/>
    </xf>
    <xf numFmtId="0" fontId="39" fillId="0" borderId="14" xfId="0" applyFont="1" applyBorder="1" applyAlignment="1">
      <alignment horizontal="left" vertical="center" shrinkToFit="1"/>
    </xf>
    <xf numFmtId="0" fontId="30" fillId="0" borderId="0" xfId="0" applyFont="1" applyAlignment="1">
      <alignment horizontal="left" vertical="center"/>
    </xf>
    <xf numFmtId="0" fontId="5" fillId="0" borderId="0" xfId="0" applyFont="1" applyAlignment="1">
      <alignment horizontal="center" vertical="center"/>
    </xf>
    <xf numFmtId="0" fontId="4" fillId="0" borderId="0" xfId="0" applyFont="1">
      <alignment vertical="center"/>
    </xf>
    <xf numFmtId="0" fontId="4" fillId="25" borderId="31" xfId="0" applyFont="1" applyFill="1" applyBorder="1" applyAlignment="1">
      <alignment horizontal="center" vertical="center" wrapText="1"/>
    </xf>
    <xf numFmtId="0" fontId="4" fillId="25" borderId="32" xfId="0" applyFont="1" applyFill="1" applyBorder="1" applyAlignment="1">
      <alignment horizontal="center" vertical="center" wrapText="1"/>
    </xf>
    <xf numFmtId="0" fontId="4" fillId="25" borderId="31" xfId="0" applyFont="1" applyFill="1" applyBorder="1" applyAlignment="1">
      <alignment horizontal="center" vertical="center"/>
    </xf>
    <xf numFmtId="0" fontId="4" fillId="25" borderId="32" xfId="0" applyFont="1" applyFill="1" applyBorder="1" applyAlignment="1">
      <alignment horizontal="center" vertical="center"/>
    </xf>
    <xf numFmtId="0" fontId="4" fillId="0" borderId="31" xfId="0" applyFont="1" applyBorder="1" applyAlignment="1" applyProtection="1">
      <alignment horizontal="center" vertical="top" textRotation="255" shrinkToFit="1"/>
      <protection locked="0"/>
    </xf>
    <xf numFmtId="0" fontId="4" fillId="0" borderId="98" xfId="0" applyFont="1" applyBorder="1" applyAlignment="1" applyProtection="1">
      <alignment horizontal="center" vertical="top" textRotation="255" shrinkToFit="1"/>
      <protection locked="0"/>
    </xf>
    <xf numFmtId="0" fontId="4" fillId="0" borderId="99" xfId="0" applyFont="1" applyBorder="1" applyAlignment="1" applyProtection="1">
      <alignment horizontal="center" vertical="top" textRotation="255" shrinkToFit="1"/>
      <protection locked="0"/>
    </xf>
    <xf numFmtId="0" fontId="4" fillId="0" borderId="99" xfId="0" applyFont="1" applyBorder="1" applyAlignment="1" applyProtection="1">
      <alignment vertical="top" textRotation="255" shrinkToFit="1"/>
      <protection locked="0"/>
    </xf>
    <xf numFmtId="0" fontId="4" fillId="0" borderId="32" xfId="0" applyFont="1" applyBorder="1" applyAlignment="1" applyProtection="1">
      <alignment vertical="top" textRotation="255" shrinkToFit="1"/>
      <protection locked="0"/>
    </xf>
    <xf numFmtId="0" fontId="8" fillId="25" borderId="100" xfId="0" applyFont="1" applyFill="1" applyBorder="1" applyAlignment="1">
      <alignment horizontal="center" vertical="center" wrapText="1"/>
    </xf>
    <xf numFmtId="0" fontId="8" fillId="25" borderId="15" xfId="0" applyFont="1" applyFill="1" applyBorder="1" applyAlignment="1">
      <alignment horizontal="center" vertical="center" wrapText="1"/>
    </xf>
    <xf numFmtId="0" fontId="4" fillId="0" borderId="20" xfId="0" applyFont="1" applyBorder="1">
      <alignment vertical="center"/>
    </xf>
    <xf numFmtId="0" fontId="4" fillId="0" borderId="20" xfId="0" applyFont="1" applyBorder="1" applyAlignment="1" applyProtection="1">
      <alignment vertical="center" shrinkToFit="1"/>
      <protection locked="0"/>
    </xf>
    <xf numFmtId="0" fontId="4" fillId="0" borderId="31" xfId="0" applyFont="1" applyBorder="1" applyAlignment="1" applyProtection="1">
      <alignment horizontal="center" vertical="center" shrinkToFit="1"/>
      <protection locked="0"/>
    </xf>
    <xf numFmtId="0" fontId="4" fillId="0" borderId="32" xfId="0" applyFont="1" applyBorder="1" applyAlignment="1" applyProtection="1">
      <alignment vertical="center" shrinkToFit="1"/>
      <protection locked="0"/>
    </xf>
    <xf numFmtId="57" fontId="4" fillId="0" borderId="20" xfId="0" applyNumberFormat="1"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49" fontId="4" fillId="0" borderId="32" xfId="0" applyNumberFormat="1" applyFont="1" applyBorder="1" applyAlignment="1" applyProtection="1">
      <alignment horizontal="center" vertical="center" shrinkToFit="1"/>
      <protection locked="0"/>
    </xf>
    <xf numFmtId="38" fontId="4" fillId="0" borderId="11" xfId="47" applyFont="1" applyBorder="1" applyAlignment="1" applyProtection="1">
      <alignment vertical="center" shrinkToFit="1"/>
      <protection locked="0"/>
    </xf>
    <xf numFmtId="0" fontId="4" fillId="0" borderId="10" xfId="0" applyFont="1" applyBorder="1" applyAlignment="1" applyProtection="1">
      <alignment horizontal="right" vertical="center" textRotation="255" shrinkToFit="1"/>
      <protection locked="0"/>
    </xf>
    <xf numFmtId="0" fontId="4" fillId="0" borderId="99"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10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27" borderId="20" xfId="0" applyFont="1" applyFill="1" applyBorder="1">
      <alignment vertical="center"/>
    </xf>
    <xf numFmtId="0" fontId="4" fillId="27" borderId="20" xfId="0" applyFont="1" applyFill="1" applyBorder="1" applyAlignment="1" applyProtection="1">
      <alignment vertical="center" shrinkToFit="1"/>
      <protection locked="0"/>
    </xf>
    <xf numFmtId="0" fontId="4" fillId="27" borderId="31" xfId="0" applyFont="1" applyFill="1" applyBorder="1" applyAlignment="1" applyProtection="1">
      <alignment horizontal="center" vertical="center" shrinkToFit="1"/>
      <protection locked="0"/>
    </xf>
    <xf numFmtId="0" fontId="4" fillId="27" borderId="32" xfId="0" applyFont="1" applyFill="1" applyBorder="1" applyAlignment="1" applyProtection="1">
      <alignment vertical="center" shrinkToFit="1"/>
      <protection locked="0"/>
    </xf>
    <xf numFmtId="49" fontId="4" fillId="27" borderId="31" xfId="0" applyNumberFormat="1" applyFont="1" applyFill="1" applyBorder="1" applyAlignment="1" applyProtection="1">
      <alignment horizontal="center" vertical="center" shrinkToFit="1"/>
      <protection locked="0"/>
    </xf>
    <xf numFmtId="49" fontId="4" fillId="27" borderId="32" xfId="0" applyNumberFormat="1" applyFont="1" applyFill="1" applyBorder="1" applyAlignment="1" applyProtection="1">
      <alignment horizontal="center" vertical="center" shrinkToFit="1"/>
      <protection locked="0"/>
    </xf>
    <xf numFmtId="38" fontId="4" fillId="27" borderId="11" xfId="47" applyFont="1" applyFill="1" applyBorder="1" applyAlignment="1" applyProtection="1">
      <alignment vertical="center" shrinkToFit="1"/>
      <protection locked="0"/>
    </xf>
    <xf numFmtId="0" fontId="4" fillId="27" borderId="10" xfId="0" applyFont="1" applyFill="1" applyBorder="1" applyAlignment="1" applyProtection="1">
      <alignment horizontal="right" vertical="center" textRotation="255" shrinkToFit="1"/>
      <protection locked="0"/>
    </xf>
    <xf numFmtId="0" fontId="4" fillId="27" borderId="99" xfId="0" applyFont="1" applyFill="1" applyBorder="1" applyAlignment="1" applyProtection="1">
      <alignment horizontal="center" vertical="center" shrinkToFit="1"/>
      <protection locked="0"/>
    </xf>
    <xf numFmtId="0" fontId="4" fillId="27" borderId="32" xfId="0" applyFont="1" applyFill="1" applyBorder="1" applyAlignment="1" applyProtection="1">
      <alignment horizontal="center" vertical="center" shrinkToFit="1"/>
      <protection locked="0"/>
    </xf>
    <xf numFmtId="0" fontId="4" fillId="27" borderId="100" xfId="0" applyFont="1" applyFill="1" applyBorder="1" applyAlignment="1" applyProtection="1">
      <alignment horizontal="center" vertical="center" wrapText="1"/>
      <protection locked="0"/>
    </xf>
    <xf numFmtId="0" fontId="4" fillId="27" borderId="15" xfId="0" applyFont="1" applyFill="1" applyBorder="1" applyAlignment="1" applyProtection="1">
      <alignment horizontal="center" vertical="center" wrapText="1"/>
      <protection locked="0"/>
    </xf>
    <xf numFmtId="0" fontId="4" fillId="0" borderId="31" xfId="0" applyFont="1" applyBorder="1" applyAlignment="1" applyProtection="1">
      <alignment horizontal="center" vertical="center" textRotation="255" shrinkToFit="1"/>
      <protection locked="0"/>
    </xf>
    <xf numFmtId="0" fontId="4" fillId="0" borderId="98" xfId="0" applyFont="1" applyBorder="1" applyAlignment="1" applyProtection="1">
      <alignment horizontal="center" vertical="center" textRotation="255" shrinkToFit="1"/>
      <protection locked="0"/>
    </xf>
    <xf numFmtId="0" fontId="4" fillId="0" borderId="99" xfId="0" applyFont="1" applyBorder="1" applyAlignment="1" applyProtection="1">
      <alignment horizontal="center" vertical="center" textRotation="255" shrinkToFit="1"/>
      <protection locked="0"/>
    </xf>
    <xf numFmtId="0" fontId="4" fillId="0" borderId="99" xfId="0" applyFont="1" applyBorder="1" applyAlignment="1" applyProtection="1">
      <alignment vertical="center" textRotation="255" shrinkToFit="1"/>
      <protection locked="0"/>
    </xf>
    <xf numFmtId="0" fontId="4" fillId="0" borderId="32" xfId="0" applyFont="1" applyBorder="1" applyAlignment="1" applyProtection="1">
      <alignment vertical="center" textRotation="255" shrinkToFit="1"/>
      <protection locked="0"/>
    </xf>
    <xf numFmtId="0" fontId="4" fillId="0" borderId="20" xfId="0" applyFont="1" applyBorder="1" applyAlignment="1">
      <alignment horizontal="left" vertical="center" shrinkToFit="1"/>
    </xf>
    <xf numFmtId="0" fontId="4" fillId="0" borderId="20"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shrinkToFit="1"/>
      <protection locked="0"/>
    </xf>
    <xf numFmtId="0" fontId="4" fillId="0" borderId="31"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57" fontId="4" fillId="0" borderId="20" xfId="0" applyNumberFormat="1" applyFont="1" applyBorder="1" applyAlignment="1" applyProtection="1">
      <alignment horizontal="left" vertical="center" shrinkToFit="1"/>
      <protection locked="0"/>
    </xf>
    <xf numFmtId="57" fontId="4" fillId="26" borderId="21" xfId="0" applyNumberFormat="1" applyFont="1" applyFill="1" applyBorder="1" applyAlignment="1" applyProtection="1">
      <alignment horizontal="left" vertical="center" shrinkToFit="1"/>
      <protection locked="0"/>
    </xf>
    <xf numFmtId="0" fontId="4" fillId="0" borderId="21" xfId="0" applyFont="1" applyBorder="1" applyAlignment="1" applyProtection="1">
      <alignment horizontal="right" vertical="center" shrinkToFit="1"/>
      <protection locked="0"/>
    </xf>
    <xf numFmtId="0" fontId="4" fillId="0" borderId="10" xfId="0" applyFont="1" applyBorder="1" applyAlignment="1" applyProtection="1">
      <alignment horizontal="right" vertical="center" shrinkToFit="1"/>
      <protection locked="0"/>
    </xf>
    <xf numFmtId="38" fontId="4" fillId="0" borderId="11" xfId="47" applyFont="1" applyBorder="1" applyAlignment="1" applyProtection="1">
      <alignment horizontal="right" vertical="center" shrinkToFit="1"/>
      <protection locked="0"/>
    </xf>
    <xf numFmtId="0" fontId="4" fillId="0" borderId="10" xfId="0" applyFont="1" applyBorder="1" applyAlignment="1" applyProtection="1">
      <alignment horizontal="left" vertical="center" textRotation="255" shrinkToFit="1"/>
      <protection locked="0"/>
    </xf>
    <xf numFmtId="0" fontId="5" fillId="0" borderId="14" xfId="0" applyFont="1" applyBorder="1" applyAlignment="1">
      <alignment horizontal="center" vertical="center"/>
    </xf>
    <xf numFmtId="57" fontId="4" fillId="34" borderId="21" xfId="0" applyNumberFormat="1" applyFont="1" applyFill="1" applyBorder="1" applyAlignment="1" applyProtection="1">
      <alignment horizontal="center" vertical="center" shrinkToFit="1"/>
      <protection locked="0"/>
    </xf>
    <xf numFmtId="0" fontId="0" fillId="0" borderId="0" xfId="0" applyAlignment="1">
      <alignment horizontal="left" vertical="center"/>
    </xf>
    <xf numFmtId="14" fontId="4" fillId="0" borderId="15" xfId="0" applyNumberFormat="1" applyFont="1" applyBorder="1" applyAlignment="1" applyProtection="1">
      <alignment horizontal="center" vertical="center" wrapText="1"/>
      <protection locked="0"/>
    </xf>
    <xf numFmtId="0" fontId="4" fillId="0" borderId="101" xfId="0" applyFont="1" applyBorder="1" applyAlignment="1" applyProtection="1">
      <alignment horizontal="center" vertical="center" shrinkToFit="1"/>
      <protection locked="0"/>
    </xf>
    <xf numFmtId="0" fontId="4" fillId="0" borderId="102" xfId="0" applyFont="1" applyBorder="1" applyAlignment="1" applyProtection="1">
      <alignment horizontal="center" vertical="center" wrapText="1"/>
      <protection locked="0"/>
    </xf>
    <xf numFmtId="57" fontId="4" fillId="0" borderId="21" xfId="0" applyNumberFormat="1" applyFont="1" applyBorder="1" applyAlignment="1" applyProtection="1">
      <alignment horizontal="left" vertical="center" shrinkToFit="1"/>
      <protection locked="0"/>
    </xf>
    <xf numFmtId="0" fontId="4" fillId="0" borderId="98" xfId="0" applyFont="1" applyBorder="1" applyAlignment="1" applyProtection="1">
      <alignment horizontal="center" vertical="center" shrinkToFit="1"/>
      <protection locked="0"/>
    </xf>
    <xf numFmtId="57" fontId="4" fillId="26" borderId="13" xfId="0" applyNumberFormat="1" applyFont="1" applyFill="1" applyBorder="1" applyAlignment="1" applyProtection="1">
      <alignment horizontal="left" vertical="center" shrinkToFit="1"/>
      <protection locked="0"/>
    </xf>
    <xf numFmtId="0" fontId="4" fillId="0" borderId="13" xfId="0" applyFont="1" applyBorder="1" applyAlignment="1" applyProtection="1">
      <alignment horizontal="right" vertical="center" shrinkToFit="1"/>
      <protection locked="0"/>
    </xf>
    <xf numFmtId="0" fontId="4" fillId="0" borderId="15" xfId="0" applyFont="1" applyBorder="1" applyAlignment="1" applyProtection="1">
      <alignment horizontal="right" vertical="center" shrinkToFit="1"/>
      <protection locked="0"/>
    </xf>
    <xf numFmtId="38" fontId="4" fillId="0" borderId="14" xfId="47" applyFont="1" applyBorder="1" applyAlignment="1" applyProtection="1">
      <alignment horizontal="right" vertical="center" shrinkToFit="1"/>
      <protection locked="0"/>
    </xf>
    <xf numFmtId="0" fontId="4" fillId="0" borderId="15" xfId="0" applyFont="1" applyBorder="1" applyAlignment="1" applyProtection="1">
      <alignment horizontal="left" vertical="center" textRotation="255" shrinkToFit="1"/>
      <protection locked="0"/>
    </xf>
    <xf numFmtId="38" fontId="4" fillId="0" borderId="103" xfId="47" applyFont="1" applyBorder="1" applyAlignment="1" applyProtection="1">
      <alignment horizontal="right" vertical="center" shrinkToFit="1"/>
      <protection locked="0"/>
    </xf>
    <xf numFmtId="0" fontId="4" fillId="0" borderId="104" xfId="0" applyFont="1" applyBorder="1" applyAlignment="1" applyProtection="1">
      <alignment horizontal="left" vertical="center" textRotation="255" shrinkToFit="1"/>
      <protection locked="0"/>
    </xf>
    <xf numFmtId="57" fontId="4" fillId="26" borderId="107" xfId="0" applyNumberFormat="1" applyFont="1" applyFill="1" applyBorder="1" applyAlignment="1" applyProtection="1">
      <alignment horizontal="left" vertical="center" shrinkToFit="1"/>
      <protection locked="0"/>
    </xf>
    <xf numFmtId="0" fontId="4" fillId="0" borderId="105" xfId="0" applyFont="1" applyBorder="1" applyAlignment="1" applyProtection="1">
      <alignment horizontal="right" vertical="center" shrinkToFit="1"/>
      <protection locked="0"/>
    </xf>
    <xf numFmtId="0" fontId="4" fillId="0" borderId="106" xfId="0" applyFont="1" applyBorder="1" applyAlignment="1" applyProtection="1">
      <alignment horizontal="right" vertical="center" shrinkToFit="1"/>
      <protection locked="0"/>
    </xf>
    <xf numFmtId="57" fontId="4" fillId="26" borderId="108" xfId="0" applyNumberFormat="1" applyFont="1" applyFill="1" applyBorder="1" applyAlignment="1" applyProtection="1">
      <alignment horizontal="left" vertical="center" shrinkToFit="1"/>
      <protection locked="0"/>
    </xf>
    <xf numFmtId="0" fontId="4" fillId="0" borderId="109" xfId="0" applyFont="1" applyBorder="1" applyAlignment="1" applyProtection="1">
      <alignment horizontal="right" vertical="center" shrinkToFit="1"/>
      <protection locked="0"/>
    </xf>
    <xf numFmtId="0" fontId="4" fillId="0" borderId="110" xfId="0" applyFont="1" applyBorder="1" applyAlignment="1" applyProtection="1">
      <alignment horizontal="right" vertical="center" shrinkToFit="1"/>
      <protection locked="0"/>
    </xf>
    <xf numFmtId="38" fontId="4" fillId="0" borderId="111" xfId="47" applyFont="1" applyBorder="1" applyAlignment="1" applyProtection="1">
      <alignment horizontal="right" vertical="center" shrinkToFit="1"/>
      <protection locked="0"/>
    </xf>
    <xf numFmtId="0" fontId="4" fillId="0" borderId="112" xfId="0" applyFont="1" applyBorder="1" applyAlignment="1" applyProtection="1">
      <alignment horizontal="left" vertical="center" textRotation="255" shrinkToFit="1"/>
      <protection locked="0"/>
    </xf>
    <xf numFmtId="0" fontId="39" fillId="26" borderId="20" xfId="0" applyFont="1" applyFill="1" applyBorder="1" applyProtection="1">
      <alignment vertical="center"/>
      <protection locked="0"/>
    </xf>
    <xf numFmtId="0" fontId="40" fillId="0" borderId="14" xfId="0" applyFont="1" applyBorder="1" applyAlignment="1">
      <alignment horizontal="right" vertical="center"/>
    </xf>
    <xf numFmtId="0" fontId="40" fillId="0" borderId="14" xfId="0" applyFont="1" applyBorder="1" applyAlignment="1">
      <alignment horizontal="left" vertical="center" shrinkToFit="1"/>
    </xf>
    <xf numFmtId="0" fontId="40" fillId="0" borderId="14" xfId="0" applyFont="1" applyBorder="1" applyAlignment="1" applyProtection="1">
      <alignment horizontal="center" vertical="center"/>
      <protection locked="0"/>
    </xf>
    <xf numFmtId="0" fontId="30" fillId="0" borderId="64" xfId="0" applyFont="1" applyBorder="1" applyAlignment="1">
      <alignment horizontal="left" vertical="center"/>
    </xf>
    <xf numFmtId="57" fontId="4" fillId="26" borderId="21" xfId="0" applyNumberFormat="1" applyFont="1" applyFill="1" applyBorder="1" applyAlignment="1" applyProtection="1">
      <alignment horizontal="center" vertical="center" shrinkToFit="1"/>
      <protection locked="0"/>
    </xf>
    <xf numFmtId="0" fontId="30" fillId="0" borderId="27"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30" fillId="31" borderId="13" xfId="0" applyFont="1" applyFill="1" applyBorder="1" applyAlignment="1">
      <alignment horizontal="center" vertical="center"/>
    </xf>
    <xf numFmtId="0" fontId="30" fillId="31" borderId="14" xfId="0" applyFont="1" applyFill="1" applyBorder="1" applyAlignment="1">
      <alignment horizontal="center" vertical="center"/>
    </xf>
    <xf numFmtId="0" fontId="30" fillId="31" borderId="15" xfId="0" applyFont="1" applyFill="1" applyBorder="1" applyAlignment="1">
      <alignment horizontal="center" vertical="center"/>
    </xf>
    <xf numFmtId="177" fontId="39" fillId="0" borderId="19" xfId="0" applyNumberFormat="1" applyFont="1" applyBorder="1" applyAlignment="1">
      <alignment horizontal="center" vertical="center"/>
    </xf>
    <xf numFmtId="176" fontId="39" fillId="0" borderId="14" xfId="0" applyNumberFormat="1" applyFont="1" applyBorder="1" applyAlignment="1">
      <alignment horizontal="right" vertical="center"/>
    </xf>
    <xf numFmtId="0" fontId="39" fillId="0" borderId="21" xfId="0" applyFont="1" applyBorder="1" applyAlignment="1" applyProtection="1">
      <alignment horizontal="right" vertical="center"/>
      <protection locked="0"/>
    </xf>
    <xf numFmtId="0" fontId="39" fillId="0" borderId="11" xfId="0" applyFont="1" applyBorder="1" applyAlignment="1">
      <alignment horizontal="left" vertical="center"/>
    </xf>
    <xf numFmtId="0" fontId="39" fillId="0" borderId="14" xfId="0" applyFont="1" applyBorder="1" applyAlignment="1">
      <alignment vertical="top" wrapText="1"/>
    </xf>
    <xf numFmtId="0" fontId="39" fillId="0" borderId="13" xfId="0" applyFont="1" applyBorder="1" applyAlignment="1">
      <alignment vertical="top" wrapText="1"/>
    </xf>
    <xf numFmtId="0" fontId="39" fillId="0" borderId="15" xfId="0" applyFont="1" applyBorder="1" applyAlignment="1">
      <alignment vertical="top" wrapText="1"/>
    </xf>
    <xf numFmtId="0" fontId="42" fillId="0" borderId="0" xfId="0" applyFont="1" applyAlignment="1" applyProtection="1">
      <alignment horizontal="left" vertical="top" wrapText="1"/>
      <protection locked="0"/>
    </xf>
    <xf numFmtId="0" fontId="30" fillId="30" borderId="18" xfId="0" applyFont="1" applyFill="1" applyBorder="1" applyAlignment="1">
      <alignment horizontal="right" vertical="top" wrapText="1"/>
    </xf>
    <xf numFmtId="0" fontId="30" fillId="0" borderId="0" xfId="0" applyFont="1" applyAlignment="1" applyProtection="1">
      <alignment horizontal="left" vertical="top" wrapText="1"/>
      <protection locked="0"/>
    </xf>
    <xf numFmtId="0" fontId="53" fillId="0" borderId="25" xfId="0" applyFont="1" applyBorder="1" applyAlignment="1">
      <alignment horizontal="left" vertical="top" wrapText="1"/>
    </xf>
    <xf numFmtId="2" fontId="39" fillId="0" borderId="14" xfId="0" applyNumberFormat="1" applyFont="1" applyBorder="1" applyAlignment="1">
      <alignment horizontal="right" vertical="center"/>
    </xf>
    <xf numFmtId="2" fontId="39" fillId="0" borderId="14" xfId="0" applyNumberFormat="1" applyFont="1" applyBorder="1">
      <alignment vertical="center"/>
    </xf>
    <xf numFmtId="49" fontId="39" fillId="0" borderId="14" xfId="0" applyNumberFormat="1" applyFont="1" applyBorder="1" applyAlignment="1">
      <alignment horizontal="left" vertical="center"/>
    </xf>
    <xf numFmtId="0" fontId="30" fillId="31" borderId="14" xfId="0" applyFont="1" applyFill="1" applyBorder="1">
      <alignment vertical="center"/>
    </xf>
    <xf numFmtId="20" fontId="30" fillId="0" borderId="27" xfId="0" applyNumberFormat="1" applyFont="1" applyBorder="1" applyAlignment="1">
      <alignment vertical="top" wrapText="1"/>
    </xf>
    <xf numFmtId="38" fontId="39" fillId="0" borderId="0" xfId="47" applyFont="1" applyBorder="1" applyAlignment="1" applyProtection="1">
      <alignment horizontal="right" vertical="center"/>
      <protection locked="0"/>
    </xf>
    <xf numFmtId="0" fontId="30" fillId="0" borderId="14" xfId="0" applyFont="1" applyBorder="1" applyAlignment="1">
      <alignment horizontal="center" vertical="center"/>
    </xf>
    <xf numFmtId="0" fontId="5" fillId="0" borderId="21" xfId="0" applyFont="1" applyBorder="1">
      <alignment vertical="center"/>
    </xf>
    <xf numFmtId="0" fontId="5" fillId="0" borderId="11" xfId="0" applyFont="1" applyBorder="1">
      <alignment vertical="center"/>
    </xf>
    <xf numFmtId="0" fontId="5" fillId="0" borderId="10" xfId="0" applyFont="1" applyBorder="1">
      <alignment vertical="center"/>
    </xf>
    <xf numFmtId="0" fontId="5" fillId="0" borderId="21"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8" fillId="0" borderId="0" xfId="0" applyFont="1" applyAlignment="1">
      <alignment horizontal="left" vertical="top" wrapText="1"/>
    </xf>
    <xf numFmtId="0" fontId="28" fillId="0" borderId="0" xfId="0" applyFont="1" applyAlignment="1">
      <alignment horizontal="left" vertical="center" wrapText="1"/>
    </xf>
    <xf numFmtId="0" fontId="5" fillId="0" borderId="21"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21"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6"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25" fillId="0" borderId="20" xfId="0" applyFont="1" applyBorder="1" applyAlignment="1">
      <alignment horizontal="center" vertical="center" wrapText="1"/>
    </xf>
    <xf numFmtId="0" fontId="32" fillId="0" borderId="21"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4" fillId="0" borderId="20" xfId="0" applyFont="1" applyBorder="1" applyAlignment="1">
      <alignment horizontal="center" vertical="center" shrinkToFit="1"/>
    </xf>
    <xf numFmtId="0" fontId="31" fillId="0" borderId="20" xfId="0" applyFont="1" applyBorder="1" applyAlignment="1">
      <alignment horizontal="center" vertical="center" shrinkToFit="1"/>
    </xf>
    <xf numFmtId="0" fontId="5" fillId="26" borderId="16" xfId="0" applyFont="1" applyFill="1" applyBorder="1" applyAlignment="1">
      <alignment horizontal="center" vertical="center"/>
    </xf>
    <xf numFmtId="0" fontId="5" fillId="26" borderId="12" xfId="0" applyFont="1" applyFill="1" applyBorder="1" applyAlignment="1">
      <alignment horizontal="center" vertical="center"/>
    </xf>
    <xf numFmtId="0" fontId="5" fillId="26" borderId="17" xfId="0" applyFont="1" applyFill="1" applyBorder="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left" vertical="center" wrapText="1"/>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5" fillId="0" borderId="20" xfId="0" applyFont="1" applyBorder="1" applyAlignment="1">
      <alignment horizontal="left" vertical="center"/>
    </xf>
    <xf numFmtId="0" fontId="26" fillId="0" borderId="0" xfId="0" applyFont="1" applyAlignment="1">
      <alignment horizontal="center" vertical="center"/>
    </xf>
    <xf numFmtId="0" fontId="25" fillId="0" borderId="0" xfId="0" applyFont="1" applyAlignment="1" applyProtection="1">
      <alignment horizontal="center" vertical="center"/>
      <protection locked="0"/>
    </xf>
    <xf numFmtId="0" fontId="27" fillId="0" borderId="14" xfId="0" applyFont="1" applyBorder="1" applyAlignment="1">
      <alignment horizontal="center" vertical="center"/>
    </xf>
    <xf numFmtId="49" fontId="32" fillId="0" borderId="21" xfId="0" applyNumberFormat="1" applyFont="1" applyBorder="1" applyAlignment="1" applyProtection="1">
      <alignment horizontal="left" vertical="center" wrapText="1"/>
      <protection locked="0"/>
    </xf>
    <xf numFmtId="49" fontId="32" fillId="0" borderId="11" xfId="0" applyNumberFormat="1" applyFont="1" applyBorder="1" applyAlignment="1" applyProtection="1">
      <alignment horizontal="left" vertical="center" wrapText="1"/>
      <protection locked="0"/>
    </xf>
    <xf numFmtId="49" fontId="32" fillId="0" borderId="10" xfId="0" applyNumberFormat="1" applyFont="1" applyBorder="1" applyAlignment="1" applyProtection="1">
      <alignment horizontal="left" vertical="center" wrapText="1"/>
      <protection locked="0"/>
    </xf>
    <xf numFmtId="0" fontId="32" fillId="26" borderId="21" xfId="0" applyFont="1" applyFill="1" applyBorder="1" applyAlignment="1">
      <alignment horizontal="left" vertical="center" shrinkToFit="1"/>
    </xf>
    <xf numFmtId="0" fontId="32" fillId="26" borderId="11" xfId="0" applyFont="1" applyFill="1" applyBorder="1" applyAlignment="1">
      <alignment horizontal="left" vertical="center" shrinkToFit="1"/>
    </xf>
    <xf numFmtId="0" fontId="32" fillId="26" borderId="10" xfId="0" applyFont="1" applyFill="1" applyBorder="1" applyAlignment="1">
      <alignment horizontal="left" vertical="center" shrinkToFit="1"/>
    </xf>
    <xf numFmtId="0" fontId="4" fillId="0" borderId="26" xfId="0" applyFont="1" applyBorder="1" applyAlignment="1">
      <alignment horizontal="left" vertical="top" wrapText="1"/>
    </xf>
    <xf numFmtId="0" fontId="4" fillId="0" borderId="25" xfId="0" applyFont="1" applyBorder="1" applyAlignment="1">
      <alignment horizontal="left" vertical="top" wrapText="1"/>
    </xf>
    <xf numFmtId="0" fontId="25" fillId="0" borderId="0" xfId="0" applyFont="1" applyAlignment="1">
      <alignment horizontal="left"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5" fillId="27" borderId="21" xfId="0" applyFont="1" applyFill="1" applyBorder="1" applyAlignment="1">
      <alignment horizontal="center" vertical="center"/>
    </xf>
    <xf numFmtId="0" fontId="5" fillId="27" borderId="11" xfId="0" applyFont="1" applyFill="1" applyBorder="1" applyAlignment="1">
      <alignment horizontal="center" vertical="center"/>
    </xf>
    <xf numFmtId="0" fontId="5" fillId="27" borderId="10" xfId="0" applyFont="1" applyFill="1" applyBorder="1" applyAlignment="1">
      <alignment horizontal="center" vertical="center"/>
    </xf>
    <xf numFmtId="0" fontId="30" fillId="0" borderId="25" xfId="0" applyFont="1" applyBorder="1" applyAlignment="1">
      <alignment horizontal="left" vertical="top" wrapText="1"/>
    </xf>
    <xf numFmtId="0" fontId="30" fillId="0" borderId="0" xfId="0" applyFont="1" applyAlignment="1">
      <alignment horizontal="left" vertical="center" wrapText="1"/>
    </xf>
    <xf numFmtId="0" fontId="30" fillId="35" borderId="16" xfId="0" applyFont="1" applyFill="1" applyBorder="1" applyAlignment="1" applyProtection="1">
      <alignment horizontal="center" vertical="center" wrapText="1"/>
      <protection locked="0"/>
    </xf>
    <xf numFmtId="0" fontId="30" fillId="35" borderId="64" xfId="0" applyFont="1" applyFill="1" applyBorder="1" applyAlignment="1" applyProtection="1">
      <alignment horizontal="center" vertical="center" wrapText="1"/>
      <protection locked="0"/>
    </xf>
    <xf numFmtId="0" fontId="30" fillId="35" borderId="65" xfId="0" applyFont="1" applyFill="1" applyBorder="1" applyAlignment="1" applyProtection="1">
      <alignment horizontal="center" vertical="center" wrapText="1"/>
      <protection locked="0"/>
    </xf>
    <xf numFmtId="0" fontId="30" fillId="35" borderId="13" xfId="0" applyFont="1" applyFill="1" applyBorder="1" applyAlignment="1" applyProtection="1">
      <alignment horizontal="center" vertical="center" wrapText="1"/>
      <protection locked="0"/>
    </xf>
    <xf numFmtId="0" fontId="30" fillId="35" borderId="14" xfId="0" applyFont="1" applyFill="1" applyBorder="1" applyAlignment="1" applyProtection="1">
      <alignment horizontal="center" vertical="center" wrapText="1"/>
      <protection locked="0"/>
    </xf>
    <xf numFmtId="0" fontId="30" fillId="35" borderId="15" xfId="0" applyFont="1" applyFill="1" applyBorder="1" applyAlignment="1" applyProtection="1">
      <alignment horizontal="center" vertical="center" wrapText="1"/>
      <protection locked="0"/>
    </xf>
    <xf numFmtId="0" fontId="39" fillId="35" borderId="16" xfId="0" applyFont="1" applyFill="1" applyBorder="1" applyAlignment="1" applyProtection="1">
      <alignment horizontal="center" vertical="center"/>
      <protection locked="0"/>
    </xf>
    <xf numFmtId="0" fontId="39" fillId="35" borderId="64" xfId="0" applyFont="1" applyFill="1" applyBorder="1" applyAlignment="1" applyProtection="1">
      <alignment horizontal="center" vertical="center"/>
      <protection locked="0"/>
    </xf>
    <xf numFmtId="0" fontId="39" fillId="35" borderId="65" xfId="0" applyFont="1" applyFill="1" applyBorder="1" applyAlignment="1" applyProtection="1">
      <alignment horizontal="center" vertical="center"/>
      <protection locked="0"/>
    </xf>
    <xf numFmtId="0" fontId="39" fillId="35" borderId="13" xfId="0" applyFont="1" applyFill="1" applyBorder="1" applyAlignment="1" applyProtection="1">
      <alignment horizontal="center" vertical="center"/>
      <protection locked="0"/>
    </xf>
    <xf numFmtId="0" fontId="39" fillId="35" borderId="14" xfId="0" applyFont="1" applyFill="1" applyBorder="1" applyAlignment="1" applyProtection="1">
      <alignment horizontal="center" vertical="center"/>
      <protection locked="0"/>
    </xf>
    <xf numFmtId="0" fontId="39" fillId="35" borderId="15" xfId="0" applyFont="1" applyFill="1" applyBorder="1" applyAlignment="1" applyProtection="1">
      <alignment horizontal="center" vertical="center"/>
      <protection locked="0"/>
    </xf>
    <xf numFmtId="0" fontId="30" fillId="31" borderId="18" xfId="0" applyFont="1" applyFill="1" applyBorder="1" applyAlignment="1">
      <alignment horizontal="center" vertical="top" wrapText="1"/>
    </xf>
    <xf numFmtId="0" fontId="30" fillId="31" borderId="0" xfId="0" applyFont="1" applyFill="1" applyAlignment="1">
      <alignment horizontal="center" vertical="top" wrapText="1"/>
    </xf>
    <xf numFmtId="0" fontId="30" fillId="31" borderId="19" xfId="0" applyFont="1" applyFill="1" applyBorder="1" applyAlignment="1">
      <alignment horizontal="center" vertical="top" wrapText="1"/>
    </xf>
    <xf numFmtId="0" fontId="30" fillId="31" borderId="18" xfId="0" applyFont="1" applyFill="1" applyBorder="1" applyAlignment="1">
      <alignment horizontal="center" vertical="top" wrapText="1" shrinkToFit="1"/>
    </xf>
    <xf numFmtId="0" fontId="0" fillId="0" borderId="0" xfId="0" applyAlignment="1">
      <alignment horizontal="center" vertical="top" wrapText="1" shrinkToFit="1"/>
    </xf>
    <xf numFmtId="0" fontId="0" fillId="0" borderId="19" xfId="0" applyBorder="1" applyAlignment="1">
      <alignment horizontal="center" vertical="top" wrapText="1" shrinkToFit="1"/>
    </xf>
    <xf numFmtId="0" fontId="0" fillId="0" borderId="18" xfId="0" applyBorder="1" applyAlignment="1">
      <alignment horizontal="center" vertical="top" wrapText="1" shrinkToFit="1"/>
    </xf>
    <xf numFmtId="0" fontId="0" fillId="0" borderId="25" xfId="0" applyBorder="1" applyAlignment="1">
      <alignment horizontal="left" vertical="top" wrapText="1"/>
    </xf>
    <xf numFmtId="0" fontId="30" fillId="31" borderId="16" xfId="0" applyFont="1" applyFill="1" applyBorder="1" applyAlignment="1">
      <alignment horizontal="center" vertical="top" wrapText="1"/>
    </xf>
    <xf numFmtId="0" fontId="30" fillId="31" borderId="64" xfId="0" applyFont="1" applyFill="1" applyBorder="1" applyAlignment="1">
      <alignment horizontal="center" vertical="top" wrapText="1"/>
    </xf>
    <xf numFmtId="0" fontId="30" fillId="31" borderId="65" xfId="0" applyFont="1" applyFill="1" applyBorder="1" applyAlignment="1">
      <alignment horizontal="center" vertical="top" wrapText="1"/>
    </xf>
    <xf numFmtId="0" fontId="30" fillId="31" borderId="0" xfId="0" applyFont="1" applyFill="1" applyAlignment="1">
      <alignment horizontal="center" vertical="top" wrapText="1" shrinkToFit="1"/>
    </xf>
    <xf numFmtId="0" fontId="30" fillId="31" borderId="19" xfId="0" applyFont="1" applyFill="1" applyBorder="1" applyAlignment="1">
      <alignment horizontal="center" vertical="top" wrapText="1" shrinkToFit="1"/>
    </xf>
    <xf numFmtId="0" fontId="30" fillId="0" borderId="18" xfId="0" applyFont="1" applyBorder="1" applyAlignment="1">
      <alignment vertical="top" wrapText="1"/>
    </xf>
    <xf numFmtId="0" fontId="30" fillId="0" borderId="19" xfId="0" applyFont="1" applyBorder="1" applyAlignment="1">
      <alignment vertical="top" wrapText="1"/>
    </xf>
    <xf numFmtId="0" fontId="30" fillId="0" borderId="25" xfId="0" applyFont="1" applyBorder="1" applyAlignment="1">
      <alignment vertical="top" wrapText="1"/>
    </xf>
    <xf numFmtId="0" fontId="39" fillId="26" borderId="20" xfId="0" applyFont="1" applyFill="1" applyBorder="1" applyAlignment="1" applyProtection="1">
      <alignment horizontal="center" vertical="center" wrapText="1"/>
      <protection locked="0"/>
    </xf>
    <xf numFmtId="0" fontId="39" fillId="25" borderId="33" xfId="0" applyFont="1" applyFill="1" applyBorder="1" applyAlignment="1">
      <alignment horizontal="center" vertical="center"/>
    </xf>
    <xf numFmtId="0" fontId="39" fillId="25" borderId="34" xfId="0" applyFont="1" applyFill="1" applyBorder="1" applyAlignment="1">
      <alignment horizontal="center" vertical="center"/>
    </xf>
    <xf numFmtId="0" fontId="39" fillId="25" borderId="35" xfId="0" applyFont="1" applyFill="1" applyBorder="1" applyAlignment="1">
      <alignment horizontal="center" vertical="center"/>
    </xf>
    <xf numFmtId="0" fontId="39" fillId="25" borderId="36" xfId="0" applyFont="1" applyFill="1" applyBorder="1" applyAlignment="1">
      <alignment horizontal="center" vertical="center"/>
    </xf>
    <xf numFmtId="0" fontId="39" fillId="25" borderId="37" xfId="0" applyFont="1" applyFill="1" applyBorder="1" applyAlignment="1">
      <alignment horizontal="center" vertical="center"/>
    </xf>
    <xf numFmtId="0" fontId="39" fillId="25" borderId="38" xfId="0" applyFont="1" applyFill="1" applyBorder="1" applyAlignment="1">
      <alignment horizontal="center" vertical="center"/>
    </xf>
    <xf numFmtId="0" fontId="39" fillId="25" borderId="20" xfId="0" applyFont="1" applyFill="1" applyBorder="1" applyAlignment="1">
      <alignment horizontal="center" vertical="center"/>
    </xf>
    <xf numFmtId="0" fontId="42" fillId="0" borderId="20" xfId="0" applyFont="1" applyBorder="1" applyAlignment="1" applyProtection="1">
      <alignment horizontal="right" vertical="center"/>
      <protection locked="0"/>
    </xf>
    <xf numFmtId="0" fontId="42" fillId="0" borderId="21" xfId="0" applyFont="1" applyBorder="1" applyAlignment="1" applyProtection="1">
      <alignment horizontal="right" vertical="center"/>
      <protection locked="0"/>
    </xf>
    <xf numFmtId="0" fontId="39" fillId="0" borderId="10" xfId="0" applyFont="1" applyBorder="1" applyAlignment="1">
      <alignment horizontal="center" vertical="center"/>
    </xf>
    <xf numFmtId="0" fontId="39" fillId="26" borderId="20" xfId="0" applyFont="1" applyFill="1" applyBorder="1" applyAlignment="1" applyProtection="1">
      <alignment horizontal="center" vertical="center"/>
      <protection locked="0"/>
    </xf>
    <xf numFmtId="0" fontId="39" fillId="0" borderId="14" xfId="0" applyFont="1" applyBorder="1" applyAlignment="1">
      <alignment horizontal="left" vertical="center"/>
    </xf>
    <xf numFmtId="0" fontId="39" fillId="0" borderId="26" xfId="0" applyFont="1" applyBorder="1" applyAlignment="1" applyProtection="1">
      <alignment horizontal="center" vertical="center"/>
      <protection locked="0"/>
    </xf>
    <xf numFmtId="0" fontId="39" fillId="0" borderId="27" xfId="0" applyFont="1" applyBorder="1" applyAlignment="1" applyProtection="1">
      <alignment horizontal="center" vertical="center"/>
      <protection locked="0"/>
    </xf>
    <xf numFmtId="0" fontId="30" fillId="0" borderId="25" xfId="0" applyFont="1" applyBorder="1" applyAlignment="1">
      <alignment horizontal="center" vertical="top" wrapText="1"/>
    </xf>
    <xf numFmtId="0" fontId="39" fillId="0" borderId="18" xfId="0" applyFont="1" applyBorder="1" applyAlignment="1">
      <alignment horizontal="right" vertical="top" wrapText="1"/>
    </xf>
    <xf numFmtId="0" fontId="39" fillId="0" borderId="19" xfId="0" applyFont="1" applyBorder="1" applyAlignment="1">
      <alignment vertical="top" wrapText="1"/>
    </xf>
    <xf numFmtId="0" fontId="30" fillId="30" borderId="16" xfId="0" applyFont="1" applyFill="1" applyBorder="1" applyAlignment="1">
      <alignment horizontal="right" vertical="top" wrapText="1"/>
    </xf>
    <xf numFmtId="0" fontId="30" fillId="30" borderId="18" xfId="0" applyFont="1" applyFill="1" applyBorder="1" applyAlignment="1">
      <alignment horizontal="right" vertical="top" wrapText="1"/>
    </xf>
    <xf numFmtId="0" fontId="30" fillId="0" borderId="64" xfId="0" applyFont="1" applyBorder="1" applyAlignment="1">
      <alignment vertical="top" wrapText="1"/>
    </xf>
    <xf numFmtId="0" fontId="30" fillId="0" borderId="0" xfId="0" applyFont="1" applyAlignment="1">
      <alignment vertical="top" wrapText="1"/>
    </xf>
    <xf numFmtId="0" fontId="30" fillId="0" borderId="26" xfId="0" applyFont="1" applyBorder="1" applyAlignment="1">
      <alignment vertical="top" wrapText="1"/>
    </xf>
    <xf numFmtId="0" fontId="30" fillId="0" borderId="64" xfId="0" applyFont="1" applyBorder="1" applyAlignment="1">
      <alignment horizontal="left" vertical="center" wrapText="1"/>
    </xf>
    <xf numFmtId="0" fontId="39" fillId="0" borderId="0" xfId="0" applyFont="1" applyAlignment="1">
      <alignment vertical="top" wrapText="1"/>
    </xf>
    <xf numFmtId="0" fontId="39" fillId="0" borderId="0" xfId="0" applyFont="1" applyAlignment="1">
      <alignment vertical="top"/>
    </xf>
    <xf numFmtId="0" fontId="39" fillId="0" borderId="79" xfId="0" applyFont="1" applyBorder="1" applyAlignment="1" applyProtection="1">
      <alignment horizontal="center" vertical="center"/>
      <protection locked="0"/>
    </xf>
    <xf numFmtId="0" fontId="39" fillId="0" borderId="80" xfId="0" applyFont="1" applyBorder="1" applyAlignment="1" applyProtection="1">
      <alignment horizontal="center" vertical="center"/>
      <protection locked="0"/>
    </xf>
    <xf numFmtId="0" fontId="39" fillId="0" borderId="81" xfId="0" applyFont="1" applyBorder="1" applyAlignment="1" applyProtection="1">
      <alignment horizontal="center" vertical="center"/>
      <protection locked="0"/>
    </xf>
    <xf numFmtId="0" fontId="39" fillId="0" borderId="0" xfId="0" applyFont="1" applyAlignment="1">
      <alignment horizontal="left" vertical="center"/>
    </xf>
    <xf numFmtId="0" fontId="39" fillId="0" borderId="20" xfId="0" applyFont="1" applyBorder="1">
      <alignment vertical="center"/>
    </xf>
    <xf numFmtId="0" fontId="39" fillId="0" borderId="21" xfId="0" applyFont="1" applyBorder="1">
      <alignment vertical="center"/>
    </xf>
    <xf numFmtId="0" fontId="39" fillId="0" borderId="11" xfId="0" applyFont="1" applyBorder="1">
      <alignment vertical="center"/>
    </xf>
    <xf numFmtId="0" fontId="39" fillId="0" borderId="10" xfId="0" applyFont="1" applyBorder="1">
      <alignment vertical="center"/>
    </xf>
    <xf numFmtId="0" fontId="39" fillId="0" borderId="26" xfId="0" applyFont="1" applyBorder="1">
      <alignment vertical="center"/>
    </xf>
    <xf numFmtId="0" fontId="30" fillId="0" borderId="25" xfId="0" applyFont="1" applyBorder="1" applyAlignment="1" applyProtection="1">
      <alignment horizontal="left" vertical="top" wrapText="1"/>
      <protection locked="0"/>
    </xf>
    <xf numFmtId="0" fontId="30" fillId="0" borderId="27" xfId="0" applyFont="1" applyBorder="1" applyAlignment="1" applyProtection="1">
      <alignment horizontal="left" vertical="top" wrapText="1"/>
      <protection locked="0"/>
    </xf>
    <xf numFmtId="0" fontId="39" fillId="25" borderId="84" xfId="0" applyFont="1" applyFill="1" applyBorder="1" applyAlignment="1">
      <alignment vertical="center" shrinkToFit="1"/>
    </xf>
    <xf numFmtId="0" fontId="39" fillId="25" borderId="80" xfId="0" applyFont="1" applyFill="1" applyBorder="1" applyAlignment="1">
      <alignment vertical="center" shrinkToFit="1"/>
    </xf>
    <xf numFmtId="0" fontId="39" fillId="25" borderId="85" xfId="0" applyFont="1" applyFill="1" applyBorder="1" applyAlignment="1">
      <alignment vertical="center" shrinkToFit="1"/>
    </xf>
    <xf numFmtId="0" fontId="39" fillId="25" borderId="84" xfId="0" applyFont="1" applyFill="1" applyBorder="1" applyAlignment="1">
      <alignment horizontal="center" vertical="center"/>
    </xf>
    <xf numFmtId="0" fontId="39" fillId="25" borderId="80" xfId="0" applyFont="1" applyFill="1" applyBorder="1" applyAlignment="1">
      <alignment horizontal="center" vertical="center"/>
    </xf>
    <xf numFmtId="0" fontId="39" fillId="25" borderId="81" xfId="0" applyFont="1" applyFill="1" applyBorder="1" applyAlignment="1">
      <alignment horizontal="center" vertical="center"/>
    </xf>
    <xf numFmtId="0" fontId="30" fillId="25" borderId="87" xfId="0" applyFont="1" applyFill="1" applyBorder="1" applyAlignment="1">
      <alignment vertical="center" shrinkToFit="1"/>
    </xf>
    <xf numFmtId="0" fontId="30" fillId="25" borderId="88" xfId="0" applyFont="1" applyFill="1" applyBorder="1" applyAlignment="1">
      <alignment vertical="center" shrinkToFit="1"/>
    </xf>
    <xf numFmtId="0" fontId="30" fillId="25" borderId="89" xfId="0" applyFont="1" applyFill="1" applyBorder="1" applyAlignment="1">
      <alignment vertical="center" shrinkToFit="1"/>
    </xf>
    <xf numFmtId="0" fontId="30" fillId="31" borderId="13" xfId="0" applyFont="1" applyFill="1" applyBorder="1" applyAlignment="1">
      <alignment horizontal="center" vertical="top" wrapText="1" shrinkToFit="1"/>
    </xf>
    <xf numFmtId="0" fontId="30" fillId="31" borderId="14" xfId="0" applyFont="1" applyFill="1" applyBorder="1" applyAlignment="1">
      <alignment horizontal="center" vertical="top" wrapText="1" shrinkToFit="1"/>
    </xf>
    <xf numFmtId="0" fontId="30" fillId="31" borderId="15" xfId="0" applyFont="1" applyFill="1" applyBorder="1" applyAlignment="1">
      <alignment horizontal="center" vertical="top" wrapText="1" shrinkToFit="1"/>
    </xf>
    <xf numFmtId="0" fontId="30" fillId="26" borderId="87" xfId="0" applyFont="1" applyFill="1" applyBorder="1" applyAlignment="1" applyProtection="1">
      <alignment horizontal="center" vertical="center"/>
      <protection locked="0"/>
    </xf>
    <xf numFmtId="0" fontId="30" fillId="26" borderId="88" xfId="0" applyFont="1" applyFill="1" applyBorder="1" applyAlignment="1" applyProtection="1">
      <alignment horizontal="center" vertical="center"/>
      <protection locked="0"/>
    </xf>
    <xf numFmtId="0" fontId="30" fillId="26" borderId="90" xfId="0" applyFont="1" applyFill="1" applyBorder="1" applyAlignment="1" applyProtection="1">
      <alignment horizontal="center" vertical="center"/>
      <protection locked="0"/>
    </xf>
    <xf numFmtId="0" fontId="30" fillId="25" borderId="21" xfId="0" applyFont="1" applyFill="1" applyBorder="1" applyAlignment="1">
      <alignment vertical="center" shrinkToFit="1"/>
    </xf>
    <xf numFmtId="0" fontId="30" fillId="25" borderId="11" xfId="0" applyFont="1" applyFill="1" applyBorder="1" applyAlignment="1">
      <alignment vertical="center" shrinkToFit="1"/>
    </xf>
    <xf numFmtId="0" fontId="30" fillId="25" borderId="10" xfId="0" applyFont="1" applyFill="1" applyBorder="1" applyAlignment="1">
      <alignment vertical="center" shrinkToFit="1"/>
    </xf>
    <xf numFmtId="0" fontId="30" fillId="26" borderId="21" xfId="0" applyFont="1" applyFill="1" applyBorder="1" applyAlignment="1" applyProtection="1">
      <alignment horizontal="center" vertical="center"/>
      <protection locked="0"/>
    </xf>
    <xf numFmtId="0" fontId="30" fillId="26" borderId="11" xfId="0" applyFont="1" applyFill="1" applyBorder="1" applyAlignment="1" applyProtection="1">
      <alignment horizontal="center" vertical="center"/>
      <protection locked="0"/>
    </xf>
    <xf numFmtId="0" fontId="30" fillId="26" borderId="92" xfId="0" applyFont="1" applyFill="1" applyBorder="1" applyAlignment="1" applyProtection="1">
      <alignment horizontal="center" vertical="center"/>
      <protection locked="0"/>
    </xf>
    <xf numFmtId="0" fontId="30" fillId="25" borderId="94" xfId="0" applyFont="1" applyFill="1" applyBorder="1" applyAlignment="1">
      <alignment vertical="center" shrinkToFit="1"/>
    </xf>
    <xf numFmtId="0" fontId="30" fillId="25" borderId="95" xfId="0" applyFont="1" applyFill="1" applyBorder="1" applyAlignment="1">
      <alignment vertical="center" shrinkToFit="1"/>
    </xf>
    <xf numFmtId="0" fontId="30" fillId="25" borderId="97" xfId="0" applyFont="1" applyFill="1" applyBorder="1" applyAlignment="1">
      <alignment vertical="center" shrinkToFit="1"/>
    </xf>
    <xf numFmtId="0" fontId="30" fillId="26" borderId="94" xfId="0" applyFont="1" applyFill="1" applyBorder="1" applyAlignment="1" applyProtection="1">
      <alignment horizontal="center" vertical="center"/>
      <protection locked="0"/>
    </xf>
    <xf numFmtId="0" fontId="30" fillId="26" borderId="95" xfId="0" applyFont="1" applyFill="1" applyBorder="1" applyAlignment="1" applyProtection="1">
      <alignment horizontal="center" vertical="center"/>
      <protection locked="0"/>
    </xf>
    <xf numFmtId="0" fontId="30" fillId="26" borderId="96" xfId="0" applyFont="1" applyFill="1" applyBorder="1" applyAlignment="1" applyProtection="1">
      <alignment horizontal="center" vertical="center"/>
      <protection locked="0"/>
    </xf>
    <xf numFmtId="0" fontId="39" fillId="0" borderId="66" xfId="0" applyFont="1" applyBorder="1" applyAlignment="1" applyProtection="1">
      <alignment horizontal="center" vertical="center" shrinkToFit="1"/>
      <protection locked="0"/>
    </xf>
    <xf numFmtId="0" fontId="39" fillId="0" borderId="67" xfId="0" applyFont="1" applyBorder="1" applyAlignment="1" applyProtection="1">
      <alignment horizontal="center" vertical="center" shrinkToFit="1"/>
      <protection locked="0"/>
    </xf>
    <xf numFmtId="0" fontId="39" fillId="25" borderId="68" xfId="0" applyFont="1" applyFill="1" applyBorder="1" applyAlignment="1">
      <alignment horizontal="center" vertical="center" shrinkToFit="1"/>
    </xf>
    <xf numFmtId="0" fontId="39" fillId="25" borderId="69" xfId="0" applyFont="1" applyFill="1" applyBorder="1" applyAlignment="1">
      <alignment horizontal="center" vertical="center" shrinkToFit="1"/>
    </xf>
    <xf numFmtId="0" fontId="42" fillId="0" borderId="10" xfId="0" applyFont="1" applyBorder="1" applyAlignment="1" applyProtection="1">
      <alignment horizontal="right" vertical="center"/>
      <protection locked="0"/>
    </xf>
    <xf numFmtId="0" fontId="30" fillId="0" borderId="21" xfId="0" applyFont="1" applyBorder="1" applyAlignment="1" applyProtection="1">
      <alignment horizontal="center" vertical="center" shrinkToFit="1"/>
      <protection locked="0"/>
    </xf>
    <xf numFmtId="0" fontId="30" fillId="0" borderId="11" xfId="0" applyFont="1" applyBorder="1" applyAlignment="1" applyProtection="1">
      <alignment horizontal="center" vertical="center" shrinkToFit="1"/>
      <protection locked="0"/>
    </xf>
    <xf numFmtId="0" fontId="30" fillId="0" borderId="20" xfId="0" applyFont="1" applyBorder="1" applyAlignment="1" applyProtection="1">
      <alignment horizontal="left" vertical="top" shrinkToFit="1"/>
      <protection locked="0"/>
    </xf>
    <xf numFmtId="0" fontId="39" fillId="0" borderId="64" xfId="0" applyFont="1" applyBorder="1" applyAlignment="1">
      <alignment horizontal="center" vertical="center"/>
    </xf>
    <xf numFmtId="0" fontId="39" fillId="0" borderId="14" xfId="0" applyFont="1" applyBorder="1" applyAlignment="1">
      <alignment horizontal="center" vertical="center"/>
    </xf>
    <xf numFmtId="0" fontId="39" fillId="0" borderId="64" xfId="0" applyFont="1" applyBorder="1" applyAlignment="1" applyProtection="1">
      <alignment horizontal="right" vertical="center"/>
      <protection locked="0"/>
    </xf>
    <xf numFmtId="0" fontId="39" fillId="0" borderId="14" xfId="0" applyFont="1" applyBorder="1" applyAlignment="1" applyProtection="1">
      <alignment horizontal="right" vertical="center"/>
      <protection locked="0"/>
    </xf>
    <xf numFmtId="0" fontId="30" fillId="0" borderId="21" xfId="0" applyFont="1" applyBorder="1" applyAlignment="1" applyProtection="1">
      <alignment horizontal="left" vertical="top" shrinkToFit="1"/>
      <protection locked="0"/>
    </xf>
    <xf numFmtId="0" fontId="30" fillId="0" borderId="11" xfId="0" applyFont="1" applyBorder="1" applyAlignment="1" applyProtection="1">
      <alignment horizontal="left" vertical="top" shrinkToFit="1"/>
      <protection locked="0"/>
    </xf>
    <xf numFmtId="0" fontId="30" fillId="0" borderId="10" xfId="0" applyFont="1" applyBorder="1" applyAlignment="1" applyProtection="1">
      <alignment horizontal="left" vertical="top" shrinkToFit="1"/>
      <protection locked="0"/>
    </xf>
    <xf numFmtId="0" fontId="39" fillId="0" borderId="0" xfId="0" applyFont="1" applyAlignment="1">
      <alignment horizontal="center" vertical="center" wrapText="1"/>
    </xf>
    <xf numFmtId="0" fontId="39" fillId="0" borderId="19" xfId="0" applyFont="1" applyBorder="1" applyAlignment="1">
      <alignment horizontal="center" vertical="center" wrapText="1"/>
    </xf>
    <xf numFmtId="0" fontId="39" fillId="25" borderId="16" xfId="0" applyFont="1" applyFill="1" applyBorder="1" applyAlignment="1">
      <alignment horizontal="center" vertical="center"/>
    </xf>
    <xf numFmtId="0" fontId="39" fillId="25" borderId="64" xfId="0" applyFont="1" applyFill="1" applyBorder="1" applyAlignment="1">
      <alignment horizontal="center" vertical="center"/>
    </xf>
    <xf numFmtId="0" fontId="39" fillId="25" borderId="65" xfId="0" applyFont="1" applyFill="1" applyBorder="1" applyAlignment="1">
      <alignment horizontal="center" vertical="center"/>
    </xf>
    <xf numFmtId="0" fontId="39" fillId="25" borderId="13" xfId="0" applyFont="1" applyFill="1" applyBorder="1" applyAlignment="1">
      <alignment horizontal="center" vertical="center"/>
    </xf>
    <xf numFmtId="0" fontId="39" fillId="25" borderId="14" xfId="0" applyFont="1" applyFill="1" applyBorder="1" applyAlignment="1">
      <alignment horizontal="center" vertical="center"/>
    </xf>
    <xf numFmtId="0" fontId="39" fillId="25" borderId="15" xfId="0" applyFont="1" applyFill="1" applyBorder="1" applyAlignment="1">
      <alignment horizontal="center" vertical="center"/>
    </xf>
    <xf numFmtId="0" fontId="40" fillId="25" borderId="16" xfId="0" applyFont="1" applyFill="1" applyBorder="1" applyAlignment="1">
      <alignment horizontal="center" vertical="center" wrapText="1"/>
    </xf>
    <xf numFmtId="0" fontId="40" fillId="25" borderId="64" xfId="0" applyFont="1" applyFill="1" applyBorder="1" applyAlignment="1">
      <alignment horizontal="center" vertical="center" wrapText="1"/>
    </xf>
    <xf numFmtId="0" fontId="40" fillId="25" borderId="65" xfId="0" applyFont="1" applyFill="1" applyBorder="1" applyAlignment="1">
      <alignment horizontal="center" vertical="center" wrapText="1"/>
    </xf>
    <xf numFmtId="0" fontId="40" fillId="25" borderId="13" xfId="0" applyFont="1" applyFill="1" applyBorder="1" applyAlignment="1">
      <alignment horizontal="center" vertical="center" wrapText="1"/>
    </xf>
    <xf numFmtId="0" fontId="40" fillId="25" borderId="14" xfId="0" applyFont="1" applyFill="1" applyBorder="1" applyAlignment="1">
      <alignment horizontal="center" vertical="center" wrapText="1"/>
    </xf>
    <xf numFmtId="0" fontId="40" fillId="25" borderId="15" xfId="0" applyFont="1" applyFill="1" applyBorder="1" applyAlignment="1">
      <alignment horizontal="center" vertical="center" wrapText="1"/>
    </xf>
    <xf numFmtId="0" fontId="39" fillId="0" borderId="14" xfId="0" applyFont="1" applyBorder="1" applyAlignment="1">
      <alignment vertical="center" shrinkToFit="1"/>
    </xf>
    <xf numFmtId="0" fontId="39" fillId="0" borderId="16" xfId="0" applyFont="1" applyBorder="1" applyAlignment="1" applyProtection="1">
      <alignment horizontal="right" vertical="center"/>
      <protection locked="0"/>
    </xf>
    <xf numFmtId="0" fontId="39" fillId="0" borderId="13" xfId="0" applyFont="1" applyBorder="1" applyAlignment="1" applyProtection="1">
      <alignment horizontal="right" vertical="center"/>
      <protection locked="0"/>
    </xf>
    <xf numFmtId="0" fontId="39" fillId="0" borderId="65" xfId="0" applyFont="1" applyBorder="1" applyAlignment="1">
      <alignment horizontal="center" vertical="center"/>
    </xf>
    <xf numFmtId="0" fontId="39" fillId="0" borderId="15" xfId="0" applyFont="1" applyBorder="1" applyAlignment="1">
      <alignment horizontal="center" vertical="center"/>
    </xf>
    <xf numFmtId="0" fontId="30" fillId="25" borderId="16" xfId="0" applyFont="1" applyFill="1" applyBorder="1" applyAlignment="1">
      <alignment horizontal="center" vertical="center" wrapText="1"/>
    </xf>
    <xf numFmtId="0" fontId="30" fillId="25" borderId="64" xfId="0" applyFont="1" applyFill="1" applyBorder="1" applyAlignment="1">
      <alignment horizontal="center" vertical="center" wrapText="1"/>
    </xf>
    <xf numFmtId="0" fontId="30" fillId="25" borderId="65" xfId="0" applyFont="1" applyFill="1" applyBorder="1" applyAlignment="1">
      <alignment horizontal="center" vertical="center" wrapText="1"/>
    </xf>
    <xf numFmtId="0" fontId="30" fillId="25" borderId="13" xfId="0" applyFont="1" applyFill="1" applyBorder="1" applyAlignment="1">
      <alignment horizontal="center" vertical="center" wrapText="1"/>
    </xf>
    <xf numFmtId="0" fontId="30" fillId="25" borderId="14" xfId="0" applyFont="1" applyFill="1" applyBorder="1" applyAlignment="1">
      <alignment horizontal="center" vertical="center" wrapText="1"/>
    </xf>
    <xf numFmtId="0" fontId="30" fillId="25" borderId="15" xfId="0" applyFont="1" applyFill="1" applyBorder="1" applyAlignment="1">
      <alignment horizontal="center" vertical="center" wrapText="1"/>
    </xf>
    <xf numFmtId="0" fontId="39" fillId="25" borderId="21" xfId="0" applyFont="1" applyFill="1" applyBorder="1" applyAlignment="1">
      <alignment horizontal="center" vertical="center"/>
    </xf>
    <xf numFmtId="0" fontId="39" fillId="25" borderId="11" xfId="0" applyFont="1" applyFill="1" applyBorder="1" applyAlignment="1">
      <alignment horizontal="center" vertical="center"/>
    </xf>
    <xf numFmtId="0" fontId="39" fillId="25" borderId="10" xfId="0" applyFont="1" applyFill="1" applyBorder="1" applyAlignment="1">
      <alignment horizontal="center" vertical="center"/>
    </xf>
    <xf numFmtId="0" fontId="30" fillId="0" borderId="0" xfId="0" applyFont="1" applyAlignment="1">
      <alignment horizontal="left" vertical="top" wrapText="1"/>
    </xf>
    <xf numFmtId="0" fontId="30" fillId="0" borderId="19" xfId="0" applyFont="1" applyBorder="1" applyAlignment="1">
      <alignment horizontal="left" vertical="top" wrapText="1"/>
    </xf>
    <xf numFmtId="0" fontId="39" fillId="25" borderId="20" xfId="0" applyFont="1" applyFill="1" applyBorder="1" applyAlignment="1">
      <alignment horizontal="center" vertical="center" shrinkToFit="1"/>
    </xf>
    <xf numFmtId="0" fontId="39" fillId="25" borderId="66" xfId="0" applyFont="1" applyFill="1" applyBorder="1" applyAlignment="1">
      <alignment horizontal="center" vertical="center" shrinkToFit="1"/>
    </xf>
    <xf numFmtId="0" fontId="39" fillId="25" borderId="67" xfId="0" applyFont="1" applyFill="1" applyBorder="1" applyAlignment="1">
      <alignment horizontal="center" vertical="center" shrinkToFit="1"/>
    </xf>
    <xf numFmtId="0" fontId="39" fillId="0" borderId="68" xfId="0" applyFont="1" applyBorder="1" applyAlignment="1" applyProtection="1">
      <alignment horizontal="center" vertical="center" shrinkToFit="1"/>
      <protection locked="0"/>
    </xf>
    <xf numFmtId="0" fontId="39" fillId="0" borderId="69" xfId="0" applyFont="1" applyBorder="1" applyAlignment="1" applyProtection="1">
      <alignment horizontal="center" vertical="center" shrinkToFit="1"/>
      <protection locked="0"/>
    </xf>
    <xf numFmtId="0" fontId="39" fillId="26" borderId="16" xfId="0" applyFont="1" applyFill="1" applyBorder="1" applyAlignment="1" applyProtection="1">
      <alignment horizontal="center" vertical="center"/>
      <protection locked="0"/>
    </xf>
    <xf numFmtId="0" fontId="39" fillId="26" borderId="64" xfId="0" applyFont="1" applyFill="1" applyBorder="1" applyAlignment="1" applyProtection="1">
      <alignment horizontal="center" vertical="center"/>
      <protection locked="0"/>
    </xf>
    <xf numFmtId="0" fontId="39" fillId="26" borderId="65" xfId="0" applyFont="1" applyFill="1" applyBorder="1" applyAlignment="1" applyProtection="1">
      <alignment horizontal="center" vertical="center"/>
      <protection locked="0"/>
    </xf>
    <xf numFmtId="0" fontId="39" fillId="26" borderId="13" xfId="0" applyFont="1" applyFill="1" applyBorder="1" applyAlignment="1" applyProtection="1">
      <alignment horizontal="center" vertical="center"/>
      <protection locked="0"/>
    </xf>
    <xf numFmtId="0" fontId="39" fillId="26" borderId="14" xfId="0" applyFont="1" applyFill="1" applyBorder="1" applyAlignment="1" applyProtection="1">
      <alignment horizontal="center" vertical="center"/>
      <protection locked="0"/>
    </xf>
    <xf numFmtId="0" fontId="39" fillId="26" borderId="15" xfId="0" applyFont="1" applyFill="1" applyBorder="1" applyAlignment="1" applyProtection="1">
      <alignment horizontal="center" vertical="center"/>
      <protection locked="0"/>
    </xf>
    <xf numFmtId="0" fontId="39" fillId="25" borderId="21" xfId="0" applyFont="1" applyFill="1" applyBorder="1" applyAlignment="1">
      <alignment horizontal="center" vertical="center" shrinkToFit="1"/>
    </xf>
    <xf numFmtId="0" fontId="39" fillId="25" borderId="11" xfId="0" applyFont="1" applyFill="1" applyBorder="1" applyAlignment="1">
      <alignment horizontal="center" vertical="center" shrinkToFit="1"/>
    </xf>
    <xf numFmtId="0" fontId="39" fillId="25" borderId="10" xfId="0" applyFont="1" applyFill="1" applyBorder="1" applyAlignment="1">
      <alignment horizontal="center" vertical="center" shrinkToFit="1"/>
    </xf>
    <xf numFmtId="0" fontId="40" fillId="0" borderId="0" xfId="0" applyFont="1" applyAlignment="1">
      <alignment horizontal="left" vertical="top" wrapText="1"/>
    </xf>
    <xf numFmtId="0" fontId="40" fillId="0" borderId="19" xfId="0" applyFont="1" applyBorder="1" applyAlignment="1">
      <alignment horizontal="left" vertical="top" wrapText="1"/>
    </xf>
    <xf numFmtId="0" fontId="30" fillId="33" borderId="21" xfId="0" applyFont="1" applyFill="1" applyBorder="1" applyAlignment="1">
      <alignment horizontal="center" vertical="center" wrapText="1"/>
    </xf>
    <xf numFmtId="0" fontId="30" fillId="33" borderId="11" xfId="0" applyFont="1" applyFill="1" applyBorder="1" applyAlignment="1">
      <alignment horizontal="center" vertical="center" wrapText="1"/>
    </xf>
    <xf numFmtId="0" fontId="30" fillId="33" borderId="10" xfId="0" applyFont="1" applyFill="1" applyBorder="1" applyAlignment="1">
      <alignment horizontal="center" vertical="center" wrapText="1"/>
    </xf>
    <xf numFmtId="0" fontId="39" fillId="26" borderId="21" xfId="0" applyFont="1" applyFill="1" applyBorder="1" applyAlignment="1" applyProtection="1">
      <alignment horizontal="center" vertical="center"/>
      <protection locked="0"/>
    </xf>
    <xf numFmtId="0" fontId="39" fillId="26" borderId="11" xfId="0" applyFont="1" applyFill="1" applyBorder="1" applyAlignment="1" applyProtection="1">
      <alignment horizontal="center" vertical="center"/>
      <protection locked="0"/>
    </xf>
    <xf numFmtId="0" fontId="39" fillId="26" borderId="10" xfId="0" applyFont="1" applyFill="1" applyBorder="1" applyAlignment="1" applyProtection="1">
      <alignment horizontal="center" vertical="center"/>
      <protection locked="0"/>
    </xf>
    <xf numFmtId="0" fontId="39" fillId="0" borderId="21" xfId="0" applyFont="1" applyBorder="1" applyAlignment="1" applyProtection="1">
      <alignment horizontal="center" vertical="center" shrinkToFit="1"/>
      <protection locked="0"/>
    </xf>
    <xf numFmtId="0" fontId="39" fillId="0" borderId="11" xfId="0" applyFont="1" applyBorder="1" applyAlignment="1" applyProtection="1">
      <alignment horizontal="center" vertical="center" shrinkToFit="1"/>
      <protection locked="0"/>
    </xf>
    <xf numFmtId="0" fontId="39" fillId="0" borderId="10" xfId="0" applyFont="1" applyBorder="1" applyAlignment="1" applyProtection="1">
      <alignment horizontal="center" vertical="center" shrinkToFit="1"/>
      <protection locked="0"/>
    </xf>
    <xf numFmtId="0" fontId="39" fillId="25" borderId="13" xfId="0" applyFont="1" applyFill="1" applyBorder="1" applyAlignment="1">
      <alignment horizontal="left" vertical="center" shrinkToFit="1"/>
    </xf>
    <xf numFmtId="0" fontId="39" fillId="25" borderId="14" xfId="0" applyFont="1" applyFill="1" applyBorder="1" applyAlignment="1">
      <alignment horizontal="left" vertical="center" shrinkToFit="1"/>
    </xf>
    <xf numFmtId="0" fontId="39" fillId="25" borderId="15" xfId="0" applyFont="1" applyFill="1" applyBorder="1" applyAlignment="1">
      <alignment horizontal="left" vertical="center" shrinkToFit="1"/>
    </xf>
    <xf numFmtId="0" fontId="30" fillId="0" borderId="70" xfId="0" applyFont="1" applyBorder="1" applyAlignment="1">
      <alignment vertical="top" wrapText="1"/>
    </xf>
    <xf numFmtId="49" fontId="39" fillId="26" borderId="20" xfId="0" applyNumberFormat="1" applyFont="1" applyFill="1" applyBorder="1" applyAlignment="1" applyProtection="1">
      <alignment horizontal="center" vertical="center"/>
      <protection locked="0"/>
    </xf>
    <xf numFmtId="0" fontId="30" fillId="0" borderId="18" xfId="0" applyFont="1" applyBorder="1" applyAlignment="1">
      <alignment horizontal="right" vertical="top" wrapText="1"/>
    </xf>
    <xf numFmtId="0" fontId="30" fillId="0" borderId="0" xfId="0" applyFont="1" applyAlignment="1">
      <alignment horizontal="left" vertical="center" shrinkToFit="1"/>
    </xf>
    <xf numFmtId="0" fontId="39" fillId="0" borderId="14" xfId="0" applyFont="1" applyBorder="1" applyAlignment="1">
      <alignment vertical="top" wrapText="1"/>
    </xf>
    <xf numFmtId="0" fontId="39" fillId="25" borderId="39" xfId="0" applyFont="1" applyFill="1" applyBorder="1" applyAlignment="1">
      <alignment horizontal="center" vertical="center"/>
    </xf>
    <xf numFmtId="0" fontId="40" fillId="26" borderId="21" xfId="0" applyFont="1" applyFill="1" applyBorder="1" applyAlignment="1" applyProtection="1">
      <alignment horizontal="center" vertical="center" shrinkToFit="1"/>
      <protection locked="0"/>
    </xf>
    <xf numFmtId="0" fontId="40" fillId="26" borderId="11" xfId="0" applyFont="1" applyFill="1" applyBorder="1" applyAlignment="1" applyProtection="1">
      <alignment horizontal="center" vertical="center" shrinkToFit="1"/>
      <protection locked="0"/>
    </xf>
    <xf numFmtId="0" fontId="40" fillId="26" borderId="10" xfId="0" applyFont="1" applyFill="1" applyBorder="1" applyAlignment="1" applyProtection="1">
      <alignment horizontal="center" vertical="center" shrinkToFit="1"/>
      <protection locked="0"/>
    </xf>
    <xf numFmtId="0" fontId="30" fillId="0" borderId="18" xfId="0" applyFont="1" applyBorder="1" applyAlignment="1">
      <alignment horizontal="left" vertical="center" shrinkToFit="1"/>
    </xf>
    <xf numFmtId="0" fontId="30" fillId="0" borderId="19" xfId="0" applyFont="1" applyBorder="1" applyAlignment="1">
      <alignment horizontal="left" vertical="center" shrinkToFit="1"/>
    </xf>
    <xf numFmtId="0" fontId="39" fillId="0" borderId="18" xfId="0" applyFont="1" applyBorder="1" applyAlignment="1">
      <alignment horizontal="left" vertical="top" wrapText="1"/>
    </xf>
    <xf numFmtId="0" fontId="39" fillId="0" borderId="0" xfId="0" applyFont="1" applyAlignment="1">
      <alignment horizontal="left" vertical="top" wrapText="1"/>
    </xf>
    <xf numFmtId="0" fontId="39" fillId="0" borderId="18" xfId="0" applyFont="1" applyBorder="1" applyAlignment="1">
      <alignment horizontal="center" vertical="center" shrinkToFit="1"/>
    </xf>
    <xf numFmtId="0" fontId="39" fillId="0" borderId="19" xfId="0" applyFont="1" applyBorder="1" applyAlignment="1">
      <alignment horizontal="center" vertical="center" shrinkToFit="1"/>
    </xf>
    <xf numFmtId="0" fontId="39" fillId="0" borderId="21" xfId="0" applyFont="1" applyBorder="1" applyAlignment="1" applyProtection="1">
      <alignment horizontal="right" vertical="center"/>
      <protection locked="0"/>
    </xf>
    <xf numFmtId="0" fontId="39" fillId="0" borderId="11" xfId="0" applyFont="1" applyBorder="1" applyAlignment="1" applyProtection="1">
      <alignment horizontal="right" vertical="center"/>
      <protection locked="0"/>
    </xf>
    <xf numFmtId="0" fontId="30" fillId="0" borderId="13" xfId="0" applyFont="1" applyBorder="1" applyAlignment="1">
      <alignment horizontal="right" vertical="top" wrapText="1"/>
    </xf>
    <xf numFmtId="0" fontId="30" fillId="26" borderId="20" xfId="0" applyFont="1" applyFill="1" applyBorder="1" applyAlignment="1" applyProtection="1">
      <alignment horizontal="center" vertical="center"/>
      <protection locked="0"/>
    </xf>
    <xf numFmtId="0" fontId="30" fillId="26" borderId="10" xfId="0" applyFont="1" applyFill="1" applyBorder="1" applyAlignment="1" applyProtection="1">
      <alignment horizontal="center" vertical="center"/>
      <protection locked="0"/>
    </xf>
    <xf numFmtId="178" fontId="39" fillId="27" borderId="21" xfId="0" applyNumberFormat="1" applyFont="1" applyFill="1" applyBorder="1" applyAlignment="1">
      <alignment horizontal="right" vertical="center"/>
    </xf>
    <xf numFmtId="178" fontId="39" fillId="27" borderId="11" xfId="0" applyNumberFormat="1" applyFont="1" applyFill="1" applyBorder="1" applyAlignment="1">
      <alignment horizontal="right" vertical="center"/>
    </xf>
    <xf numFmtId="0" fontId="39" fillId="0" borderId="20" xfId="0" applyFont="1" applyBorder="1" applyAlignment="1" applyProtection="1">
      <alignment horizontal="center" vertical="center"/>
      <protection locked="0"/>
    </xf>
    <xf numFmtId="0" fontId="39" fillId="26" borderId="20" xfId="0" applyFont="1" applyFill="1" applyBorder="1" applyAlignment="1" applyProtection="1">
      <alignment horizontal="center" vertical="center" shrinkToFit="1"/>
      <protection locked="0"/>
    </xf>
    <xf numFmtId="0" fontId="30" fillId="0" borderId="27" xfId="0" applyFont="1" applyBorder="1" applyAlignment="1">
      <alignment horizontal="left" vertical="top" wrapText="1"/>
    </xf>
    <xf numFmtId="0" fontId="30" fillId="0" borderId="18" xfId="0" applyFont="1" applyBorder="1" applyAlignment="1">
      <alignment horizontal="right" vertical="top"/>
    </xf>
    <xf numFmtId="0" fontId="30" fillId="0" borderId="13" xfId="0" applyFont="1" applyBorder="1" applyAlignment="1">
      <alignment horizontal="right" vertical="top"/>
    </xf>
    <xf numFmtId="0" fontId="30" fillId="0" borderId="15" xfId="0" applyFont="1" applyBorder="1" applyAlignment="1">
      <alignment horizontal="left" vertical="top" wrapText="1"/>
    </xf>
    <xf numFmtId="178" fontId="39" fillId="0" borderId="11" xfId="0" applyNumberFormat="1" applyFont="1" applyBorder="1" applyAlignment="1">
      <alignment horizontal="center" vertical="center" shrinkToFit="1"/>
    </xf>
    <xf numFmtId="178" fontId="39" fillId="0" borderId="10" xfId="0" applyNumberFormat="1" applyFont="1" applyBorder="1" applyAlignment="1">
      <alignment horizontal="center" vertical="center" shrinkToFit="1"/>
    </xf>
    <xf numFmtId="0" fontId="39" fillId="24" borderId="21" xfId="0" applyFont="1" applyFill="1" applyBorder="1" applyAlignment="1">
      <alignment horizontal="center" vertical="center" shrinkToFit="1"/>
    </xf>
    <xf numFmtId="0" fontId="39" fillId="24" borderId="11" xfId="0" applyFont="1" applyFill="1" applyBorder="1" applyAlignment="1">
      <alignment horizontal="center" vertical="center" shrinkToFit="1"/>
    </xf>
    <xf numFmtId="0" fontId="39" fillId="24" borderId="10" xfId="0" applyFont="1" applyFill="1" applyBorder="1" applyAlignment="1">
      <alignment horizontal="center" vertical="center" shrinkToFit="1"/>
    </xf>
    <xf numFmtId="0" fontId="30" fillId="33" borderId="20" xfId="0" applyFont="1" applyFill="1" applyBorder="1" applyAlignment="1">
      <alignment horizontal="center" vertical="center" wrapText="1"/>
    </xf>
    <xf numFmtId="0" fontId="39" fillId="0" borderId="25" xfId="0" applyFont="1" applyBorder="1" applyAlignment="1">
      <alignment vertical="top" wrapText="1"/>
    </xf>
    <xf numFmtId="0" fontId="39" fillId="25" borderId="20" xfId="0" applyFont="1" applyFill="1" applyBorder="1" applyAlignment="1" applyProtection="1">
      <alignment horizontal="center" vertical="center" shrinkToFit="1"/>
      <protection locked="0"/>
    </xf>
    <xf numFmtId="0" fontId="39" fillId="25" borderId="64" xfId="0" applyFont="1" applyFill="1" applyBorder="1" applyAlignment="1">
      <alignment horizontal="center" vertical="center" wrapText="1"/>
    </xf>
    <xf numFmtId="0" fontId="39" fillId="25" borderId="65" xfId="0" applyFont="1" applyFill="1" applyBorder="1" applyAlignment="1">
      <alignment horizontal="center" vertical="center" wrapText="1"/>
    </xf>
    <xf numFmtId="0" fontId="39" fillId="0" borderId="20" xfId="0" applyFont="1" applyBorder="1" applyProtection="1">
      <alignment vertical="center"/>
      <protection locked="0"/>
    </xf>
    <xf numFmtId="178" fontId="39" fillId="29" borderId="21" xfId="0" applyNumberFormat="1" applyFont="1" applyFill="1" applyBorder="1" applyAlignment="1">
      <alignment horizontal="right" vertical="center"/>
    </xf>
    <xf numFmtId="178" fontId="39" fillId="29" borderId="11" xfId="0" applyNumberFormat="1" applyFont="1" applyFill="1" applyBorder="1" applyAlignment="1">
      <alignment horizontal="right" vertical="center"/>
    </xf>
    <xf numFmtId="0" fontId="30" fillId="0" borderId="0" xfId="0" applyFont="1">
      <alignment vertical="center"/>
    </xf>
    <xf numFmtId="0" fontId="30" fillId="0" borderId="19" xfId="0" applyFont="1" applyBorder="1">
      <alignment vertical="center"/>
    </xf>
    <xf numFmtId="0" fontId="30" fillId="25" borderId="20" xfId="0" applyFont="1" applyFill="1" applyBorder="1" applyAlignment="1">
      <alignment horizontal="center" vertical="center"/>
    </xf>
    <xf numFmtId="49" fontId="39" fillId="0" borderId="10" xfId="0" applyNumberFormat="1" applyFont="1" applyBorder="1" applyAlignment="1">
      <alignment horizontal="center" vertical="center"/>
    </xf>
    <xf numFmtId="49" fontId="39" fillId="0" borderId="20" xfId="0" applyNumberFormat="1" applyFont="1" applyBorder="1" applyAlignment="1">
      <alignment horizontal="center" vertical="center"/>
    </xf>
    <xf numFmtId="49" fontId="39" fillId="0" borderId="21" xfId="0" applyNumberFormat="1" applyFont="1" applyBorder="1" applyAlignment="1">
      <alignment horizontal="center" vertical="center"/>
    </xf>
    <xf numFmtId="2" fontId="39" fillId="29" borderId="21" xfId="0" applyNumberFormat="1" applyFont="1" applyFill="1" applyBorder="1" applyAlignment="1">
      <alignment horizontal="right" vertical="center"/>
    </xf>
    <xf numFmtId="2" fontId="39" fillId="29" borderId="11" xfId="0" applyNumberFormat="1" applyFont="1" applyFill="1" applyBorder="1" applyAlignment="1">
      <alignment horizontal="right" vertical="center"/>
    </xf>
    <xf numFmtId="0" fontId="39" fillId="29" borderId="21" xfId="0" applyFont="1" applyFill="1" applyBorder="1" applyAlignment="1">
      <alignment horizontal="right" vertical="center"/>
    </xf>
    <xf numFmtId="0" fontId="39" fillId="29" borderId="11" xfId="0" applyFont="1" applyFill="1" applyBorder="1" applyAlignment="1">
      <alignment horizontal="right"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25" borderId="21" xfId="0" applyFont="1" applyFill="1" applyBorder="1" applyAlignment="1">
      <alignment horizontal="center" vertical="center"/>
    </xf>
    <xf numFmtId="0" fontId="30" fillId="25" borderId="10" xfId="0" applyFont="1" applyFill="1" applyBorder="1" applyAlignment="1">
      <alignment horizontal="center" vertical="center"/>
    </xf>
    <xf numFmtId="0" fontId="39" fillId="25" borderId="28" xfId="0" applyFont="1" applyFill="1" applyBorder="1" applyAlignment="1">
      <alignment horizontal="center" vertical="center"/>
    </xf>
    <xf numFmtId="0" fontId="39" fillId="25" borderId="29" xfId="0" applyFont="1" applyFill="1" applyBorder="1" applyAlignment="1">
      <alignment horizontal="center" vertical="center"/>
    </xf>
    <xf numFmtId="0" fontId="39" fillId="25" borderId="30" xfId="0" applyFont="1" applyFill="1" applyBorder="1" applyAlignment="1">
      <alignment horizontal="center" vertical="center"/>
    </xf>
    <xf numFmtId="0" fontId="39" fillId="25" borderId="20" xfId="0" applyFont="1" applyFill="1" applyBorder="1" applyAlignment="1">
      <alignment horizontal="left" vertical="center"/>
    </xf>
    <xf numFmtId="0" fontId="39" fillId="0" borderId="16" xfId="0" applyFont="1" applyBorder="1" applyAlignment="1" applyProtection="1">
      <alignment vertical="top" wrapText="1"/>
      <protection locked="0"/>
    </xf>
    <xf numFmtId="0" fontId="39" fillId="0" borderId="64" xfId="0" applyFont="1" applyBorder="1" applyAlignment="1" applyProtection="1">
      <alignment vertical="top" wrapText="1"/>
      <protection locked="0"/>
    </xf>
    <xf numFmtId="0" fontId="39" fillId="0" borderId="65" xfId="0" applyFont="1" applyBorder="1" applyAlignment="1" applyProtection="1">
      <alignment vertical="top" wrapText="1"/>
      <protection locked="0"/>
    </xf>
    <xf numFmtId="0" fontId="39" fillId="0" borderId="18" xfId="0" applyFont="1" applyBorder="1" applyAlignment="1" applyProtection="1">
      <alignment vertical="top" wrapText="1"/>
      <protection locked="0"/>
    </xf>
    <xf numFmtId="0" fontId="39" fillId="0" borderId="0" xfId="0" applyFont="1" applyAlignment="1" applyProtection="1">
      <alignment vertical="top" wrapText="1"/>
      <protection locked="0"/>
    </xf>
    <xf numFmtId="0" fontId="39" fillId="0" borderId="19" xfId="0" applyFont="1" applyBorder="1" applyAlignment="1" applyProtection="1">
      <alignment vertical="top" wrapText="1"/>
      <protection locked="0"/>
    </xf>
    <xf numFmtId="0" fontId="39" fillId="0" borderId="13" xfId="0" applyFont="1" applyBorder="1" applyAlignment="1" applyProtection="1">
      <alignment vertical="top" wrapText="1"/>
      <protection locked="0"/>
    </xf>
    <xf numFmtId="0" fontId="39" fillId="0" borderId="14" xfId="0" applyFont="1" applyBorder="1" applyAlignment="1" applyProtection="1">
      <alignment vertical="top" wrapText="1"/>
      <protection locked="0"/>
    </xf>
    <xf numFmtId="0" fontId="39" fillId="0" borderId="15" xfId="0" applyFont="1" applyBorder="1" applyAlignment="1" applyProtection="1">
      <alignment vertical="top" wrapText="1"/>
      <protection locked="0"/>
    </xf>
    <xf numFmtId="0" fontId="39" fillId="0" borderId="11" xfId="0" applyFont="1" applyBorder="1" applyAlignment="1">
      <alignment horizontal="center" vertical="center"/>
    </xf>
    <xf numFmtId="0" fontId="41" fillId="25" borderId="16" xfId="0" applyFont="1" applyFill="1" applyBorder="1" applyAlignment="1">
      <alignment horizontal="center" vertical="center" wrapText="1"/>
    </xf>
    <xf numFmtId="0" fontId="41" fillId="25" borderId="64" xfId="0" applyFont="1" applyFill="1" applyBorder="1" applyAlignment="1">
      <alignment horizontal="center" vertical="center" wrapText="1"/>
    </xf>
    <xf numFmtId="0" fontId="41" fillId="25" borderId="65" xfId="0" applyFont="1" applyFill="1" applyBorder="1" applyAlignment="1">
      <alignment horizontal="center" vertical="center" wrapText="1"/>
    </xf>
    <xf numFmtId="0" fontId="41" fillId="25" borderId="13" xfId="0" applyFont="1" applyFill="1" applyBorder="1" applyAlignment="1">
      <alignment horizontal="center" vertical="center" wrapText="1"/>
    </xf>
    <xf numFmtId="0" fontId="41" fillId="25" borderId="14" xfId="0" applyFont="1" applyFill="1" applyBorder="1" applyAlignment="1">
      <alignment horizontal="center" vertical="center" wrapText="1"/>
    </xf>
    <xf numFmtId="0" fontId="41" fillId="25" borderId="15" xfId="0" applyFont="1" applyFill="1" applyBorder="1" applyAlignment="1">
      <alignment horizontal="center" vertical="center" wrapText="1"/>
    </xf>
    <xf numFmtId="0" fontId="39" fillId="25" borderId="28" xfId="0" applyFont="1" applyFill="1" applyBorder="1" applyAlignment="1">
      <alignment horizontal="center" vertical="center" wrapText="1"/>
    </xf>
    <xf numFmtId="0" fontId="39" fillId="25" borderId="29" xfId="0" applyFont="1" applyFill="1" applyBorder="1" applyAlignment="1">
      <alignment horizontal="center" vertical="center" wrapText="1"/>
    </xf>
    <xf numFmtId="0" fontId="39" fillId="25" borderId="30" xfId="0" applyFont="1" applyFill="1" applyBorder="1" applyAlignment="1">
      <alignment horizontal="center" vertical="center" wrapText="1"/>
    </xf>
    <xf numFmtId="0" fontId="39" fillId="0" borderId="11" xfId="0" applyFont="1" applyBorder="1" applyAlignment="1">
      <alignment horizontal="left" vertical="center"/>
    </xf>
    <xf numFmtId="0" fontId="39" fillId="0" borderId="10" xfId="0" applyFont="1" applyBorder="1" applyAlignment="1">
      <alignment horizontal="left" vertical="center"/>
    </xf>
    <xf numFmtId="0" fontId="39" fillId="26" borderId="27" xfId="0" applyFont="1" applyFill="1" applyBorder="1" applyAlignment="1" applyProtection="1">
      <alignment horizontal="center" vertical="center"/>
      <protection locked="0"/>
    </xf>
    <xf numFmtId="0" fontId="41" fillId="0" borderId="18" xfId="0" applyFont="1" applyBorder="1" applyAlignment="1">
      <alignment horizontal="left" vertical="center" wrapText="1"/>
    </xf>
    <xf numFmtId="0" fontId="41" fillId="0" borderId="0" xfId="0" applyFont="1" applyAlignment="1">
      <alignment horizontal="left" vertical="center" wrapText="1"/>
    </xf>
    <xf numFmtId="0" fontId="41" fillId="0" borderId="19" xfId="0" applyFont="1" applyBorder="1" applyAlignment="1">
      <alignment horizontal="left" vertical="center" wrapText="1"/>
    </xf>
    <xf numFmtId="0" fontId="39" fillId="25" borderId="16" xfId="0" applyFont="1" applyFill="1" applyBorder="1" applyAlignment="1">
      <alignment horizontal="center" vertical="center" wrapText="1"/>
    </xf>
    <xf numFmtId="0" fontId="39" fillId="25" borderId="18" xfId="0" applyFont="1" applyFill="1" applyBorder="1" applyAlignment="1">
      <alignment horizontal="center" vertical="center" wrapText="1"/>
    </xf>
    <xf numFmtId="0" fontId="39" fillId="25" borderId="0" xfId="0" applyFont="1" applyFill="1" applyAlignment="1">
      <alignment horizontal="center" vertical="center" wrapText="1"/>
    </xf>
    <xf numFmtId="0" fontId="39" fillId="25" borderId="19" xfId="0" applyFont="1" applyFill="1" applyBorder="1" applyAlignment="1">
      <alignment horizontal="center" vertical="center" wrapText="1"/>
    </xf>
    <xf numFmtId="0" fontId="39" fillId="25" borderId="13" xfId="0" applyFont="1" applyFill="1" applyBorder="1" applyAlignment="1">
      <alignment horizontal="center" vertical="center" wrapText="1"/>
    </xf>
    <xf numFmtId="0" fontId="39" fillId="25" borderId="14" xfId="0" applyFont="1" applyFill="1" applyBorder="1" applyAlignment="1">
      <alignment horizontal="center" vertical="center" wrapText="1"/>
    </xf>
    <xf numFmtId="0" fontId="39" fillId="25" borderId="15" xfId="0" applyFont="1" applyFill="1" applyBorder="1" applyAlignment="1">
      <alignment horizontal="center" vertical="center" wrapText="1"/>
    </xf>
    <xf numFmtId="0" fontId="39" fillId="25" borderId="18" xfId="0" applyFont="1" applyFill="1" applyBorder="1" applyAlignment="1">
      <alignment horizontal="center" vertical="center"/>
    </xf>
    <xf numFmtId="0" fontId="39" fillId="25" borderId="0" xfId="0" applyFont="1" applyFill="1" applyAlignment="1">
      <alignment horizontal="center" vertical="center"/>
    </xf>
    <xf numFmtId="0" fontId="39" fillId="25" borderId="19" xfId="0" applyFont="1" applyFill="1" applyBorder="1" applyAlignment="1">
      <alignment horizontal="center" vertical="center"/>
    </xf>
    <xf numFmtId="0" fontId="30" fillId="0" borderId="19" xfId="0" applyFont="1" applyBorder="1" applyAlignment="1">
      <alignment horizontal="left" vertical="center" wrapText="1"/>
    </xf>
    <xf numFmtId="0" fontId="0" fillId="0" borderId="27" xfId="0" applyBorder="1" applyAlignment="1">
      <alignment horizontal="left" vertical="top" wrapText="1"/>
    </xf>
    <xf numFmtId="0" fontId="39" fillId="0" borderId="21"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49" fontId="39" fillId="26" borderId="20" xfId="0"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30" fillId="0" borderId="20" xfId="0" applyFont="1" applyBorder="1" applyAlignment="1">
      <alignment horizontal="center" vertical="center" wrapText="1"/>
    </xf>
    <xf numFmtId="0" fontId="39" fillId="0" borderId="20" xfId="0" applyFont="1" applyBorder="1" applyAlignment="1">
      <alignment horizontal="center" vertical="center"/>
    </xf>
    <xf numFmtId="0" fontId="30" fillId="31" borderId="20" xfId="0" applyFont="1" applyFill="1" applyBorder="1" applyAlignment="1">
      <alignment horizontal="center" vertical="center"/>
    </xf>
    <xf numFmtId="0" fontId="39" fillId="0" borderId="79" xfId="0" applyFont="1" applyBorder="1" applyAlignment="1">
      <alignment horizontal="center" vertical="center"/>
    </xf>
    <xf numFmtId="0" fontId="39" fillId="0" borderId="81" xfId="0" applyFont="1" applyBorder="1" applyAlignment="1">
      <alignment horizontal="center" vertical="center"/>
    </xf>
    <xf numFmtId="0" fontId="39" fillId="0" borderId="52" xfId="0" applyFont="1" applyBorder="1" applyAlignment="1" applyProtection="1">
      <alignment horizontal="right" vertical="center"/>
      <protection locked="0"/>
    </xf>
    <xf numFmtId="0" fontId="39" fillId="0" borderId="53" xfId="0" applyFont="1" applyBorder="1" applyAlignment="1" applyProtection="1">
      <alignment horizontal="right" vertical="center"/>
      <protection locked="0"/>
    </xf>
    <xf numFmtId="0" fontId="39" fillId="0" borderId="55" xfId="0" applyFont="1" applyBorder="1" applyAlignment="1" applyProtection="1">
      <alignment horizontal="right" vertical="center"/>
      <protection locked="0"/>
    </xf>
    <xf numFmtId="0" fontId="39" fillId="0" borderId="40" xfId="0" applyFont="1" applyBorder="1" applyAlignment="1" applyProtection="1">
      <alignment horizontal="right" vertical="center"/>
      <protection locked="0"/>
    </xf>
    <xf numFmtId="0" fontId="39" fillId="24" borderId="21" xfId="0" applyFont="1" applyFill="1" applyBorder="1" applyAlignment="1">
      <alignment horizontal="left" vertical="center" shrinkToFit="1"/>
    </xf>
    <xf numFmtId="0" fontId="39" fillId="24" borderId="11" xfId="0" applyFont="1" applyFill="1" applyBorder="1" applyAlignment="1">
      <alignment horizontal="left" vertical="center" shrinkToFit="1"/>
    </xf>
    <xf numFmtId="0" fontId="38" fillId="0" borderId="0" xfId="0" applyFont="1" applyAlignment="1">
      <alignment horizontal="left" vertical="top" wrapText="1"/>
    </xf>
    <xf numFmtId="0" fontId="39" fillId="24" borderId="10" xfId="0" applyFont="1" applyFill="1" applyBorder="1" applyAlignment="1">
      <alignment horizontal="left" vertical="center" shrinkToFit="1"/>
    </xf>
    <xf numFmtId="0" fontId="39" fillId="0" borderId="12" xfId="0" applyFont="1" applyBorder="1" applyAlignment="1" applyProtection="1">
      <alignment horizontal="right" vertical="center"/>
      <protection locked="0"/>
    </xf>
    <xf numFmtId="0" fontId="39" fillId="0" borderId="18" xfId="0" applyFont="1" applyBorder="1" applyAlignment="1" applyProtection="1">
      <alignment horizontal="right" vertical="center"/>
      <protection locked="0"/>
    </xf>
    <xf numFmtId="0" fontId="39" fillId="0" borderId="0" xfId="0" applyFont="1" applyAlignment="1" applyProtection="1">
      <alignment horizontal="right" vertical="center"/>
      <protection locked="0"/>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39" fillId="24" borderId="52" xfId="0" applyFont="1" applyFill="1" applyBorder="1" applyAlignment="1">
      <alignment horizontal="left" vertical="center" shrinkToFit="1"/>
    </xf>
    <xf numFmtId="0" fontId="39" fillId="24" borderId="53" xfId="0" applyFont="1" applyFill="1" applyBorder="1" applyAlignment="1">
      <alignment horizontal="left" vertical="center" shrinkToFit="1"/>
    </xf>
    <xf numFmtId="0" fontId="39" fillId="24" borderId="54" xfId="0" applyFont="1" applyFill="1" applyBorder="1" applyAlignment="1">
      <alignment horizontal="left" vertical="center" shrinkToFit="1"/>
    </xf>
    <xf numFmtId="0" fontId="30" fillId="24" borderId="22" xfId="0" applyFont="1" applyFill="1" applyBorder="1" applyAlignment="1">
      <alignment horizontal="left" vertical="center" shrinkToFit="1"/>
    </xf>
    <xf numFmtId="0" fontId="30" fillId="24" borderId="23" xfId="0" applyFont="1" applyFill="1" applyBorder="1" applyAlignment="1">
      <alignment horizontal="left" vertical="center" shrinkToFit="1"/>
    </xf>
    <xf numFmtId="0" fontId="30" fillId="24" borderId="55" xfId="0" applyFont="1" applyFill="1" applyBorder="1" applyAlignment="1">
      <alignment horizontal="left" vertical="center" shrinkToFit="1"/>
    </xf>
    <xf numFmtId="0" fontId="30" fillId="24" borderId="40" xfId="0" applyFont="1" applyFill="1" applyBorder="1" applyAlignment="1">
      <alignment horizontal="left" vertical="center" shrinkToFit="1"/>
    </xf>
    <xf numFmtId="0" fontId="40" fillId="25" borderId="21" xfId="0" applyFont="1" applyFill="1" applyBorder="1" applyAlignment="1">
      <alignment horizontal="center" vertical="center" shrinkToFit="1"/>
    </xf>
    <xf numFmtId="0" fontId="40" fillId="25" borderId="11" xfId="0" applyFont="1" applyFill="1" applyBorder="1" applyAlignment="1">
      <alignment horizontal="center" vertical="center" shrinkToFit="1"/>
    </xf>
    <xf numFmtId="0" fontId="40" fillId="25" borderId="10" xfId="0" applyFont="1" applyFill="1" applyBorder="1" applyAlignment="1">
      <alignment horizontal="center" vertical="center" shrinkToFit="1"/>
    </xf>
    <xf numFmtId="0" fontId="39" fillId="27" borderId="52" xfId="0" applyFont="1" applyFill="1" applyBorder="1" applyAlignment="1">
      <alignment horizontal="right" vertical="center"/>
    </xf>
    <xf numFmtId="0" fontId="39" fillId="27" borderId="53" xfId="0" applyFont="1" applyFill="1" applyBorder="1" applyAlignment="1">
      <alignment horizontal="right" vertical="center"/>
    </xf>
    <xf numFmtId="0" fontId="40" fillId="25" borderId="16" xfId="0" applyFont="1" applyFill="1" applyBorder="1" applyAlignment="1">
      <alignment horizontal="center" vertical="center" wrapText="1" shrinkToFit="1"/>
    </xf>
    <xf numFmtId="0" fontId="40" fillId="25" borderId="64" xfId="0" applyFont="1" applyFill="1" applyBorder="1" applyAlignment="1">
      <alignment horizontal="center" vertical="center" wrapText="1" shrinkToFit="1"/>
    </xf>
    <xf numFmtId="0" fontId="40" fillId="25" borderId="65" xfId="0" applyFont="1" applyFill="1" applyBorder="1" applyAlignment="1">
      <alignment horizontal="center" vertical="center" wrapText="1" shrinkToFit="1"/>
    </xf>
    <xf numFmtId="0" fontId="40" fillId="25" borderId="13" xfId="0" applyFont="1" applyFill="1" applyBorder="1" applyAlignment="1">
      <alignment horizontal="center" vertical="center" wrapText="1" shrinkToFit="1"/>
    </xf>
    <xf numFmtId="0" fontId="40" fillId="25" borderId="14" xfId="0" applyFont="1" applyFill="1" applyBorder="1" applyAlignment="1">
      <alignment horizontal="center" vertical="center" wrapText="1" shrinkToFit="1"/>
    </xf>
    <xf numFmtId="0" fontId="40" fillId="25" borderId="15" xfId="0" applyFont="1" applyFill="1" applyBorder="1" applyAlignment="1">
      <alignment horizontal="center" vertical="center" wrapText="1" shrinkToFit="1"/>
    </xf>
    <xf numFmtId="0" fontId="39" fillId="27" borderId="21" xfId="0" applyFont="1" applyFill="1" applyBorder="1" applyAlignment="1">
      <alignment horizontal="right" vertical="center"/>
    </xf>
    <xf numFmtId="0" fontId="39" fillId="27" borderId="11" xfId="0" applyFont="1" applyFill="1" applyBorder="1" applyAlignment="1">
      <alignment horizontal="right" vertical="center"/>
    </xf>
    <xf numFmtId="0" fontId="39" fillId="24" borderId="16" xfId="0" applyFont="1" applyFill="1" applyBorder="1" applyAlignment="1">
      <alignment horizontal="left" vertical="center" shrinkToFit="1"/>
    </xf>
    <xf numFmtId="0" fontId="39" fillId="24" borderId="12" xfId="0" applyFont="1" applyFill="1" applyBorder="1" applyAlignment="1">
      <alignment horizontal="left" vertical="center" shrinkToFit="1"/>
    </xf>
    <xf numFmtId="49" fontId="39" fillId="26" borderId="21" xfId="0" applyNumberFormat="1" applyFont="1" applyFill="1" applyBorder="1" applyAlignment="1" applyProtection="1">
      <alignment horizontal="center" vertical="center" wrapText="1"/>
      <protection locked="0"/>
    </xf>
    <xf numFmtId="49" fontId="39" fillId="26" borderId="11" xfId="0" applyNumberFormat="1" applyFont="1" applyFill="1" applyBorder="1" applyAlignment="1" applyProtection="1">
      <alignment horizontal="center" vertical="center" wrapText="1"/>
      <protection locked="0"/>
    </xf>
    <xf numFmtId="49" fontId="39" fillId="26" borderId="10" xfId="0" applyNumberFormat="1" applyFont="1" applyFill="1" applyBorder="1" applyAlignment="1" applyProtection="1">
      <alignment horizontal="center" vertical="center" wrapText="1"/>
      <protection locked="0"/>
    </xf>
    <xf numFmtId="0" fontId="39" fillId="0" borderId="0" xfId="0" applyFont="1" applyAlignment="1">
      <alignment horizontal="left" vertical="center" shrinkToFit="1"/>
    </xf>
    <xf numFmtId="0" fontId="39" fillId="0" borderId="19" xfId="0" applyFont="1" applyBorder="1" applyAlignment="1">
      <alignment horizontal="left" vertical="center" shrinkToFit="1"/>
    </xf>
    <xf numFmtId="0" fontId="39" fillId="25" borderId="18" xfId="0" applyFont="1" applyFill="1" applyBorder="1" applyAlignment="1">
      <alignment horizontal="center" vertical="center" textRotation="255"/>
    </xf>
    <xf numFmtId="0" fontId="39" fillId="25" borderId="19" xfId="0" applyFont="1" applyFill="1" applyBorder="1" applyAlignment="1">
      <alignment horizontal="center" vertical="center" textRotation="255"/>
    </xf>
    <xf numFmtId="0" fontId="39" fillId="25" borderId="13" xfId="0" applyFont="1" applyFill="1" applyBorder="1" applyAlignment="1">
      <alignment horizontal="center" vertical="center" textRotation="255"/>
    </xf>
    <xf numFmtId="0" fontId="39" fillId="25" borderId="15" xfId="0" applyFont="1" applyFill="1" applyBorder="1" applyAlignment="1">
      <alignment horizontal="center" vertical="center" textRotation="255"/>
    </xf>
    <xf numFmtId="0" fontId="39" fillId="25" borderId="28" xfId="0" applyFont="1" applyFill="1" applyBorder="1" applyAlignment="1">
      <alignment horizontal="center" vertical="center" textRotation="255"/>
    </xf>
    <xf numFmtId="0" fontId="39" fillId="25" borderId="30" xfId="0" applyFont="1" applyFill="1" applyBorder="1" applyAlignment="1">
      <alignment horizontal="center" vertical="center" textRotation="255"/>
    </xf>
    <xf numFmtId="0" fontId="41" fillId="25" borderId="16" xfId="0" applyFont="1" applyFill="1" applyBorder="1" applyAlignment="1">
      <alignment horizontal="left" vertical="center" wrapText="1"/>
    </xf>
    <xf numFmtId="0" fontId="41" fillId="25" borderId="12" xfId="0" applyFont="1" applyFill="1" applyBorder="1" applyAlignment="1">
      <alignment horizontal="left" vertical="center" wrapText="1"/>
    </xf>
    <xf numFmtId="0" fontId="41" fillId="25" borderId="17" xfId="0" applyFont="1" applyFill="1" applyBorder="1" applyAlignment="1">
      <alignment horizontal="left" vertical="center" wrapText="1"/>
    </xf>
    <xf numFmtId="0" fontId="41" fillId="25" borderId="18" xfId="0" applyFont="1" applyFill="1" applyBorder="1" applyAlignment="1">
      <alignment horizontal="left" vertical="center" wrapText="1"/>
    </xf>
    <xf numFmtId="0" fontId="41" fillId="25" borderId="0" xfId="0" applyFont="1" applyFill="1" applyAlignment="1">
      <alignment horizontal="left" vertical="center" wrapText="1"/>
    </xf>
    <xf numFmtId="0" fontId="41" fillId="25" borderId="19" xfId="0" applyFont="1" applyFill="1" applyBorder="1" applyAlignment="1">
      <alignment horizontal="left" vertical="center" wrapText="1"/>
    </xf>
    <xf numFmtId="0" fontId="41" fillId="25" borderId="13" xfId="0" applyFont="1" applyFill="1" applyBorder="1" applyAlignment="1">
      <alignment horizontal="left" vertical="center" wrapText="1"/>
    </xf>
    <xf numFmtId="0" fontId="41" fillId="25" borderId="14" xfId="0" applyFont="1" applyFill="1" applyBorder="1" applyAlignment="1">
      <alignment horizontal="left" vertical="center" wrapText="1"/>
    </xf>
    <xf numFmtId="0" fontId="41" fillId="25" borderId="15" xfId="0" applyFont="1" applyFill="1" applyBorder="1" applyAlignment="1">
      <alignment horizontal="left" vertical="center" wrapText="1"/>
    </xf>
    <xf numFmtId="0" fontId="40" fillId="26" borderId="20" xfId="0" applyFont="1" applyFill="1" applyBorder="1" applyAlignment="1" applyProtection="1">
      <alignment horizontal="center" vertical="center" shrinkToFit="1"/>
      <protection locked="0"/>
    </xf>
    <xf numFmtId="0" fontId="30" fillId="25" borderId="27" xfId="0" applyFont="1" applyFill="1" applyBorder="1" applyAlignment="1">
      <alignment horizontal="left" vertical="center" shrinkToFit="1"/>
    </xf>
    <xf numFmtId="0" fontId="41" fillId="25" borderId="20" xfId="0" applyFont="1" applyFill="1" applyBorder="1" applyAlignment="1">
      <alignment horizontal="center" vertical="center" wrapText="1"/>
    </xf>
    <xf numFmtId="0" fontId="39" fillId="0" borderId="25" xfId="0" applyFont="1" applyBorder="1" applyAlignment="1">
      <alignment horizontal="left" vertical="center"/>
    </xf>
    <xf numFmtId="0" fontId="39" fillId="25" borderId="12" xfId="0" applyFont="1" applyFill="1" applyBorder="1" applyAlignment="1">
      <alignment horizontal="center" vertical="center"/>
    </xf>
    <xf numFmtId="0" fontId="39" fillId="25" borderId="17" xfId="0" applyFont="1" applyFill="1" applyBorder="1" applyAlignment="1">
      <alignment horizontal="center" vertical="center"/>
    </xf>
    <xf numFmtId="0" fontId="39" fillId="0" borderId="20" xfId="0" applyFont="1" applyBorder="1" applyAlignment="1" applyProtection="1">
      <alignment horizontal="right" vertical="center"/>
      <protection locked="0"/>
    </xf>
    <xf numFmtId="0" fontId="39" fillId="0" borderId="11" xfId="0" applyFont="1" applyBorder="1" applyAlignment="1">
      <alignment horizontal="center" vertical="center" shrinkToFit="1"/>
    </xf>
    <xf numFmtId="0" fontId="39" fillId="0" borderId="10" xfId="0" applyFont="1" applyBorder="1" applyAlignment="1">
      <alignment horizontal="center" vertical="center" shrinkToFit="1"/>
    </xf>
    <xf numFmtId="0" fontId="39" fillId="0" borderId="10" xfId="0" applyFont="1" applyBorder="1" applyAlignment="1" applyProtection="1">
      <alignment horizontal="right" vertical="center"/>
      <protection locked="0"/>
    </xf>
    <xf numFmtId="0" fontId="39" fillId="25" borderId="16" xfId="0" applyFont="1" applyFill="1" applyBorder="1" applyAlignment="1">
      <alignment horizontal="center" vertical="center" textRotation="255" shrinkToFit="1"/>
    </xf>
    <xf numFmtId="0" fontId="39" fillId="25" borderId="65" xfId="0" applyFont="1" applyFill="1" applyBorder="1" applyAlignment="1">
      <alignment horizontal="center" vertical="center" textRotation="255" shrinkToFit="1"/>
    </xf>
    <xf numFmtId="0" fontId="39" fillId="25" borderId="18" xfId="0" applyFont="1" applyFill="1" applyBorder="1" applyAlignment="1">
      <alignment horizontal="center" vertical="center" textRotation="255" shrinkToFit="1"/>
    </xf>
    <xf numFmtId="0" fontId="39" fillId="25" borderId="19" xfId="0" applyFont="1" applyFill="1" applyBorder="1" applyAlignment="1">
      <alignment horizontal="center" vertical="center" textRotation="255" shrinkToFit="1"/>
    </xf>
    <xf numFmtId="0" fontId="39" fillId="25" borderId="13" xfId="0" applyFont="1" applyFill="1" applyBorder="1" applyAlignment="1">
      <alignment horizontal="center" vertical="center" textRotation="255" shrinkToFit="1"/>
    </xf>
    <xf numFmtId="0" fontId="39" fillId="25" borderId="15" xfId="0" applyFont="1" applyFill="1" applyBorder="1" applyAlignment="1">
      <alignment horizontal="center" vertical="center" textRotation="255" shrinkToFit="1"/>
    </xf>
    <xf numFmtId="49" fontId="39" fillId="25" borderId="20" xfId="0" applyNumberFormat="1" applyFont="1" applyFill="1" applyBorder="1" applyAlignment="1">
      <alignment horizontal="center" vertical="center"/>
    </xf>
    <xf numFmtId="0" fontId="41" fillId="25" borderId="20" xfId="0" applyFont="1" applyFill="1" applyBorder="1" applyAlignment="1">
      <alignment horizontal="left" vertical="center"/>
    </xf>
    <xf numFmtId="0" fontId="30" fillId="25" borderId="11" xfId="0" applyFont="1" applyFill="1" applyBorder="1" applyAlignment="1">
      <alignment horizontal="center" vertical="center"/>
    </xf>
    <xf numFmtId="0" fontId="40" fillId="0" borderId="18" xfId="0" applyFont="1" applyBorder="1" applyAlignment="1">
      <alignment horizontal="left" vertical="top"/>
    </xf>
    <xf numFmtId="0" fontId="40" fillId="0" borderId="0" xfId="0" applyFont="1" applyAlignment="1">
      <alignment horizontal="left" vertical="top"/>
    </xf>
    <xf numFmtId="0" fontId="40" fillId="0" borderId="19" xfId="0" applyFont="1" applyBorder="1" applyAlignment="1">
      <alignment horizontal="left" vertical="top"/>
    </xf>
    <xf numFmtId="0" fontId="39" fillId="0" borderId="33" xfId="0" applyFont="1" applyBorder="1" applyAlignment="1">
      <alignment horizontal="center" vertical="center"/>
    </xf>
    <xf numFmtId="0" fontId="39" fillId="0" borderId="34" xfId="0" applyFont="1" applyBorder="1" applyAlignment="1">
      <alignment horizontal="center" vertical="center"/>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37" xfId="0" applyFont="1" applyBorder="1" applyAlignment="1">
      <alignment horizontal="center" vertical="center"/>
    </xf>
    <xf numFmtId="0" fontId="39" fillId="0" borderId="38" xfId="0" applyFont="1" applyBorder="1" applyAlignment="1">
      <alignment horizontal="center" vertical="center"/>
    </xf>
    <xf numFmtId="0" fontId="40" fillId="25" borderId="20" xfId="0" applyFont="1" applyFill="1" applyBorder="1" applyAlignment="1">
      <alignment horizontal="left" vertical="center" wrapText="1" shrinkToFit="1"/>
    </xf>
    <xf numFmtId="0" fontId="39" fillId="24" borderId="21" xfId="0" applyFont="1" applyFill="1" applyBorder="1" applyAlignment="1">
      <alignment horizontal="left" vertical="center"/>
    </xf>
    <xf numFmtId="0" fontId="39" fillId="24" borderId="11" xfId="0" applyFont="1" applyFill="1" applyBorder="1" applyAlignment="1">
      <alignment horizontal="left" vertical="center"/>
    </xf>
    <xf numFmtId="0" fontId="39" fillId="24" borderId="10" xfId="0" applyFont="1" applyFill="1" applyBorder="1" applyAlignment="1">
      <alignment horizontal="left" vertical="center"/>
    </xf>
    <xf numFmtId="0" fontId="39" fillId="0" borderId="17" xfId="0" applyFont="1" applyBorder="1" applyAlignment="1">
      <alignment horizontal="left" vertical="center"/>
    </xf>
    <xf numFmtId="0" fontId="39" fillId="0" borderId="19" xfId="0" applyFont="1" applyBorder="1" applyAlignment="1">
      <alignment horizontal="left" vertical="center"/>
    </xf>
    <xf numFmtId="0" fontId="39" fillId="0" borderId="15" xfId="0" applyFont="1" applyBorder="1" applyAlignment="1">
      <alignment horizontal="left" vertical="center"/>
    </xf>
    <xf numFmtId="0" fontId="39" fillId="0" borderId="16" xfId="0" applyFont="1" applyBorder="1" applyAlignment="1" applyProtection="1">
      <alignment horizontal="right" vertical="center" shrinkToFit="1"/>
      <protection locked="0"/>
    </xf>
    <xf numFmtId="0" fontId="39" fillId="0" borderId="12" xfId="0" applyFont="1" applyBorder="1" applyAlignment="1" applyProtection="1">
      <alignment horizontal="right" vertical="center" shrinkToFit="1"/>
      <protection locked="0"/>
    </xf>
    <xf numFmtId="0" fontId="39" fillId="0" borderId="18" xfId="0" applyFont="1" applyBorder="1" applyAlignment="1" applyProtection="1">
      <alignment horizontal="right" vertical="center" shrinkToFit="1"/>
      <protection locked="0"/>
    </xf>
    <xf numFmtId="0" fontId="39" fillId="0" borderId="0" xfId="0" applyFont="1" applyAlignment="1" applyProtection="1">
      <alignment horizontal="right" vertical="center" shrinkToFit="1"/>
      <protection locked="0"/>
    </xf>
    <xf numFmtId="0" fontId="39" fillId="0" borderId="13" xfId="0" applyFont="1" applyBorder="1" applyAlignment="1" applyProtection="1">
      <alignment horizontal="right" vertical="center" shrinkToFit="1"/>
      <protection locked="0"/>
    </xf>
    <xf numFmtId="0" fontId="39" fillId="0" borderId="14" xfId="0" applyFont="1" applyBorder="1" applyAlignment="1" applyProtection="1">
      <alignment horizontal="right" vertical="center" shrinkToFit="1"/>
      <protection locked="0"/>
    </xf>
    <xf numFmtId="0" fontId="30" fillId="25" borderId="20" xfId="0" applyFont="1" applyFill="1" applyBorder="1" applyAlignment="1">
      <alignment horizontal="left" vertical="center" shrinkToFit="1"/>
    </xf>
    <xf numFmtId="0" fontId="30" fillId="25" borderId="20" xfId="0" applyFont="1" applyFill="1" applyBorder="1" applyAlignment="1">
      <alignment horizontal="center" vertical="center" wrapText="1"/>
    </xf>
    <xf numFmtId="0" fontId="30" fillId="24" borderId="16" xfId="0" applyFont="1" applyFill="1" applyBorder="1" applyAlignment="1">
      <alignment horizontal="left" vertical="center" wrapText="1"/>
    </xf>
    <xf numFmtId="0" fontId="30" fillId="24" borderId="12" xfId="0" applyFont="1" applyFill="1" applyBorder="1" applyAlignment="1">
      <alignment horizontal="left" vertical="center" wrapText="1"/>
    </xf>
    <xf numFmtId="0" fontId="30" fillId="24" borderId="17" xfId="0" applyFont="1" applyFill="1" applyBorder="1" applyAlignment="1">
      <alignment horizontal="left" vertical="center" wrapText="1"/>
    </xf>
    <xf numFmtId="0" fontId="30" fillId="24" borderId="13" xfId="0" applyFont="1" applyFill="1" applyBorder="1" applyAlignment="1">
      <alignment horizontal="left" vertical="center" wrapText="1"/>
    </xf>
    <xf numFmtId="0" fontId="30" fillId="24" borderId="14" xfId="0" applyFont="1" applyFill="1" applyBorder="1" applyAlignment="1">
      <alignment horizontal="left" vertical="center" wrapText="1"/>
    </xf>
    <xf numFmtId="0" fontId="30" fillId="24" borderId="15" xfId="0" applyFont="1" applyFill="1" applyBorder="1" applyAlignment="1">
      <alignment horizontal="left" vertical="center" wrapText="1"/>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9" fillId="25" borderId="20" xfId="0" applyFont="1" applyFill="1" applyBorder="1" applyAlignment="1">
      <alignment horizontal="center" vertical="center" wrapText="1"/>
    </xf>
    <xf numFmtId="0" fontId="39" fillId="27" borderId="16" xfId="0" applyFont="1" applyFill="1" applyBorder="1" applyAlignment="1">
      <alignment horizontal="right" vertical="center"/>
    </xf>
    <xf numFmtId="0" fontId="39" fillId="27" borderId="12" xfId="0" applyFont="1" applyFill="1" applyBorder="1" applyAlignment="1">
      <alignment horizontal="right" vertical="center"/>
    </xf>
    <xf numFmtId="0" fontId="39" fillId="27" borderId="13" xfId="0" applyFont="1" applyFill="1" applyBorder="1" applyAlignment="1">
      <alignment horizontal="right" vertical="center"/>
    </xf>
    <xf numFmtId="0" fontId="39" fillId="27" borderId="14" xfId="0" applyFont="1" applyFill="1" applyBorder="1" applyAlignment="1">
      <alignment horizontal="right" vertical="center"/>
    </xf>
    <xf numFmtId="0" fontId="40" fillId="25" borderId="16" xfId="0" applyFont="1" applyFill="1" applyBorder="1" applyAlignment="1">
      <alignment horizontal="left" vertical="center" wrapText="1"/>
    </xf>
    <xf numFmtId="0" fontId="40" fillId="25" borderId="12" xfId="0" applyFont="1" applyFill="1" applyBorder="1" applyAlignment="1">
      <alignment horizontal="left" vertical="center" wrapText="1"/>
    </xf>
    <xf numFmtId="0" fontId="40" fillId="25" borderId="17" xfId="0" applyFont="1" applyFill="1" applyBorder="1" applyAlignment="1">
      <alignment horizontal="left" vertical="center" wrapText="1"/>
    </xf>
    <xf numFmtId="0" fontId="40" fillId="25" borderId="13" xfId="0" applyFont="1" applyFill="1" applyBorder="1" applyAlignment="1">
      <alignment horizontal="left" vertical="center" wrapText="1"/>
    </xf>
    <xf numFmtId="0" fontId="40" fillId="25" borderId="14" xfId="0" applyFont="1" applyFill="1" applyBorder="1" applyAlignment="1">
      <alignment horizontal="left" vertical="center" wrapText="1"/>
    </xf>
    <xf numFmtId="0" fontId="40" fillId="25" borderId="15" xfId="0" applyFont="1" applyFill="1" applyBorder="1" applyAlignment="1">
      <alignment horizontal="left" vertical="center" wrapText="1"/>
    </xf>
    <xf numFmtId="0" fontId="39" fillId="0" borderId="39" xfId="0" applyFont="1" applyBorder="1" applyAlignment="1">
      <alignment horizontal="center" vertical="center"/>
    </xf>
    <xf numFmtId="0" fontId="40" fillId="25" borderId="20" xfId="0" applyFont="1" applyFill="1" applyBorder="1" applyAlignment="1">
      <alignment horizontal="left" vertical="center" shrinkToFit="1"/>
    </xf>
    <xf numFmtId="0" fontId="40" fillId="25" borderId="20" xfId="0" applyFont="1" applyFill="1" applyBorder="1" applyAlignment="1">
      <alignment horizontal="left" vertical="center" wrapText="1"/>
    </xf>
    <xf numFmtId="0" fontId="39" fillId="0" borderId="57" xfId="0" applyFont="1" applyBorder="1" applyAlignment="1">
      <alignment horizontal="center" vertical="center"/>
    </xf>
    <xf numFmtId="0" fontId="39" fillId="25" borderId="20" xfId="0" applyFont="1" applyFill="1" applyBorder="1" applyAlignment="1">
      <alignment horizontal="left" vertical="center" shrinkToFit="1"/>
    </xf>
    <xf numFmtId="0" fontId="39" fillId="26" borderId="12" xfId="0" applyFont="1" applyFill="1" applyBorder="1" applyAlignment="1" applyProtection="1">
      <alignment horizontal="center" vertical="center"/>
      <protection locked="0"/>
    </xf>
    <xf numFmtId="0" fontId="39" fillId="26" borderId="17" xfId="0" applyFont="1" applyFill="1" applyBorder="1" applyAlignment="1" applyProtection="1">
      <alignment horizontal="center" vertical="center"/>
      <protection locked="0"/>
    </xf>
    <xf numFmtId="0" fontId="40" fillId="0" borderId="18" xfId="0" applyFont="1" applyBorder="1" applyAlignment="1">
      <alignment horizontal="left" vertical="top" shrinkToFit="1"/>
    </xf>
    <xf numFmtId="0" fontId="40" fillId="0" borderId="0" xfId="0" applyFont="1" applyAlignment="1">
      <alignment horizontal="left" vertical="top" shrinkToFit="1"/>
    </xf>
    <xf numFmtId="0" fontId="40" fillId="0" borderId="19" xfId="0" applyFont="1" applyBorder="1" applyAlignment="1">
      <alignment horizontal="left" vertical="top" shrinkToFit="1"/>
    </xf>
    <xf numFmtId="0" fontId="41" fillId="0" borderId="0" xfId="0" applyFont="1" applyAlignment="1">
      <alignment horizontal="left" vertical="top" wrapText="1"/>
    </xf>
    <xf numFmtId="0" fontId="41" fillId="0" borderId="19" xfId="0" applyFont="1" applyBorder="1" applyAlignment="1">
      <alignment horizontal="left" vertical="top" wrapText="1"/>
    </xf>
    <xf numFmtId="0" fontId="30" fillId="25" borderId="28" xfId="0" applyFont="1" applyFill="1" applyBorder="1" applyAlignment="1">
      <alignment horizontal="center" vertical="center" wrapText="1"/>
    </xf>
    <xf numFmtId="0" fontId="30" fillId="25" borderId="29" xfId="0" applyFont="1" applyFill="1" applyBorder="1" applyAlignment="1">
      <alignment horizontal="center" vertical="center" wrapText="1"/>
    </xf>
    <xf numFmtId="0" fontId="30" fillId="25" borderId="30" xfId="0" applyFont="1" applyFill="1" applyBorder="1" applyAlignment="1">
      <alignment horizontal="center" vertical="center" wrapText="1"/>
    </xf>
    <xf numFmtId="0" fontId="39" fillId="27" borderId="18" xfId="0" applyFont="1" applyFill="1" applyBorder="1" applyAlignment="1">
      <alignment horizontal="right" vertical="center"/>
    </xf>
    <xf numFmtId="0" fontId="39" fillId="27" borderId="0" xfId="0" applyFont="1" applyFill="1" applyAlignment="1">
      <alignment horizontal="right" vertical="center"/>
    </xf>
    <xf numFmtId="0" fontId="36" fillId="27" borderId="20" xfId="0" applyFont="1" applyFill="1" applyBorder="1" applyAlignment="1">
      <alignment horizontal="center" vertical="center" shrinkToFit="1"/>
    </xf>
    <xf numFmtId="0" fontId="41" fillId="25" borderId="21" xfId="0" applyFont="1" applyFill="1" applyBorder="1" applyAlignment="1">
      <alignment horizontal="left" vertical="center" shrinkToFit="1"/>
    </xf>
    <xf numFmtId="0" fontId="41" fillId="25" borderId="11" xfId="0" applyFont="1" applyFill="1" applyBorder="1" applyAlignment="1">
      <alignment horizontal="left" vertical="center" shrinkToFit="1"/>
    </xf>
    <xf numFmtId="0" fontId="41" fillId="25" borderId="10" xfId="0" applyFont="1" applyFill="1" applyBorder="1" applyAlignment="1">
      <alignment horizontal="left" vertical="center" shrinkToFit="1"/>
    </xf>
    <xf numFmtId="0" fontId="39" fillId="24" borderId="18" xfId="0" applyFont="1" applyFill="1" applyBorder="1" applyAlignment="1">
      <alignment horizontal="left" vertical="center" shrinkToFit="1"/>
    </xf>
    <xf numFmtId="0" fontId="39" fillId="24" borderId="0" xfId="0" applyFont="1" applyFill="1" applyAlignment="1">
      <alignment horizontal="left" vertical="center" shrinkToFit="1"/>
    </xf>
    <xf numFmtId="0" fontId="39" fillId="24" borderId="13" xfId="0" applyFont="1" applyFill="1" applyBorder="1" applyAlignment="1">
      <alignment horizontal="left" vertical="center" shrinkToFit="1"/>
    </xf>
    <xf numFmtId="0" fontId="39" fillId="24" borderId="14" xfId="0" applyFont="1" applyFill="1" applyBorder="1" applyAlignment="1">
      <alignment horizontal="left" vertical="center" shrinkToFit="1"/>
    </xf>
    <xf numFmtId="0" fontId="39" fillId="24" borderId="16" xfId="0" applyFont="1" applyFill="1" applyBorder="1" applyAlignment="1">
      <alignment horizontal="left" vertical="center"/>
    </xf>
    <xf numFmtId="0" fontId="39" fillId="24" borderId="12" xfId="0" applyFont="1" applyFill="1" applyBorder="1" applyAlignment="1">
      <alignment horizontal="left" vertical="center"/>
    </xf>
    <xf numFmtId="0" fontId="39" fillId="24" borderId="17" xfId="0" applyFont="1" applyFill="1" applyBorder="1" applyAlignment="1">
      <alignment horizontal="left" vertical="center"/>
    </xf>
    <xf numFmtId="0" fontId="39" fillId="25" borderId="16" xfId="0" applyFont="1" applyFill="1" applyBorder="1" applyAlignment="1">
      <alignment horizontal="left" vertical="center" wrapText="1"/>
    </xf>
    <xf numFmtId="0" fontId="39" fillId="25" borderId="12" xfId="0" applyFont="1" applyFill="1" applyBorder="1" applyAlignment="1">
      <alignment horizontal="left" vertical="center" wrapText="1"/>
    </xf>
    <xf numFmtId="0" fontId="39" fillId="25" borderId="17" xfId="0" applyFont="1" applyFill="1" applyBorder="1" applyAlignment="1">
      <alignment horizontal="left" vertical="center" wrapText="1"/>
    </xf>
    <xf numFmtId="0" fontId="39" fillId="25" borderId="13" xfId="0" applyFont="1" applyFill="1" applyBorder="1" applyAlignment="1">
      <alignment horizontal="left" vertical="center" wrapText="1"/>
    </xf>
    <xf numFmtId="0" fontId="39" fillId="25" borderId="14" xfId="0" applyFont="1" applyFill="1" applyBorder="1" applyAlignment="1">
      <alignment horizontal="left" vertical="center" wrapText="1"/>
    </xf>
    <xf numFmtId="0" fontId="39" fillId="25" borderId="15" xfId="0" applyFont="1" applyFill="1" applyBorder="1" applyAlignment="1">
      <alignment horizontal="left" vertical="center" wrapText="1"/>
    </xf>
    <xf numFmtId="0" fontId="39" fillId="25" borderId="16" xfId="0" applyFont="1" applyFill="1" applyBorder="1" applyAlignment="1">
      <alignment horizontal="left" vertical="center"/>
    </xf>
    <xf numFmtId="0" fontId="39" fillId="25" borderId="12" xfId="0" applyFont="1" applyFill="1" applyBorder="1" applyAlignment="1">
      <alignment horizontal="left" vertical="center"/>
    </xf>
    <xf numFmtId="0" fontId="39" fillId="25" borderId="17" xfId="0" applyFont="1" applyFill="1" applyBorder="1" applyAlignment="1">
      <alignment horizontal="left" vertical="center"/>
    </xf>
    <xf numFmtId="0" fontId="29" fillId="0" borderId="20" xfId="0" applyFont="1" applyBorder="1" applyAlignment="1">
      <alignment horizontal="center" vertical="center" wrapText="1"/>
    </xf>
    <xf numFmtId="0" fontId="30" fillId="0" borderId="0" xfId="0" applyFont="1" applyAlignment="1">
      <alignment horizontal="center" vertical="top"/>
    </xf>
    <xf numFmtId="0" fontId="39" fillId="25" borderId="13" xfId="0" applyFont="1" applyFill="1" applyBorder="1" applyAlignment="1">
      <alignment horizontal="left" vertical="center"/>
    </xf>
    <xf numFmtId="0" fontId="39" fillId="25" borderId="14" xfId="0" applyFont="1" applyFill="1" applyBorder="1" applyAlignment="1">
      <alignment horizontal="left" vertical="center"/>
    </xf>
    <xf numFmtId="0" fontId="39" fillId="25" borderId="15" xfId="0" applyFont="1" applyFill="1" applyBorder="1" applyAlignment="1">
      <alignment horizontal="left" vertical="center"/>
    </xf>
    <xf numFmtId="0" fontId="40" fillId="25" borderId="16" xfId="0" applyFont="1" applyFill="1" applyBorder="1" applyAlignment="1">
      <alignment horizontal="left" vertical="center"/>
    </xf>
    <xf numFmtId="0" fontId="40" fillId="25" borderId="12" xfId="0" applyFont="1" applyFill="1" applyBorder="1" applyAlignment="1">
      <alignment horizontal="left" vertical="center"/>
    </xf>
    <xf numFmtId="0" fontId="40" fillId="25" borderId="13" xfId="0" applyFont="1" applyFill="1" applyBorder="1" applyAlignment="1">
      <alignment horizontal="left" vertical="center"/>
    </xf>
    <xf numFmtId="0" fontId="40" fillId="25" borderId="14" xfId="0" applyFont="1" applyFill="1" applyBorder="1" applyAlignment="1">
      <alignment horizontal="left" vertical="center"/>
    </xf>
    <xf numFmtId="0" fontId="40" fillId="25" borderId="21" xfId="0" applyFont="1" applyFill="1" applyBorder="1" applyAlignment="1">
      <alignment horizontal="center" vertical="center"/>
    </xf>
    <xf numFmtId="0" fontId="40" fillId="25" borderId="10" xfId="0" applyFont="1" applyFill="1" applyBorder="1" applyAlignment="1">
      <alignment horizontal="center" vertical="center"/>
    </xf>
    <xf numFmtId="0" fontId="40" fillId="25" borderId="21" xfId="0" applyFont="1" applyFill="1" applyBorder="1" applyAlignment="1">
      <alignment horizontal="left" vertical="center" shrinkToFit="1"/>
    </xf>
    <xf numFmtId="0" fontId="40" fillId="25" borderId="11" xfId="0" applyFont="1" applyFill="1" applyBorder="1" applyAlignment="1">
      <alignment horizontal="left" vertical="center" shrinkToFit="1"/>
    </xf>
    <xf numFmtId="0" fontId="40" fillId="25" borderId="10" xfId="0" applyFont="1" applyFill="1" applyBorder="1" applyAlignment="1">
      <alignment horizontal="left" vertical="center" shrinkToFit="1"/>
    </xf>
    <xf numFmtId="0" fontId="39" fillId="24" borderId="16" xfId="0" applyFont="1" applyFill="1" applyBorder="1" applyAlignment="1">
      <alignment horizontal="left" vertical="center" wrapText="1"/>
    </xf>
    <xf numFmtId="0" fontId="39" fillId="24" borderId="12" xfId="0" applyFont="1" applyFill="1" applyBorder="1" applyAlignment="1">
      <alignment horizontal="left" vertical="center" wrapText="1"/>
    </xf>
    <xf numFmtId="0" fontId="39" fillId="24" borderId="17" xfId="0" applyFont="1" applyFill="1" applyBorder="1" applyAlignment="1">
      <alignment horizontal="left" vertical="center" wrapText="1"/>
    </xf>
    <xf numFmtId="0" fontId="39" fillId="24" borderId="18" xfId="0" applyFont="1" applyFill="1" applyBorder="1" applyAlignment="1">
      <alignment horizontal="left" vertical="center" wrapText="1"/>
    </xf>
    <xf numFmtId="0" fontId="39" fillId="24" borderId="0" xfId="0" applyFont="1" applyFill="1" applyAlignment="1">
      <alignment horizontal="left" vertical="center" wrapText="1"/>
    </xf>
    <xf numFmtId="0" fontId="39" fillId="24" borderId="19" xfId="0" applyFont="1" applyFill="1" applyBorder="1" applyAlignment="1">
      <alignment horizontal="left" vertical="center" wrapText="1"/>
    </xf>
    <xf numFmtId="0" fontId="39" fillId="24" borderId="13" xfId="0" applyFont="1" applyFill="1" applyBorder="1" applyAlignment="1">
      <alignment horizontal="left" vertical="center" wrapText="1"/>
    </xf>
    <xf numFmtId="0" fontId="39" fillId="24" borderId="14" xfId="0" applyFont="1" applyFill="1" applyBorder="1" applyAlignment="1">
      <alignment horizontal="left" vertical="center" wrapText="1"/>
    </xf>
    <xf numFmtId="0" fontId="39" fillId="24" borderId="15" xfId="0" applyFont="1" applyFill="1" applyBorder="1" applyAlignment="1">
      <alignment horizontal="left" vertical="center" wrapText="1"/>
    </xf>
    <xf numFmtId="0" fontId="39" fillId="24" borderId="18" xfId="0" applyFont="1" applyFill="1" applyBorder="1" applyAlignment="1">
      <alignment horizontal="left" vertical="center"/>
    </xf>
    <xf numFmtId="0" fontId="39" fillId="24" borderId="0" xfId="0" applyFont="1" applyFill="1" applyAlignment="1">
      <alignment horizontal="left" vertical="center"/>
    </xf>
    <xf numFmtId="0" fontId="39" fillId="24" borderId="19" xfId="0" applyFont="1" applyFill="1" applyBorder="1" applyAlignment="1">
      <alignment horizontal="left" vertical="center"/>
    </xf>
    <xf numFmtId="0" fontId="40" fillId="0" borderId="20" xfId="0" applyFont="1" applyBorder="1" applyAlignment="1" applyProtection="1">
      <alignment horizontal="center" vertical="center"/>
      <protection locked="0"/>
    </xf>
    <xf numFmtId="0" fontId="30" fillId="0" borderId="27" xfId="0" applyFont="1" applyBorder="1" applyAlignment="1">
      <alignment vertical="top" wrapText="1"/>
    </xf>
    <xf numFmtId="0" fontId="30" fillId="0" borderId="0" xfId="0" applyFont="1" applyAlignment="1">
      <alignment horizontal="center" vertical="center"/>
    </xf>
    <xf numFmtId="0" fontId="30" fillId="0" borderId="19" xfId="0" applyFont="1" applyBorder="1" applyAlignment="1">
      <alignment horizontal="center" vertical="center"/>
    </xf>
    <xf numFmtId="0" fontId="40" fillId="25" borderId="11" xfId="0" applyFont="1" applyFill="1" applyBorder="1" applyAlignment="1">
      <alignment horizontal="center" vertical="center"/>
    </xf>
    <xf numFmtId="0" fontId="39" fillId="0" borderId="22" xfId="0" applyFont="1" applyBorder="1" applyAlignment="1" applyProtection="1">
      <alignment horizontal="right" vertical="center"/>
      <protection locked="0"/>
    </xf>
    <xf numFmtId="0" fontId="39" fillId="0" borderId="23" xfId="0" applyFont="1" applyBorder="1" applyAlignment="1" applyProtection="1">
      <alignment horizontal="right" vertical="center"/>
      <protection locked="0"/>
    </xf>
    <xf numFmtId="0" fontId="39" fillId="24" borderId="17" xfId="0" applyFont="1" applyFill="1" applyBorder="1" applyAlignment="1">
      <alignment horizontal="left" vertical="center" shrinkToFit="1"/>
    </xf>
    <xf numFmtId="0" fontId="39" fillId="24" borderId="19" xfId="0" applyFont="1" applyFill="1" applyBorder="1" applyAlignment="1">
      <alignment horizontal="left" vertical="center" shrinkToFit="1"/>
    </xf>
    <xf numFmtId="0" fontId="39" fillId="24" borderId="15" xfId="0" applyFont="1" applyFill="1" applyBorder="1" applyAlignment="1">
      <alignment horizontal="left" vertical="center" shrinkToFit="1"/>
    </xf>
    <xf numFmtId="0" fontId="39" fillId="27" borderId="22" xfId="0" applyFont="1" applyFill="1" applyBorder="1" applyAlignment="1">
      <alignment horizontal="right" vertical="center"/>
    </xf>
    <xf numFmtId="0" fontId="39" fillId="27" borderId="23" xfId="0" applyFont="1" applyFill="1" applyBorder="1" applyAlignment="1">
      <alignment horizontal="right" vertical="center"/>
    </xf>
    <xf numFmtId="0" fontId="40" fillId="26" borderId="21" xfId="0" applyFont="1" applyFill="1" applyBorder="1" applyAlignment="1" applyProtection="1">
      <alignment horizontal="center" vertical="center"/>
      <protection locked="0"/>
    </xf>
    <xf numFmtId="0" fontId="40" fillId="26" borderId="11" xfId="0" applyFont="1" applyFill="1" applyBorder="1" applyAlignment="1" applyProtection="1">
      <alignment horizontal="center" vertical="center"/>
      <protection locked="0"/>
    </xf>
    <xf numFmtId="0" fontId="40" fillId="26" borderId="10" xfId="0" applyFont="1" applyFill="1" applyBorder="1" applyAlignment="1" applyProtection="1">
      <alignment horizontal="center" vertical="center"/>
      <protection locked="0"/>
    </xf>
    <xf numFmtId="0" fontId="30" fillId="24" borderId="24" xfId="0" applyFont="1" applyFill="1" applyBorder="1" applyAlignment="1">
      <alignment horizontal="left" vertical="center" shrinkToFit="1"/>
    </xf>
    <xf numFmtId="0" fontId="30" fillId="24" borderId="56" xfId="0" applyFont="1" applyFill="1" applyBorder="1" applyAlignment="1">
      <alignment horizontal="left" vertical="center" shrinkToFit="1"/>
    </xf>
    <xf numFmtId="0" fontId="39" fillId="26" borderId="20" xfId="0" applyFont="1" applyFill="1" applyBorder="1" applyAlignment="1">
      <alignment horizontal="center" vertical="center"/>
    </xf>
    <xf numFmtId="0" fontId="30" fillId="25" borderId="20" xfId="0" applyFont="1" applyFill="1" applyBorder="1" applyAlignment="1">
      <alignment horizontal="center" vertical="center" shrinkToFit="1"/>
    </xf>
    <xf numFmtId="0" fontId="39" fillId="0" borderId="19" xfId="0" applyFont="1" applyBorder="1" applyAlignment="1">
      <alignment horizontal="left" vertical="top" wrapText="1"/>
    </xf>
    <xf numFmtId="0" fontId="39" fillId="0" borderId="19" xfId="0" applyFont="1" applyBorder="1" applyAlignment="1">
      <alignment horizontal="left" vertical="top"/>
    </xf>
    <xf numFmtId="0" fontId="41" fillId="0" borderId="0" xfId="0" applyFont="1" applyAlignment="1">
      <alignment horizontal="left" vertical="top"/>
    </xf>
    <xf numFmtId="0" fontId="41" fillId="0" borderId="19" xfId="0" applyFont="1" applyBorder="1" applyAlignment="1">
      <alignment horizontal="left" vertical="top"/>
    </xf>
    <xf numFmtId="0" fontId="39" fillId="26" borderId="11" xfId="0" applyFont="1" applyFill="1" applyBorder="1" applyAlignment="1" applyProtection="1">
      <alignment horizontal="center" vertical="center" shrinkToFit="1"/>
      <protection locked="0"/>
    </xf>
    <xf numFmtId="0" fontId="39" fillId="26" borderId="10" xfId="0" applyFont="1" applyFill="1" applyBorder="1" applyAlignment="1" applyProtection="1">
      <alignment horizontal="center" vertical="center" shrinkToFit="1"/>
      <protection locked="0"/>
    </xf>
    <xf numFmtId="0" fontId="39" fillId="25" borderId="10" xfId="0" applyFont="1" applyFill="1" applyBorder="1" applyAlignment="1">
      <alignment horizontal="center" vertical="center" wrapText="1"/>
    </xf>
    <xf numFmtId="0" fontId="39" fillId="25" borderId="10" xfId="0" applyFont="1" applyFill="1" applyBorder="1" applyAlignment="1">
      <alignment horizontal="center" vertical="top" wrapText="1"/>
    </xf>
    <xf numFmtId="0" fontId="39" fillId="25" borderId="20" xfId="0" applyFont="1" applyFill="1" applyBorder="1" applyAlignment="1">
      <alignment horizontal="center" vertical="top" wrapText="1"/>
    </xf>
    <xf numFmtId="0" fontId="30" fillId="25" borderId="12" xfId="0" applyFont="1" applyFill="1" applyBorder="1" applyAlignment="1">
      <alignment horizontal="center" vertical="center" wrapText="1"/>
    </xf>
    <xf numFmtId="0" fontId="30" fillId="25" borderId="17" xfId="0" applyFont="1" applyFill="1" applyBorder="1" applyAlignment="1">
      <alignment horizontal="center" vertical="center" wrapText="1"/>
    </xf>
    <xf numFmtId="0" fontId="39" fillId="25" borderId="21" xfId="0" applyFont="1" applyFill="1" applyBorder="1" applyAlignment="1">
      <alignment horizontal="center" vertical="center" wrapText="1"/>
    </xf>
    <xf numFmtId="0" fontId="39" fillId="25" borderId="11" xfId="0" applyFont="1" applyFill="1" applyBorder="1" applyAlignment="1">
      <alignment horizontal="center" vertical="center" wrapText="1"/>
    </xf>
    <xf numFmtId="0" fontId="39" fillId="25" borderId="12" xfId="0" applyFont="1" applyFill="1" applyBorder="1" applyAlignment="1">
      <alignment horizontal="center" vertical="center" wrapText="1"/>
    </xf>
    <xf numFmtId="0" fontId="40" fillId="25" borderId="20" xfId="0" applyFont="1" applyFill="1" applyBorder="1" applyAlignment="1">
      <alignment horizontal="left" vertical="center"/>
    </xf>
    <xf numFmtId="0" fontId="40" fillId="24" borderId="16" xfId="0" applyFont="1" applyFill="1" applyBorder="1" applyAlignment="1">
      <alignment horizontal="left" vertical="center" wrapText="1" shrinkToFit="1"/>
    </xf>
    <xf numFmtId="0" fontId="40" fillId="24" borderId="12" xfId="0" applyFont="1" applyFill="1" applyBorder="1" applyAlignment="1">
      <alignment horizontal="left" vertical="center" wrapText="1" shrinkToFit="1"/>
    </xf>
    <xf numFmtId="0" fontId="40" fillId="24" borderId="17" xfId="0" applyFont="1" applyFill="1" applyBorder="1" applyAlignment="1">
      <alignment horizontal="left" vertical="center" wrapText="1" shrinkToFit="1"/>
    </xf>
    <xf numFmtId="0" fontId="40" fillId="24" borderId="13" xfId="0" applyFont="1" applyFill="1" applyBorder="1" applyAlignment="1">
      <alignment horizontal="left" vertical="center" wrapText="1" shrinkToFit="1"/>
    </xf>
    <xf numFmtId="0" fontId="40" fillId="24" borderId="14" xfId="0" applyFont="1" applyFill="1" applyBorder="1" applyAlignment="1">
      <alignment horizontal="left" vertical="center" wrapText="1" shrinkToFit="1"/>
    </xf>
    <xf numFmtId="0" fontId="40" fillId="24" borderId="15" xfId="0" applyFont="1" applyFill="1" applyBorder="1" applyAlignment="1">
      <alignment horizontal="left" vertical="center" wrapText="1" shrinkToFit="1"/>
    </xf>
    <xf numFmtId="0" fontId="30" fillId="25" borderId="16" xfId="0" applyFont="1" applyFill="1" applyBorder="1" applyAlignment="1">
      <alignment horizontal="left" vertical="center" shrinkToFit="1"/>
    </xf>
    <xf numFmtId="0" fontId="30" fillId="25" borderId="12" xfId="0" applyFont="1" applyFill="1" applyBorder="1" applyAlignment="1">
      <alignment horizontal="left" vertical="center" shrinkToFit="1"/>
    </xf>
    <xf numFmtId="0" fontId="30" fillId="25" borderId="17" xfId="0" applyFont="1" applyFill="1" applyBorder="1" applyAlignment="1">
      <alignment horizontal="left" vertical="center" shrinkToFit="1"/>
    </xf>
    <xf numFmtId="0" fontId="30" fillId="25" borderId="13" xfId="0" applyFont="1" applyFill="1" applyBorder="1" applyAlignment="1">
      <alignment horizontal="left" vertical="center" shrinkToFit="1"/>
    </xf>
    <xf numFmtId="0" fontId="30" fillId="25" borderId="14" xfId="0" applyFont="1" applyFill="1" applyBorder="1" applyAlignment="1">
      <alignment horizontal="left" vertical="center" shrinkToFit="1"/>
    </xf>
    <xf numFmtId="0" fontId="30" fillId="25" borderId="15" xfId="0" applyFont="1" applyFill="1" applyBorder="1" applyAlignment="1">
      <alignment horizontal="left" vertical="center" shrinkToFit="1"/>
    </xf>
    <xf numFmtId="0" fontId="39" fillId="25" borderId="17" xfId="0" applyFont="1" applyFill="1" applyBorder="1" applyAlignment="1">
      <alignment horizontal="center" vertical="center" wrapText="1"/>
    </xf>
    <xf numFmtId="0" fontId="30" fillId="0" borderId="64" xfId="0" applyFont="1" applyBorder="1" applyAlignment="1">
      <alignment horizontal="left" vertical="center" shrinkToFit="1"/>
    </xf>
    <xf numFmtId="0" fontId="30" fillId="0" borderId="65" xfId="0" applyFont="1" applyBorder="1" applyAlignment="1">
      <alignment horizontal="left" vertical="center" shrinkToFit="1"/>
    </xf>
    <xf numFmtId="0" fontId="39" fillId="0" borderId="20" xfId="0" applyFont="1" applyBorder="1" applyAlignment="1">
      <alignment horizontal="left" vertical="center" shrinkToFit="1"/>
    </xf>
    <xf numFmtId="0" fontId="39" fillId="0" borderId="16" xfId="0" applyFont="1" applyBorder="1" applyAlignment="1">
      <alignment horizontal="left" vertical="center" shrinkToFit="1"/>
    </xf>
    <xf numFmtId="0" fontId="39" fillId="0" borderId="64" xfId="0" applyFont="1" applyBorder="1" applyAlignment="1">
      <alignment horizontal="left" vertical="center" shrinkToFit="1"/>
    </xf>
    <xf numFmtId="0" fontId="39" fillId="0" borderId="65" xfId="0" applyFont="1" applyBorder="1" applyAlignment="1">
      <alignment horizontal="left" vertical="center" shrinkToFit="1"/>
    </xf>
    <xf numFmtId="0" fontId="39" fillId="0" borderId="21" xfId="0" applyFont="1" applyBorder="1" applyAlignment="1">
      <alignment horizontal="left" vertical="center" shrinkToFit="1"/>
    </xf>
    <xf numFmtId="0" fontId="39" fillId="0" borderId="11" xfId="0" applyFont="1" applyBorder="1" applyAlignment="1">
      <alignment horizontal="left" vertical="center" shrinkToFit="1"/>
    </xf>
    <xf numFmtId="0" fontId="39" fillId="0" borderId="10" xfId="0" applyFont="1" applyBorder="1" applyAlignment="1">
      <alignment horizontal="left" vertical="center" shrinkToFit="1"/>
    </xf>
    <xf numFmtId="0" fontId="39" fillId="24" borderId="39" xfId="0" applyFont="1" applyFill="1" applyBorder="1" applyAlignment="1">
      <alignment horizontal="center" vertical="center"/>
    </xf>
    <xf numFmtId="0" fontId="39" fillId="0" borderId="26" xfId="0" applyFont="1" applyBorder="1" applyAlignment="1">
      <alignment horizontal="center" vertical="center"/>
    </xf>
    <xf numFmtId="0" fontId="39" fillId="0" borderId="16" xfId="0" applyFont="1" applyBorder="1" applyAlignment="1">
      <alignment horizontal="center" vertical="center"/>
    </xf>
    <xf numFmtId="0" fontId="39" fillId="0" borderId="47" xfId="0" applyFont="1" applyBorder="1" applyAlignment="1" applyProtection="1">
      <alignment horizontal="left" vertical="top" wrapText="1"/>
      <protection locked="0"/>
    </xf>
    <xf numFmtId="0" fontId="39" fillId="0" borderId="48" xfId="0" applyFont="1" applyBorder="1" applyAlignment="1" applyProtection="1">
      <alignment horizontal="left" vertical="top" wrapText="1"/>
      <protection locked="0"/>
    </xf>
    <xf numFmtId="0" fontId="39" fillId="0" borderId="49" xfId="0" applyFont="1" applyBorder="1" applyAlignment="1" applyProtection="1">
      <alignment horizontal="left" vertical="top" wrapText="1"/>
      <protection locked="0"/>
    </xf>
    <xf numFmtId="0" fontId="39" fillId="0" borderId="50" xfId="0" applyFont="1" applyBorder="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39" fillId="0" borderId="51" xfId="0" applyFont="1" applyBorder="1" applyAlignment="1" applyProtection="1">
      <alignment horizontal="left" vertical="top" wrapText="1"/>
      <protection locked="0"/>
    </xf>
    <xf numFmtId="0" fontId="39" fillId="0" borderId="11" xfId="0" applyFont="1" applyBorder="1" applyAlignment="1" applyProtection="1">
      <alignment horizontal="left" vertical="center"/>
      <protection locked="0"/>
    </xf>
    <xf numFmtId="0" fontId="8" fillId="25" borderId="20" xfId="0" applyFont="1" applyFill="1" applyBorder="1" applyAlignment="1">
      <alignment horizontal="center" vertical="center" wrapText="1"/>
    </xf>
    <xf numFmtId="0" fontId="8" fillId="25" borderId="21" xfId="0" applyFont="1" applyFill="1" applyBorder="1" applyAlignment="1">
      <alignment horizontal="center" vertical="center" wrapText="1"/>
    </xf>
    <xf numFmtId="0" fontId="8" fillId="25" borderId="10" xfId="0" applyFont="1" applyFill="1" applyBorder="1" applyAlignment="1">
      <alignment horizontal="center" vertical="center" wrapText="1"/>
    </xf>
    <xf numFmtId="0" fontId="4" fillId="25" borderId="11" xfId="0" applyFont="1" applyFill="1" applyBorder="1" applyAlignment="1">
      <alignment horizontal="center" vertical="center"/>
    </xf>
    <xf numFmtId="0" fontId="4" fillId="25" borderId="10" xfId="0" applyFont="1" applyFill="1" applyBorder="1" applyAlignment="1">
      <alignment horizontal="center" vertical="center"/>
    </xf>
    <xf numFmtId="0" fontId="0" fillId="0" borderId="0" xfId="0" applyAlignment="1">
      <alignment horizontal="left" vertical="top"/>
    </xf>
    <xf numFmtId="0" fontId="4" fillId="0" borderId="14" xfId="0" applyFont="1" applyBorder="1">
      <alignment vertical="center"/>
    </xf>
    <xf numFmtId="0" fontId="4" fillId="24" borderId="20" xfId="0" applyFont="1" applyFill="1" applyBorder="1" applyAlignment="1">
      <alignment horizontal="center" vertical="center" wrapText="1"/>
    </xf>
    <xf numFmtId="0" fontId="4" fillId="25" borderId="26" xfId="0" applyFont="1" applyFill="1" applyBorder="1" applyAlignment="1">
      <alignment horizontal="center" vertical="center" wrapText="1"/>
    </xf>
    <xf numFmtId="0" fontId="4" fillId="25" borderId="27" xfId="0" applyFont="1" applyFill="1" applyBorder="1" applyAlignment="1">
      <alignment horizontal="center" vertical="center" wrapText="1"/>
    </xf>
    <xf numFmtId="0" fontId="4" fillId="25" borderId="20" xfId="0" applyFont="1" applyFill="1" applyBorder="1" applyAlignment="1">
      <alignment horizontal="center" vertical="center" wrapText="1"/>
    </xf>
    <xf numFmtId="0" fontId="4" fillId="24" borderId="26" xfId="0" applyFont="1" applyFill="1" applyBorder="1" applyAlignment="1">
      <alignment horizontal="center" vertical="center" wrapText="1"/>
    </xf>
    <xf numFmtId="0" fontId="4" fillId="24" borderId="27" xfId="0" applyFont="1" applyFill="1" applyBorder="1" applyAlignment="1">
      <alignment horizontal="center" vertical="center" wrapText="1"/>
    </xf>
    <xf numFmtId="0" fontId="31" fillId="25" borderId="20" xfId="0" applyFont="1" applyFill="1" applyBorder="1" applyAlignment="1">
      <alignment horizontal="center" vertical="center" wrapText="1"/>
    </xf>
    <xf numFmtId="0" fontId="0" fillId="0" borderId="0" xfId="0" applyAlignment="1">
      <alignment horizontal="left" vertical="center"/>
    </xf>
    <xf numFmtId="0" fontId="5" fillId="0" borderId="0" xfId="0" applyFont="1" applyAlignment="1">
      <alignment horizontal="left" vertical="center"/>
    </xf>
    <xf numFmtId="0" fontId="4" fillId="25" borderId="21" xfId="0" applyFont="1" applyFill="1" applyBorder="1" applyAlignment="1">
      <alignment horizontal="center" vertical="center" wrapText="1"/>
    </xf>
    <xf numFmtId="0" fontId="4" fillId="25" borderId="10" xfId="0" applyFont="1" applyFill="1" applyBorder="1" applyAlignment="1">
      <alignment horizontal="center" vertical="center" wrapText="1"/>
    </xf>
    <xf numFmtId="0" fontId="8" fillId="26" borderId="21" xfId="0" applyFont="1" applyFill="1" applyBorder="1" applyAlignment="1" applyProtection="1">
      <alignment horizontal="left" vertical="center" shrinkToFit="1"/>
      <protection locked="0"/>
    </xf>
    <xf numFmtId="0" fontId="8" fillId="26" borderId="10" xfId="0" applyFont="1" applyFill="1" applyBorder="1" applyAlignment="1" applyProtection="1">
      <alignment horizontal="left" vertical="center" shrinkToFit="1"/>
      <protection locked="0"/>
    </xf>
    <xf numFmtId="0" fontId="4" fillId="25" borderId="25" xfId="0" applyFont="1" applyFill="1" applyBorder="1" applyAlignment="1">
      <alignment horizontal="center" vertical="center" wrapText="1"/>
    </xf>
    <xf numFmtId="0" fontId="4" fillId="24" borderId="21" xfId="0" applyFont="1" applyFill="1" applyBorder="1" applyAlignment="1">
      <alignment horizontal="center" vertical="center" wrapText="1"/>
    </xf>
    <xf numFmtId="0" fontId="4" fillId="24" borderId="11"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8" fillId="25" borderId="11" xfId="0" applyFont="1" applyFill="1" applyBorder="1" applyAlignment="1">
      <alignment horizontal="center" vertical="center" wrapText="1"/>
    </xf>
    <xf numFmtId="0" fontId="4" fillId="24" borderId="16" xfId="0" applyFont="1" applyFill="1" applyBorder="1" applyAlignment="1">
      <alignment horizontal="center" vertical="center" wrapText="1" shrinkToFit="1"/>
    </xf>
    <xf numFmtId="0" fontId="4" fillId="24" borderId="65" xfId="0" applyFont="1" applyFill="1" applyBorder="1" applyAlignment="1">
      <alignment horizontal="center" vertical="center" wrapText="1" shrinkToFit="1"/>
    </xf>
    <xf numFmtId="0" fontId="4" fillId="24" borderId="16" xfId="0" applyFont="1" applyFill="1" applyBorder="1" applyAlignment="1">
      <alignment horizontal="center" vertical="center" wrapText="1"/>
    </xf>
    <xf numFmtId="0" fontId="4" fillId="24" borderId="65" xfId="0" applyFont="1" applyFill="1" applyBorder="1" applyAlignment="1">
      <alignment horizontal="center" vertical="center" wrapText="1"/>
    </xf>
    <xf numFmtId="0" fontId="4" fillId="25" borderId="16" xfId="0" applyFont="1" applyFill="1" applyBorder="1" applyAlignment="1">
      <alignment horizontal="center" vertical="center" wrapText="1"/>
    </xf>
    <xf numFmtId="0" fontId="4" fillId="25" borderId="64" xfId="0" applyFont="1" applyFill="1" applyBorder="1" applyAlignment="1">
      <alignment horizontal="center" vertical="center" wrapText="1"/>
    </xf>
    <xf numFmtId="0" fontId="4" fillId="25" borderId="65" xfId="0" applyFont="1" applyFill="1" applyBorder="1" applyAlignment="1">
      <alignment horizontal="center" vertical="center" wrapText="1"/>
    </xf>
    <xf numFmtId="0" fontId="8" fillId="26" borderId="105" xfId="0" applyFont="1" applyFill="1" applyBorder="1" applyAlignment="1" applyProtection="1">
      <alignment horizontal="left" vertical="center" shrinkToFit="1"/>
      <protection locked="0"/>
    </xf>
    <xf numFmtId="0" fontId="8" fillId="26" borderId="106" xfId="0" applyFont="1" applyFill="1" applyBorder="1" applyAlignment="1" applyProtection="1">
      <alignment horizontal="left" vertical="center" shrinkToFit="1"/>
      <protection locked="0"/>
    </xf>
    <xf numFmtId="0" fontId="8" fillId="26" borderId="109" xfId="0" applyFont="1" applyFill="1" applyBorder="1" applyAlignment="1" applyProtection="1">
      <alignment horizontal="left" vertical="center" shrinkToFit="1"/>
      <protection locked="0"/>
    </xf>
    <xf numFmtId="0" fontId="8" fillId="26" borderId="110" xfId="0" applyFont="1" applyFill="1" applyBorder="1" applyAlignment="1" applyProtection="1">
      <alignment horizontal="left" vertical="center" shrinkToFit="1"/>
      <protection locked="0"/>
    </xf>
    <xf numFmtId="0" fontId="8" fillId="26" borderId="13" xfId="0" applyFont="1" applyFill="1" applyBorder="1" applyAlignment="1" applyProtection="1">
      <alignment horizontal="left" vertical="center" shrinkToFit="1"/>
      <protection locked="0"/>
    </xf>
    <xf numFmtId="0" fontId="8" fillId="26" borderId="15" xfId="0" applyFont="1" applyFill="1" applyBorder="1" applyAlignment="1" applyProtection="1">
      <alignment horizontal="left" vertical="center" shrinkToFit="1"/>
      <protection locked="0"/>
    </xf>
    <xf numFmtId="0" fontId="4" fillId="24" borderId="21" xfId="0" applyFont="1" applyFill="1" applyBorder="1" applyAlignment="1">
      <alignment horizontal="center" vertical="center" wrapText="1" shrinkToFit="1"/>
    </xf>
    <xf numFmtId="0" fontId="4" fillId="24" borderId="10" xfId="0" applyFont="1" applyFill="1" applyBorder="1" applyAlignment="1">
      <alignment horizontal="center" vertical="center" wrapText="1" shrinkToFit="1"/>
    </xf>
    <xf numFmtId="0" fontId="4" fillId="25" borderId="11" xfId="0" applyFont="1" applyFill="1" applyBorder="1" applyAlignment="1">
      <alignment horizontal="center" vertical="center" wrapText="1"/>
    </xf>
    <xf numFmtId="0" fontId="30" fillId="0" borderId="18" xfId="0" applyFont="1" applyBorder="1" applyAlignment="1">
      <alignment horizontal="left" vertical="top" wrapText="1"/>
    </xf>
    <xf numFmtId="0" fontId="39" fillId="30" borderId="21" xfId="0" applyFont="1" applyFill="1" applyBorder="1" applyAlignment="1">
      <alignment horizontal="left" vertical="center" shrinkToFit="1"/>
    </xf>
    <xf numFmtId="0" fontId="39" fillId="30" borderId="11" xfId="0" applyFont="1" applyFill="1" applyBorder="1" applyAlignment="1">
      <alignment horizontal="left" vertical="center" shrinkToFit="1"/>
    </xf>
    <xf numFmtId="0" fontId="39" fillId="30" borderId="10" xfId="0" applyFont="1" applyFill="1" applyBorder="1" applyAlignment="1">
      <alignment horizontal="left" vertical="center" shrinkToFit="1"/>
    </xf>
    <xf numFmtId="0" fontId="39" fillId="30" borderId="16" xfId="0" applyFont="1" applyFill="1" applyBorder="1" applyAlignment="1">
      <alignment horizontal="left" vertical="center" shrinkToFit="1"/>
    </xf>
    <xf numFmtId="0" fontId="39" fillId="30" borderId="64" xfId="0" applyFont="1" applyFill="1" applyBorder="1" applyAlignment="1">
      <alignment horizontal="left" vertical="center" shrinkToFit="1"/>
    </xf>
    <xf numFmtId="0" fontId="39" fillId="30" borderId="65" xfId="0" applyFont="1" applyFill="1" applyBorder="1" applyAlignment="1">
      <alignment horizontal="left" vertical="center" shrinkToFit="1"/>
    </xf>
    <xf numFmtId="0" fontId="39" fillId="30" borderId="14" xfId="0" applyFont="1" applyFill="1" applyBorder="1" applyAlignment="1" applyProtection="1">
      <alignment horizontal="left" vertical="center" shrinkToFit="1"/>
      <protection locked="0"/>
    </xf>
    <xf numFmtId="0" fontId="5" fillId="25" borderId="21" xfId="0" applyFont="1" applyFill="1" applyBorder="1" applyAlignment="1">
      <alignment horizontal="center" vertical="center"/>
    </xf>
    <xf numFmtId="0" fontId="5" fillId="25" borderId="11" xfId="0" applyFont="1" applyFill="1" applyBorder="1" applyAlignment="1">
      <alignment horizontal="center" vertical="center"/>
    </xf>
    <xf numFmtId="0" fontId="5" fillId="25" borderId="71" xfId="0" applyFont="1" applyFill="1" applyBorder="1" applyAlignment="1">
      <alignment horizontal="center" vertical="center"/>
    </xf>
    <xf numFmtId="0" fontId="5" fillId="25" borderId="72" xfId="0" applyFont="1" applyFill="1" applyBorder="1" applyAlignment="1">
      <alignment horizontal="center" vertical="center"/>
    </xf>
    <xf numFmtId="0" fontId="5" fillId="25" borderId="10" xfId="0" applyFont="1" applyFill="1" applyBorder="1" applyAlignment="1">
      <alignment horizontal="center" vertical="center"/>
    </xf>
    <xf numFmtId="0" fontId="39" fillId="25" borderId="21" xfId="0" applyFont="1" applyFill="1" applyBorder="1" applyAlignment="1">
      <alignment horizontal="left" vertical="center"/>
    </xf>
    <xf numFmtId="0" fontId="39" fillId="25" borderId="11" xfId="0" applyFont="1" applyFill="1" applyBorder="1" applyAlignment="1">
      <alignment horizontal="left" vertical="center"/>
    </xf>
    <xf numFmtId="0" fontId="39" fillId="25" borderId="10" xfId="0" applyFont="1" applyFill="1" applyBorder="1" applyAlignment="1">
      <alignment horizontal="left" vertical="center"/>
    </xf>
    <xf numFmtId="0" fontId="39" fillId="0" borderId="55" xfId="0" applyFont="1" applyBorder="1" applyAlignment="1" applyProtection="1">
      <alignment horizontal="center" vertical="center"/>
      <protection locked="0"/>
    </xf>
    <xf numFmtId="0" fontId="39" fillId="0" borderId="40" xfId="0" applyFont="1" applyBorder="1" applyAlignment="1" applyProtection="1">
      <alignment horizontal="center" vertical="center"/>
      <protection locked="0"/>
    </xf>
    <xf numFmtId="0" fontId="39" fillId="0" borderId="56" xfId="0" applyFont="1" applyBorder="1" applyAlignment="1" applyProtection="1">
      <alignment horizontal="center" vertical="center"/>
      <protection locked="0"/>
    </xf>
    <xf numFmtId="0" fontId="39" fillId="0" borderId="75" xfId="0" applyFont="1" applyBorder="1" applyAlignment="1" applyProtection="1">
      <alignment horizontal="center" vertical="center"/>
      <protection locked="0"/>
    </xf>
    <xf numFmtId="0" fontId="39" fillId="0" borderId="76" xfId="0" applyFont="1" applyBorder="1" applyAlignment="1" applyProtection="1">
      <alignment horizontal="center" vertical="center"/>
      <protection locked="0"/>
    </xf>
    <xf numFmtId="0" fontId="39" fillId="24" borderId="21" xfId="0" applyFont="1" applyFill="1" applyBorder="1" applyAlignment="1">
      <alignment horizontal="center" vertical="center"/>
    </xf>
    <xf numFmtId="0" fontId="39" fillId="24" borderId="11" xfId="0" applyFont="1" applyFill="1" applyBorder="1" applyAlignment="1">
      <alignment horizontal="center" vertical="center"/>
    </xf>
    <xf numFmtId="0" fontId="39" fillId="24" borderId="10" xfId="0" applyFont="1" applyFill="1" applyBorder="1" applyAlignment="1">
      <alignment horizontal="center" vertical="center"/>
    </xf>
    <xf numFmtId="0" fontId="30" fillId="25" borderId="20" xfId="0" applyFont="1" applyFill="1" applyBorder="1" applyAlignment="1">
      <alignment horizontal="left" vertical="center"/>
    </xf>
    <xf numFmtId="0" fontId="39" fillId="0" borderId="18" xfId="0" applyFont="1" applyBorder="1" applyAlignment="1">
      <alignment vertical="top" wrapText="1"/>
    </xf>
    <xf numFmtId="0" fontId="39" fillId="0" borderId="13" xfId="0" applyFont="1" applyBorder="1" applyAlignment="1">
      <alignment vertical="top" wrapText="1"/>
    </xf>
    <xf numFmtId="0" fontId="39" fillId="0" borderId="15" xfId="0" applyFont="1" applyBorder="1" applyAlignment="1">
      <alignment vertical="top" wrapText="1"/>
    </xf>
    <xf numFmtId="0" fontId="30" fillId="0" borderId="0" xfId="0" applyFont="1" applyAlignment="1">
      <alignment horizontal="right" vertical="top" wrapText="1"/>
    </xf>
    <xf numFmtId="0" fontId="39" fillId="0" borderId="20" xfId="0" applyFont="1" applyBorder="1" applyAlignment="1" applyProtection="1">
      <alignment horizontal="left" vertical="top" wrapText="1"/>
      <protection locked="0"/>
    </xf>
    <xf numFmtId="0" fontId="30" fillId="31" borderId="0" xfId="0" applyFont="1" applyFill="1" applyAlignment="1">
      <alignment horizontal="center" vertical="top"/>
    </xf>
    <xf numFmtId="0" fontId="30" fillId="31" borderId="19" xfId="0" applyFont="1" applyFill="1" applyBorder="1" applyAlignment="1">
      <alignment horizontal="center" vertical="top"/>
    </xf>
    <xf numFmtId="0" fontId="30" fillId="31" borderId="18" xfId="0" applyFont="1" applyFill="1" applyBorder="1" applyAlignment="1">
      <alignment horizontal="center" vertical="top"/>
    </xf>
    <xf numFmtId="177" fontId="39" fillId="0" borderId="21" xfId="0" applyNumberFormat="1" applyFont="1" applyBorder="1" applyAlignment="1" applyProtection="1">
      <alignment horizontal="right" vertical="center"/>
      <protection locked="0"/>
    </xf>
    <xf numFmtId="177" fontId="39" fillId="0" borderId="11" xfId="0" applyNumberFormat="1" applyFont="1" applyBorder="1" applyAlignment="1" applyProtection="1">
      <alignment horizontal="right" vertical="center"/>
      <protection locked="0"/>
    </xf>
    <xf numFmtId="177" fontId="39" fillId="0" borderId="10" xfId="0" applyNumberFormat="1" applyFont="1" applyBorder="1" applyAlignment="1" applyProtection="1">
      <alignment horizontal="right" vertical="center"/>
      <protection locked="0"/>
    </xf>
    <xf numFmtId="0" fontId="39" fillId="0" borderId="14" xfId="0" applyFont="1" applyBorder="1">
      <alignment vertical="center"/>
    </xf>
    <xf numFmtId="0" fontId="39" fillId="0" borderId="52" xfId="0" applyFont="1" applyBorder="1" applyAlignment="1" applyProtection="1">
      <alignment horizontal="center" vertical="center"/>
      <protection locked="0"/>
    </xf>
    <xf numFmtId="0" fontId="39" fillId="0" borderId="53" xfId="0" applyFont="1" applyBorder="1" applyAlignment="1" applyProtection="1">
      <alignment horizontal="center" vertical="center"/>
      <protection locked="0"/>
    </xf>
    <xf numFmtId="0" fontId="39" fillId="0" borderId="54" xfId="0" applyFont="1" applyBorder="1" applyAlignment="1" applyProtection="1">
      <alignment horizontal="center" vertical="center"/>
      <protection locked="0"/>
    </xf>
    <xf numFmtId="0" fontId="39" fillId="0" borderId="73" xfId="0" applyFont="1" applyBorder="1" applyAlignment="1" applyProtection="1">
      <alignment horizontal="center" vertical="center"/>
      <protection locked="0"/>
    </xf>
    <xf numFmtId="0" fontId="39" fillId="0" borderId="74" xfId="0" applyFont="1" applyBorder="1" applyAlignment="1" applyProtection="1">
      <alignment horizontal="center" vertical="center"/>
      <protection locked="0"/>
    </xf>
    <xf numFmtId="0" fontId="41" fillId="24" borderId="21" xfId="0" applyFont="1" applyFill="1" applyBorder="1" applyAlignment="1">
      <alignment horizontal="center" vertical="center"/>
    </xf>
    <xf numFmtId="0" fontId="41" fillId="24" borderId="11" xfId="0" applyFont="1" applyFill="1" applyBorder="1" applyAlignment="1">
      <alignment horizontal="center" vertical="center"/>
    </xf>
    <xf numFmtId="0" fontId="41" fillId="24" borderId="10" xfId="0" applyFont="1" applyFill="1" applyBorder="1" applyAlignment="1">
      <alignment horizontal="center" vertical="center"/>
    </xf>
    <xf numFmtId="0" fontId="30" fillId="0" borderId="16" xfId="0" applyFont="1" applyBorder="1" applyAlignment="1" applyProtection="1">
      <alignment horizontal="left" vertical="top" wrapText="1"/>
      <protection locked="0"/>
    </xf>
    <xf numFmtId="0" fontId="30" fillId="0" borderId="64" xfId="0" applyFont="1" applyBorder="1" applyAlignment="1" applyProtection="1">
      <alignment horizontal="left" vertical="top" wrapText="1"/>
      <protection locked="0"/>
    </xf>
    <xf numFmtId="0" fontId="30" fillId="0" borderId="65" xfId="0" applyFont="1" applyBorder="1" applyAlignment="1" applyProtection="1">
      <alignment horizontal="left" vertical="top" wrapText="1"/>
      <protection locked="0"/>
    </xf>
    <xf numFmtId="0" fontId="30" fillId="0" borderId="18"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0" fillId="0" borderId="19" xfId="0" applyFont="1" applyBorder="1" applyAlignment="1" applyProtection="1">
      <alignment horizontal="left" vertical="top" wrapText="1"/>
      <protection locked="0"/>
    </xf>
    <xf numFmtId="0" fontId="30" fillId="0" borderId="13" xfId="0" applyFont="1" applyBorder="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0" fontId="30" fillId="0" borderId="15" xfId="0" applyFont="1" applyBorder="1" applyAlignment="1" applyProtection="1">
      <alignment horizontal="left" vertical="top" wrapText="1"/>
      <protection locked="0"/>
    </xf>
    <xf numFmtId="0" fontId="0" fillId="0" borderId="14" xfId="0" applyBorder="1">
      <alignment vertical="center"/>
    </xf>
    <xf numFmtId="0" fontId="39" fillId="0" borderId="14" xfId="0" applyFont="1" applyBorder="1" applyAlignment="1">
      <alignment horizontal="left" vertical="center" shrinkToFit="1"/>
    </xf>
    <xf numFmtId="0" fontId="0" fillId="0" borderId="19" xfId="0" applyBorder="1" applyAlignment="1">
      <alignment vertical="top" wrapText="1"/>
    </xf>
    <xf numFmtId="0" fontId="0" fillId="0" borderId="18" xfId="0" applyBorder="1" applyAlignment="1">
      <alignment vertical="top" wrapText="1"/>
    </xf>
    <xf numFmtId="0" fontId="39" fillId="0" borderId="0" xfId="0" applyFont="1">
      <alignment vertical="center"/>
    </xf>
    <xf numFmtId="0" fontId="39" fillId="0" borderId="16" xfId="0" applyFont="1" applyBorder="1" applyAlignment="1" applyProtection="1">
      <alignment horizontal="left" vertical="top" wrapText="1"/>
      <protection locked="0"/>
    </xf>
    <xf numFmtId="0" fontId="39" fillId="0" borderId="64" xfId="0" applyFont="1" applyBorder="1" applyAlignment="1" applyProtection="1">
      <alignment horizontal="left" vertical="top" wrapText="1"/>
      <protection locked="0"/>
    </xf>
    <xf numFmtId="0" fontId="39" fillId="0" borderId="65" xfId="0" applyFont="1" applyBorder="1" applyAlignment="1" applyProtection="1">
      <alignment horizontal="left" vertical="top" wrapText="1"/>
      <protection locked="0"/>
    </xf>
    <xf numFmtId="0" fontId="39" fillId="0" borderId="18" xfId="0" applyFont="1" applyBorder="1" applyAlignment="1" applyProtection="1">
      <alignment horizontal="left" vertical="top" wrapText="1"/>
      <protection locked="0"/>
    </xf>
    <xf numFmtId="0" fontId="39" fillId="0" borderId="19" xfId="0" applyFont="1" applyBorder="1" applyAlignment="1" applyProtection="1">
      <alignment horizontal="left" vertical="top" wrapText="1"/>
      <protection locked="0"/>
    </xf>
    <xf numFmtId="0" fontId="39" fillId="0" borderId="13" xfId="0" applyFont="1" applyBorder="1" applyAlignment="1" applyProtection="1">
      <alignment horizontal="left" vertical="top" wrapText="1"/>
      <protection locked="0"/>
    </xf>
    <xf numFmtId="0" fontId="39" fillId="0" borderId="14" xfId="0" applyFont="1" applyBorder="1" applyAlignment="1" applyProtection="1">
      <alignment horizontal="left" vertical="top" wrapText="1"/>
      <protection locked="0"/>
    </xf>
    <xf numFmtId="0" fontId="39" fillId="0" borderId="15" xfId="0" applyFont="1" applyBorder="1" applyAlignment="1" applyProtection="1">
      <alignment horizontal="left" vertical="top" wrapText="1"/>
      <protection locked="0"/>
    </xf>
    <xf numFmtId="0" fontId="30" fillId="0" borderId="21" xfId="0" applyFont="1" applyBorder="1" applyAlignment="1" applyProtection="1">
      <alignment horizontal="right" vertical="center"/>
      <protection locked="0"/>
    </xf>
    <xf numFmtId="0" fontId="30" fillId="0" borderId="11" xfId="0" applyFont="1" applyBorder="1" applyAlignment="1" applyProtection="1">
      <alignment horizontal="right" vertical="center"/>
      <protection locked="0"/>
    </xf>
    <xf numFmtId="0" fontId="30" fillId="0" borderId="10" xfId="0" applyFont="1" applyBorder="1" applyAlignment="1" applyProtection="1">
      <alignment horizontal="righ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4" xfId="0" applyFont="1" applyBorder="1" applyAlignment="1" applyProtection="1">
      <alignment horizontal="center" vertical="center"/>
      <protection locked="0"/>
    </xf>
    <xf numFmtId="0" fontId="30" fillId="0" borderId="13" xfId="0" applyFont="1" applyBorder="1" applyAlignment="1">
      <alignment horizontal="left" vertical="top" wrapText="1"/>
    </xf>
    <xf numFmtId="0" fontId="39" fillId="0" borderId="0" xfId="0" applyFont="1" applyAlignment="1">
      <alignment horizontal="left" vertical="center" wrapText="1"/>
    </xf>
    <xf numFmtId="0" fontId="39" fillId="0" borderId="19" xfId="0" applyFont="1" applyBorder="1" applyAlignment="1">
      <alignment horizontal="left" vertical="center" wrapText="1"/>
    </xf>
    <xf numFmtId="0" fontId="30" fillId="0" borderId="14" xfId="0" applyFont="1" applyBorder="1" applyAlignment="1">
      <alignment vertical="top" wrapText="1"/>
    </xf>
    <xf numFmtId="0" fontId="30" fillId="0" borderId="15" xfId="0" applyFont="1" applyBorder="1" applyAlignment="1">
      <alignment vertical="top" wrapText="1"/>
    </xf>
    <xf numFmtId="0" fontId="0" fillId="0" borderId="19" xfId="0" applyBorder="1" applyAlignment="1">
      <alignment horizontal="left" vertical="top" wrapText="1"/>
    </xf>
    <xf numFmtId="0" fontId="30" fillId="0" borderId="26" xfId="0" applyFont="1" applyBorder="1" applyAlignment="1">
      <alignment horizontal="left" vertical="top" wrapText="1"/>
    </xf>
    <xf numFmtId="0" fontId="30" fillId="0" borderId="11"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1" xfId="0" applyFont="1" applyBorder="1" applyAlignment="1">
      <alignment horizontal="center" vertical="center" wrapText="1"/>
    </xf>
    <xf numFmtId="0" fontId="39" fillId="0" borderId="21" xfId="0" applyFont="1" applyBorder="1" applyAlignment="1">
      <alignment horizontal="center" vertical="center"/>
    </xf>
    <xf numFmtId="0" fontId="30" fillId="31" borderId="21" xfId="0" applyFont="1" applyFill="1" applyBorder="1" applyAlignment="1">
      <alignment horizontal="center" vertical="center"/>
    </xf>
    <xf numFmtId="0" fontId="30" fillId="31" borderId="11" xfId="0" applyFont="1" applyFill="1" applyBorder="1" applyAlignment="1">
      <alignment horizontal="center" vertical="center"/>
    </xf>
    <xf numFmtId="0" fontId="30" fillId="31" borderId="10" xfId="0" applyFont="1" applyFill="1" applyBorder="1" applyAlignment="1">
      <alignment horizontal="center" vertical="center"/>
    </xf>
    <xf numFmtId="0" fontId="30" fillId="0" borderId="12" xfId="0" applyFont="1" applyBorder="1" applyAlignment="1">
      <alignment horizontal="left" vertical="center"/>
    </xf>
    <xf numFmtId="0" fontId="39" fillId="25" borderId="16" xfId="0" applyFont="1" applyFill="1" applyBorder="1" applyAlignment="1">
      <alignment vertical="center" wrapText="1" shrinkToFit="1"/>
    </xf>
    <xf numFmtId="0" fontId="39" fillId="25" borderId="64" xfId="0" applyFont="1" applyFill="1" applyBorder="1" applyAlignment="1">
      <alignment vertical="center" shrinkToFit="1"/>
    </xf>
    <xf numFmtId="0" fontId="39" fillId="25" borderId="65" xfId="0" applyFont="1" applyFill="1" applyBorder="1" applyAlignment="1">
      <alignment vertical="center" shrinkToFit="1"/>
    </xf>
    <xf numFmtId="0" fontId="39" fillId="25" borderId="13" xfId="0" applyFont="1" applyFill="1" applyBorder="1" applyAlignment="1">
      <alignment vertical="center" shrinkToFit="1"/>
    </xf>
    <xf numFmtId="0" fontId="39" fillId="25" borderId="14" xfId="0" applyFont="1" applyFill="1" applyBorder="1" applyAlignment="1">
      <alignment vertical="center" shrinkToFit="1"/>
    </xf>
    <xf numFmtId="0" fontId="39" fillId="25" borderId="15" xfId="0" applyFont="1" applyFill="1" applyBorder="1" applyAlignment="1">
      <alignment vertical="center" shrinkToFit="1"/>
    </xf>
    <xf numFmtId="0" fontId="39" fillId="25" borderId="21" xfId="0" applyFont="1" applyFill="1" applyBorder="1">
      <alignment vertical="center"/>
    </xf>
    <xf numFmtId="0" fontId="39" fillId="25" borderId="11" xfId="0" applyFont="1" applyFill="1" applyBorder="1">
      <alignment vertical="center"/>
    </xf>
    <xf numFmtId="0" fontId="39" fillId="0" borderId="77" xfId="0" applyFont="1" applyBorder="1" applyAlignment="1" applyProtection="1">
      <alignment horizontal="center" vertical="center"/>
      <protection locked="0"/>
    </xf>
    <xf numFmtId="0" fontId="39" fillId="0" borderId="78" xfId="0" applyFont="1" applyBorder="1" applyAlignment="1" applyProtection="1">
      <alignment horizontal="center" vertical="center"/>
      <protection locked="0"/>
    </xf>
    <xf numFmtId="0" fontId="30" fillId="31" borderId="18" xfId="0" applyFont="1" applyFill="1" applyBorder="1" applyAlignment="1">
      <alignment horizontal="left" vertical="top" wrapText="1" shrinkToFit="1"/>
    </xf>
    <xf numFmtId="0" fontId="30" fillId="31" borderId="0" xfId="0" applyFont="1" applyFill="1" applyAlignment="1">
      <alignment horizontal="left" vertical="top" wrapText="1" shrinkToFit="1"/>
    </xf>
    <xf numFmtId="0" fontId="30" fillId="31" borderId="19" xfId="0" applyFont="1" applyFill="1" applyBorder="1" applyAlignment="1">
      <alignment horizontal="left" vertical="top" wrapText="1" shrinkToFit="1"/>
    </xf>
    <xf numFmtId="0" fontId="39" fillId="0" borderId="0" xfId="0" applyFont="1" applyAlignment="1">
      <alignment horizontal="left" vertical="top"/>
    </xf>
    <xf numFmtId="0" fontId="0" fillId="0" borderId="0" xfId="0">
      <alignment vertical="center"/>
    </xf>
    <xf numFmtId="0" fontId="30" fillId="0" borderId="13" xfId="0" applyFont="1" applyBorder="1" applyAlignment="1">
      <alignment vertical="top" wrapText="1"/>
    </xf>
    <xf numFmtId="0" fontId="39" fillId="0" borderId="0" xfId="0" applyFont="1" applyAlignment="1">
      <alignment horizontal="left" shrinkToFit="1"/>
    </xf>
    <xf numFmtId="0" fontId="39" fillId="0" borderId="19" xfId="0" applyFont="1" applyBorder="1" applyAlignment="1">
      <alignment horizontal="left" shrinkToFit="1"/>
    </xf>
    <xf numFmtId="0" fontId="42" fillId="0" borderId="20" xfId="0" applyFont="1" applyBorder="1" applyAlignment="1" applyProtection="1">
      <alignment horizontal="left" vertical="top" wrapText="1"/>
      <protection locked="0"/>
    </xf>
    <xf numFmtId="0" fontId="30" fillId="0" borderId="14" xfId="0" applyFont="1" applyBorder="1" applyAlignment="1">
      <alignment horizontal="left" vertical="top" wrapText="1"/>
    </xf>
    <xf numFmtId="0" fontId="39" fillId="25" borderId="21" xfId="0" applyFont="1" applyFill="1" applyBorder="1" applyAlignment="1">
      <alignment horizontal="left" vertical="center" shrinkToFit="1"/>
    </xf>
    <xf numFmtId="0" fontId="39" fillId="25" borderId="11" xfId="0" applyFont="1" applyFill="1" applyBorder="1" applyAlignment="1">
      <alignment horizontal="left" vertical="center" shrinkToFit="1"/>
    </xf>
    <xf numFmtId="0" fontId="39" fillId="25" borderId="10" xfId="0" applyFont="1" applyFill="1" applyBorder="1" applyAlignment="1">
      <alignment horizontal="left" vertical="center" shrinkToFit="1"/>
    </xf>
    <xf numFmtId="0" fontId="39" fillId="0" borderId="20" xfId="0" applyFont="1" applyBorder="1" applyAlignment="1" applyProtection="1">
      <alignment horizontal="left" vertical="top"/>
      <protection locked="0"/>
    </xf>
    <xf numFmtId="0" fontId="30" fillId="0" borderId="21"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39" fillId="0" borderId="20" xfId="0" applyFont="1" applyBorder="1" applyAlignment="1" applyProtection="1">
      <alignment horizontal="left" vertical="center"/>
      <protection locked="0"/>
    </xf>
    <xf numFmtId="0" fontId="39" fillId="25" borderId="16" xfId="0" applyFont="1" applyFill="1" applyBorder="1" applyAlignment="1">
      <alignment horizontal="center" vertical="center" wrapText="1" shrinkToFit="1"/>
    </xf>
    <xf numFmtId="0" fontId="39" fillId="25" borderId="64" xfId="0" applyFont="1" applyFill="1" applyBorder="1" applyAlignment="1">
      <alignment horizontal="center" vertical="center" wrapText="1" shrinkToFit="1"/>
    </xf>
    <xf numFmtId="0" fontId="39" fillId="25" borderId="65" xfId="0" applyFont="1" applyFill="1" applyBorder="1" applyAlignment="1">
      <alignment horizontal="center" vertical="center" wrapText="1" shrinkToFit="1"/>
    </xf>
    <xf numFmtId="0" fontId="39" fillId="25" borderId="18" xfId="0" applyFont="1" applyFill="1" applyBorder="1" applyAlignment="1">
      <alignment horizontal="center" vertical="center" wrapText="1" shrinkToFit="1"/>
    </xf>
    <xf numFmtId="0" fontId="39" fillId="25" borderId="0" xfId="0" applyFont="1" applyFill="1" applyAlignment="1">
      <alignment horizontal="center" vertical="center" wrapText="1" shrinkToFit="1"/>
    </xf>
    <xf numFmtId="0" fontId="39" fillId="25" borderId="19" xfId="0" applyFont="1" applyFill="1" applyBorder="1" applyAlignment="1">
      <alignment horizontal="center" vertical="center" wrapText="1" shrinkToFit="1"/>
    </xf>
    <xf numFmtId="0" fontId="39" fillId="25" borderId="13" xfId="0" applyFont="1" applyFill="1" applyBorder="1" applyAlignment="1">
      <alignment horizontal="center" vertical="center" wrapText="1" shrinkToFit="1"/>
    </xf>
    <xf numFmtId="0" fontId="39" fillId="25" borderId="14" xfId="0" applyFont="1" applyFill="1" applyBorder="1" applyAlignment="1">
      <alignment horizontal="center" vertical="center" wrapText="1" shrinkToFit="1"/>
    </xf>
    <xf numFmtId="0" fontId="39" fillId="25" borderId="15" xfId="0" applyFont="1" applyFill="1" applyBorder="1" applyAlignment="1">
      <alignment horizontal="center" vertical="center" wrapText="1" shrinkToFit="1"/>
    </xf>
    <xf numFmtId="0" fontId="39" fillId="0" borderId="64" xfId="0" applyFont="1" applyBorder="1" applyAlignment="1" applyProtection="1">
      <alignment horizontal="left" vertical="top"/>
      <protection locked="0"/>
    </xf>
    <xf numFmtId="0" fontId="39" fillId="0" borderId="65" xfId="0" applyFont="1" applyBorder="1" applyAlignment="1" applyProtection="1">
      <alignment horizontal="left" vertical="top"/>
      <protection locked="0"/>
    </xf>
    <xf numFmtId="0" fontId="39" fillId="0" borderId="18" xfId="0" applyFont="1" applyBorder="1" applyAlignment="1" applyProtection="1">
      <alignment horizontal="left" vertical="top"/>
      <protection locked="0"/>
    </xf>
    <xf numFmtId="0" fontId="39" fillId="0" borderId="0" xfId="0" applyFont="1" applyAlignment="1" applyProtection="1">
      <alignment horizontal="left" vertical="top"/>
      <protection locked="0"/>
    </xf>
    <xf numFmtId="0" fontId="39" fillId="0" borderId="19" xfId="0" applyFont="1" applyBorder="1" applyAlignment="1" applyProtection="1">
      <alignment horizontal="left" vertical="top"/>
      <protection locked="0"/>
    </xf>
    <xf numFmtId="0" fontId="39" fillId="0" borderId="13" xfId="0" applyFont="1" applyBorder="1" applyAlignment="1" applyProtection="1">
      <alignment horizontal="left" vertical="top"/>
      <protection locked="0"/>
    </xf>
    <xf numFmtId="0" fontId="39" fillId="0" borderId="14" xfId="0" applyFont="1" applyBorder="1" applyAlignment="1" applyProtection="1">
      <alignment horizontal="left" vertical="top"/>
      <protection locked="0"/>
    </xf>
    <xf numFmtId="0" fontId="39" fillId="0" borderId="15" xfId="0" applyFont="1" applyBorder="1" applyAlignment="1" applyProtection="1">
      <alignment horizontal="left" vertical="top"/>
      <protection locked="0"/>
    </xf>
    <xf numFmtId="0" fontId="40" fillId="25" borderId="20" xfId="0" applyFont="1" applyFill="1" applyBorder="1" applyAlignment="1">
      <alignment horizontal="center" vertical="center" shrinkToFit="1"/>
    </xf>
    <xf numFmtId="0" fontId="39" fillId="0" borderId="16" xfId="0" applyFont="1" applyBorder="1" applyAlignment="1" applyProtection="1">
      <alignment horizontal="right" vertical="center" wrapText="1"/>
      <protection locked="0"/>
    </xf>
    <xf numFmtId="0" fontId="39" fillId="0" borderId="64" xfId="0" applyFont="1" applyBorder="1" applyAlignment="1" applyProtection="1">
      <alignment horizontal="right" vertical="center" wrapText="1"/>
      <protection locked="0"/>
    </xf>
    <xf numFmtId="0" fontId="39" fillId="0" borderId="13" xfId="0" applyFont="1" applyBorder="1" applyAlignment="1" applyProtection="1">
      <alignment horizontal="right" vertical="center" wrapText="1"/>
      <protection locked="0"/>
    </xf>
    <xf numFmtId="0" fontId="39" fillId="0" borderId="14" xfId="0" applyFont="1" applyBorder="1" applyAlignment="1" applyProtection="1">
      <alignment horizontal="right" vertical="center" wrapText="1"/>
      <protection locked="0"/>
    </xf>
    <xf numFmtId="0" fontId="39" fillId="0" borderId="15" xfId="0" applyFont="1" applyBorder="1" applyAlignment="1">
      <alignment horizontal="left" vertical="center" shrinkToFit="1"/>
    </xf>
    <xf numFmtId="0" fontId="39" fillId="0" borderId="13" xfId="0" applyFont="1" applyBorder="1" applyAlignment="1">
      <alignment horizontal="center" vertical="center"/>
    </xf>
    <xf numFmtId="0" fontId="39" fillId="0" borderId="64" xfId="0" applyFont="1" applyBorder="1" applyAlignment="1" applyProtection="1">
      <alignment horizontal="center" vertical="center"/>
      <protection locked="0"/>
    </xf>
    <xf numFmtId="0" fontId="39" fillId="0" borderId="14" xfId="0" applyFont="1" applyBorder="1" applyAlignment="1" applyProtection="1">
      <alignment horizontal="center" vertical="center"/>
      <protection locked="0"/>
    </xf>
    <xf numFmtId="0" fontId="30" fillId="28" borderId="18" xfId="0" applyFont="1" applyFill="1" applyBorder="1" applyAlignment="1">
      <alignment horizontal="center" vertical="top" wrapText="1" shrinkToFit="1"/>
    </xf>
    <xf numFmtId="0" fontId="30" fillId="28" borderId="0" xfId="0" applyFont="1" applyFill="1" applyAlignment="1">
      <alignment horizontal="center" vertical="top" wrapText="1" shrinkToFit="1"/>
    </xf>
    <xf numFmtId="0" fontId="30" fillId="28" borderId="19" xfId="0" applyFont="1" applyFill="1" applyBorder="1" applyAlignment="1">
      <alignment horizontal="center" vertical="top" wrapText="1" shrinkToFit="1"/>
    </xf>
    <xf numFmtId="0" fontId="30" fillId="28" borderId="13" xfId="0" applyFont="1" applyFill="1" applyBorder="1" applyAlignment="1">
      <alignment horizontal="center" vertical="top" wrapText="1" shrinkToFit="1"/>
    </xf>
    <xf numFmtId="0" fontId="30" fillId="28" borderId="14" xfId="0" applyFont="1" applyFill="1" applyBorder="1" applyAlignment="1">
      <alignment horizontal="center" vertical="top" wrapText="1" shrinkToFit="1"/>
    </xf>
    <xf numFmtId="0" fontId="30" fillId="28" borderId="15" xfId="0" applyFont="1" applyFill="1" applyBorder="1" applyAlignment="1">
      <alignment horizontal="center" vertical="top" wrapText="1" shrinkToFit="1"/>
    </xf>
    <xf numFmtId="38" fontId="39" fillId="0" borderId="20" xfId="47" applyFont="1" applyBorder="1" applyAlignment="1" applyProtection="1">
      <alignment horizontal="right" vertical="center"/>
      <protection locked="0"/>
    </xf>
    <xf numFmtId="38" fontId="39" fillId="0" borderId="21" xfId="47" applyFont="1" applyBorder="1" applyAlignment="1" applyProtection="1">
      <alignment horizontal="right" vertical="center"/>
      <protection locked="0"/>
    </xf>
    <xf numFmtId="0" fontId="30" fillId="0" borderId="14" xfId="0" applyFont="1" applyBorder="1" applyAlignment="1">
      <alignment horizontal="right" vertical="top" wrapText="1"/>
    </xf>
    <xf numFmtId="176" fontId="39" fillId="0" borderId="20" xfId="0" applyNumberFormat="1" applyFont="1" applyBorder="1" applyAlignment="1" applyProtection="1">
      <alignment horizontal="right" vertical="center"/>
      <protection locked="0"/>
    </xf>
    <xf numFmtId="176" fontId="39" fillId="0" borderId="21" xfId="0" applyNumberFormat="1" applyFont="1" applyBorder="1" applyAlignment="1" applyProtection="1">
      <alignment horizontal="right" vertical="center"/>
      <protection locked="0"/>
    </xf>
    <xf numFmtId="38" fontId="39" fillId="0" borderId="11" xfId="47" applyFont="1" applyBorder="1" applyAlignment="1" applyProtection="1">
      <alignment horizontal="right" vertical="center"/>
      <protection locked="0"/>
    </xf>
    <xf numFmtId="0" fontId="39" fillId="0" borderId="0" xfId="0" applyFont="1" applyAlignment="1">
      <alignment horizontal="center" vertical="center"/>
    </xf>
    <xf numFmtId="176" fontId="39" fillId="0" borderId="11" xfId="0" applyNumberFormat="1" applyFont="1" applyBorder="1" applyAlignment="1" applyProtection="1">
      <alignment horizontal="right" vertical="center"/>
      <protection locked="0"/>
    </xf>
    <xf numFmtId="0" fontId="39" fillId="0" borderId="0" xfId="0" applyFont="1" applyAlignment="1">
      <alignment horizontal="center" vertical="center" shrinkToFit="1"/>
    </xf>
    <xf numFmtId="176" fontId="39" fillId="0" borderId="21" xfId="0" applyNumberFormat="1" applyFont="1" applyBorder="1" applyAlignment="1" applyProtection="1">
      <alignment horizontal="right" vertical="center" shrinkToFit="1"/>
      <protection locked="0"/>
    </xf>
    <xf numFmtId="176" fontId="39" fillId="0" borderId="11" xfId="0" applyNumberFormat="1" applyFont="1" applyBorder="1" applyAlignment="1" applyProtection="1">
      <alignment horizontal="right" vertical="center" shrinkToFit="1"/>
      <protection locked="0"/>
    </xf>
    <xf numFmtId="176" fontId="39" fillId="27" borderId="21" xfId="0" applyNumberFormat="1" applyFont="1" applyFill="1" applyBorder="1" applyAlignment="1" applyProtection="1">
      <alignment horizontal="right" vertical="center" shrinkToFit="1"/>
      <protection locked="0"/>
    </xf>
    <xf numFmtId="176" fontId="39" fillId="27" borderId="11" xfId="0" applyNumberFormat="1" applyFont="1" applyFill="1" applyBorder="1" applyAlignment="1" applyProtection="1">
      <alignment horizontal="right" vertical="center" shrinkToFit="1"/>
      <protection locked="0"/>
    </xf>
    <xf numFmtId="0" fontId="39" fillId="0" borderId="19" xfId="0" applyFont="1" applyBorder="1">
      <alignment vertical="center"/>
    </xf>
    <xf numFmtId="177" fontId="41" fillId="0" borderId="20" xfId="0" applyNumberFormat="1" applyFont="1" applyBorder="1" applyAlignment="1" applyProtection="1">
      <alignment horizontal="right" vertical="center"/>
      <protection locked="0"/>
    </xf>
    <xf numFmtId="0" fontId="39" fillId="0" borderId="16" xfId="0" applyFont="1" applyBorder="1" applyAlignment="1" applyProtection="1">
      <alignment horizontal="center" vertical="center"/>
      <protection locked="0"/>
    </xf>
    <xf numFmtId="0" fontId="39" fillId="0" borderId="12"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38" fontId="39" fillId="0" borderId="13" xfId="47" applyFont="1" applyBorder="1" applyAlignment="1" applyProtection="1">
      <alignment horizontal="right" vertical="center"/>
      <protection locked="0"/>
    </xf>
    <xf numFmtId="38" fontId="39" fillId="0" borderId="14" xfId="47" applyFont="1" applyBorder="1" applyAlignment="1" applyProtection="1">
      <alignment horizontal="right" vertical="center"/>
      <protection locked="0"/>
    </xf>
    <xf numFmtId="0" fontId="54" fillId="0" borderId="18" xfId="0" applyFont="1" applyBorder="1" applyAlignment="1">
      <alignment horizontal="left" vertical="top" wrapText="1"/>
    </xf>
    <xf numFmtId="0" fontId="54" fillId="0" borderId="19" xfId="0" applyFont="1" applyBorder="1" applyAlignment="1">
      <alignment horizontal="left" vertical="top" wrapText="1"/>
    </xf>
    <xf numFmtId="0" fontId="40" fillId="0" borderId="16" xfId="0" applyFont="1" applyBorder="1" applyAlignment="1" applyProtection="1">
      <alignment horizontal="left" vertical="top" wrapText="1"/>
      <protection locked="0"/>
    </xf>
    <xf numFmtId="0" fontId="40" fillId="0" borderId="64" xfId="0" applyFont="1" applyBorder="1" applyAlignment="1" applyProtection="1">
      <alignment horizontal="left" vertical="top" wrapText="1"/>
      <protection locked="0"/>
    </xf>
    <xf numFmtId="0" fontId="40" fillId="0" borderId="65" xfId="0" applyFont="1" applyBorder="1" applyAlignment="1" applyProtection="1">
      <alignment horizontal="left" vertical="top" wrapText="1"/>
      <protection locked="0"/>
    </xf>
    <xf numFmtId="0" fontId="40" fillId="0" borderId="18"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19" xfId="0" applyFont="1" applyBorder="1" applyAlignment="1" applyProtection="1">
      <alignment horizontal="left" vertical="top" wrapText="1"/>
      <protection locked="0"/>
    </xf>
    <xf numFmtId="0" fontId="40" fillId="0" borderId="13" xfId="0" applyFont="1" applyBorder="1" applyAlignment="1" applyProtection="1">
      <alignment horizontal="left" vertical="top" wrapText="1"/>
      <protection locked="0"/>
    </xf>
    <xf numFmtId="0" fontId="40" fillId="0" borderId="14" xfId="0" applyFont="1" applyBorder="1" applyAlignment="1" applyProtection="1">
      <alignment horizontal="left" vertical="top" wrapText="1"/>
      <protection locked="0"/>
    </xf>
    <xf numFmtId="0" fontId="40" fillId="0" borderId="15" xfId="0" applyFont="1" applyBorder="1" applyAlignment="1" applyProtection="1">
      <alignment horizontal="left" vertical="top" wrapText="1"/>
      <protection locked="0"/>
    </xf>
    <xf numFmtId="0" fontId="30" fillId="25" borderId="21" xfId="0" applyFont="1" applyFill="1" applyBorder="1" applyAlignment="1">
      <alignment horizontal="center" vertical="center" shrinkToFit="1"/>
    </xf>
    <xf numFmtId="0" fontId="30" fillId="25" borderId="11" xfId="0" applyFont="1" applyFill="1" applyBorder="1" applyAlignment="1">
      <alignment horizontal="center" vertical="center" shrinkToFit="1"/>
    </xf>
    <xf numFmtId="0" fontId="30" fillId="25" borderId="10" xfId="0" applyFont="1" applyFill="1" applyBorder="1" applyAlignment="1">
      <alignment horizontal="center" vertical="center" shrinkToFit="1"/>
    </xf>
    <xf numFmtId="0" fontId="39" fillId="0" borderId="20" xfId="0" applyFont="1" applyBorder="1" applyAlignment="1" applyProtection="1">
      <alignment horizontal="left" vertical="center" wrapText="1"/>
      <protection locked="0"/>
    </xf>
    <xf numFmtId="49" fontId="39" fillId="25" borderId="16" xfId="0" applyNumberFormat="1" applyFont="1" applyFill="1" applyBorder="1" applyAlignment="1">
      <alignment horizontal="center" vertical="center" wrapText="1"/>
    </xf>
    <xf numFmtId="49" fontId="39" fillId="25" borderId="17" xfId="0" applyNumberFormat="1" applyFont="1" applyFill="1" applyBorder="1" applyAlignment="1">
      <alignment horizontal="center" vertical="center"/>
    </xf>
    <xf numFmtId="49" fontId="39" fillId="25" borderId="13" xfId="0" applyNumberFormat="1" applyFont="1" applyFill="1" applyBorder="1" applyAlignment="1">
      <alignment horizontal="center" vertical="center"/>
    </xf>
    <xf numFmtId="49" fontId="39" fillId="25" borderId="15" xfId="0" applyNumberFormat="1" applyFont="1" applyFill="1" applyBorder="1" applyAlignment="1">
      <alignment horizontal="center" vertical="center"/>
    </xf>
    <xf numFmtId="49" fontId="39" fillId="26" borderId="11" xfId="0" applyNumberFormat="1" applyFont="1" applyFill="1" applyBorder="1" applyAlignment="1" applyProtection="1">
      <alignment horizontal="center" vertical="center"/>
      <protection locked="0"/>
    </xf>
    <xf numFmtId="49" fontId="39" fillId="26" borderId="10" xfId="0" applyNumberFormat="1" applyFont="1" applyFill="1" applyBorder="1" applyAlignment="1" applyProtection="1">
      <alignment horizontal="center" vertical="center"/>
      <protection locked="0"/>
    </xf>
    <xf numFmtId="0" fontId="36" fillId="0" borderId="42" xfId="0" applyFont="1" applyBorder="1" applyAlignment="1">
      <alignment horizontal="left" vertical="center" wrapText="1"/>
    </xf>
    <xf numFmtId="0" fontId="36" fillId="0" borderId="43" xfId="0" applyFont="1" applyBorder="1" applyAlignment="1">
      <alignment horizontal="left" vertical="center" wrapText="1"/>
    </xf>
    <xf numFmtId="0" fontId="36" fillId="0" borderId="44" xfId="0" applyFont="1" applyBorder="1" applyAlignment="1">
      <alignment horizontal="left" vertical="center" wrapText="1"/>
    </xf>
    <xf numFmtId="0" fontId="36" fillId="0" borderId="45" xfId="0" applyFont="1" applyBorder="1" applyAlignment="1">
      <alignment horizontal="left" vertical="center" wrapText="1"/>
    </xf>
    <xf numFmtId="0" fontId="36" fillId="0" borderId="0" xfId="0" applyFont="1" applyAlignment="1">
      <alignment horizontal="left" vertical="center" wrapText="1"/>
    </xf>
    <xf numFmtId="0" fontId="36" fillId="0" borderId="46" xfId="0" applyFont="1" applyBorder="1" applyAlignment="1">
      <alignment horizontal="left" vertical="center" wrapText="1"/>
    </xf>
    <xf numFmtId="0" fontId="36" fillId="0" borderId="61" xfId="0" applyFont="1" applyBorder="1" applyAlignment="1">
      <alignment horizontal="left" vertical="center" wrapText="1"/>
    </xf>
    <xf numFmtId="0" fontId="36" fillId="0" borderId="62" xfId="0" applyFont="1" applyBorder="1" applyAlignment="1">
      <alignment horizontal="left" vertical="center" wrapText="1"/>
    </xf>
    <xf numFmtId="0" fontId="36" fillId="0" borderId="63" xfId="0" applyFont="1" applyBorder="1" applyAlignment="1">
      <alignment horizontal="left" vertical="center" wrapText="1"/>
    </xf>
    <xf numFmtId="49" fontId="39" fillId="25" borderId="16" xfId="0" applyNumberFormat="1" applyFont="1" applyFill="1" applyBorder="1" applyAlignment="1">
      <alignment horizontal="center" vertical="center"/>
    </xf>
    <xf numFmtId="49" fontId="39" fillId="25" borderId="11" xfId="0" applyNumberFormat="1" applyFont="1" applyFill="1" applyBorder="1" applyAlignment="1">
      <alignment horizontal="center" vertical="center"/>
    </xf>
    <xf numFmtId="49" fontId="39" fillId="25" borderId="10" xfId="0" applyNumberFormat="1" applyFont="1" applyFill="1" applyBorder="1" applyAlignment="1">
      <alignment horizontal="center" vertical="center"/>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39" fillId="0" borderId="21" xfId="0" applyFont="1" applyBorder="1" applyAlignment="1">
      <alignment horizontal="center" vertical="center" shrinkToFit="1"/>
    </xf>
    <xf numFmtId="0" fontId="30" fillId="0" borderId="16" xfId="0" applyFont="1" applyBorder="1" applyAlignment="1">
      <alignment horizontal="center" vertical="top"/>
    </xf>
    <xf numFmtId="0" fontId="30" fillId="0" borderId="18" xfId="0" applyFont="1" applyBorder="1" applyAlignment="1">
      <alignment horizontal="center" vertical="top"/>
    </xf>
    <xf numFmtId="0" fontId="30" fillId="0" borderId="13" xfId="0" applyFont="1" applyBorder="1" applyAlignment="1">
      <alignment horizontal="center" vertical="top"/>
    </xf>
    <xf numFmtId="0" fontId="40" fillId="0" borderId="64" xfId="0" applyFont="1" applyBorder="1" applyAlignment="1">
      <alignment horizontal="left" vertical="top" wrapText="1"/>
    </xf>
    <xf numFmtId="0" fontId="40" fillId="0" borderId="65" xfId="0" applyFont="1" applyBorder="1" applyAlignment="1">
      <alignment horizontal="left" vertical="top" wrapText="1"/>
    </xf>
    <xf numFmtId="0" fontId="40" fillId="0" borderId="14" xfId="0" applyFont="1" applyBorder="1" applyAlignment="1">
      <alignment horizontal="left" vertical="top" wrapText="1"/>
    </xf>
    <xf numFmtId="0" fontId="40" fillId="0" borderId="15" xfId="0" applyFont="1" applyBorder="1" applyAlignment="1">
      <alignment horizontal="left" vertical="top" wrapText="1"/>
    </xf>
    <xf numFmtId="0" fontId="30" fillId="26" borderId="16" xfId="0" applyFont="1" applyFill="1" applyBorder="1" applyAlignment="1" applyProtection="1">
      <alignment horizontal="center" vertical="center"/>
      <protection locked="0"/>
    </xf>
    <xf numFmtId="0" fontId="30" fillId="26" borderId="64" xfId="0" applyFont="1" applyFill="1" applyBorder="1" applyAlignment="1" applyProtection="1">
      <alignment horizontal="center" vertical="center"/>
      <protection locked="0"/>
    </xf>
    <xf numFmtId="0" fontId="30" fillId="26" borderId="65" xfId="0" applyFont="1" applyFill="1" applyBorder="1" applyAlignment="1" applyProtection="1">
      <alignment horizontal="center" vertical="center"/>
      <protection locked="0"/>
    </xf>
    <xf numFmtId="0" fontId="30" fillId="26" borderId="18" xfId="0" applyFont="1" applyFill="1" applyBorder="1" applyAlignment="1" applyProtection="1">
      <alignment horizontal="center" vertical="center"/>
      <protection locked="0"/>
    </xf>
    <xf numFmtId="0" fontId="30" fillId="26" borderId="0" xfId="0" applyFont="1" applyFill="1" applyAlignment="1" applyProtection="1">
      <alignment horizontal="center" vertical="center"/>
      <protection locked="0"/>
    </xf>
    <xf numFmtId="0" fontId="30" fillId="26" borderId="19" xfId="0" applyFont="1" applyFill="1" applyBorder="1" applyAlignment="1" applyProtection="1">
      <alignment horizontal="center" vertical="center"/>
      <protection locked="0"/>
    </xf>
    <xf numFmtId="0" fontId="30" fillId="26" borderId="13" xfId="0" applyFont="1" applyFill="1" applyBorder="1" applyAlignment="1" applyProtection="1">
      <alignment horizontal="center" vertical="center"/>
      <protection locked="0"/>
    </xf>
    <xf numFmtId="0" fontId="30" fillId="26" borderId="14" xfId="0" applyFont="1" applyFill="1" applyBorder="1" applyAlignment="1" applyProtection="1">
      <alignment horizontal="center" vertical="center"/>
      <protection locked="0"/>
    </xf>
    <xf numFmtId="0" fontId="30" fillId="26" borderId="15" xfId="0" applyFont="1" applyFill="1" applyBorder="1" applyAlignment="1" applyProtection="1">
      <alignment horizontal="center" vertical="center"/>
      <protection locked="0"/>
    </xf>
    <xf numFmtId="0" fontId="39" fillId="26" borderId="16" xfId="0" applyFont="1" applyFill="1" applyBorder="1" applyAlignment="1" applyProtection="1">
      <alignment horizontal="center" vertical="center" wrapText="1"/>
      <protection locked="0"/>
    </xf>
    <xf numFmtId="0" fontId="39" fillId="26" borderId="12" xfId="0" applyFont="1" applyFill="1" applyBorder="1" applyAlignment="1" applyProtection="1">
      <alignment horizontal="center" vertical="center" wrapText="1"/>
      <protection locked="0"/>
    </xf>
    <xf numFmtId="0" fontId="39" fillId="26" borderId="17" xfId="0" applyFont="1" applyFill="1" applyBorder="1" applyAlignment="1" applyProtection="1">
      <alignment horizontal="center" vertical="center" wrapText="1"/>
      <protection locked="0"/>
    </xf>
    <xf numFmtId="0" fontId="39" fillId="26" borderId="13" xfId="0" applyFont="1" applyFill="1" applyBorder="1" applyAlignment="1" applyProtection="1">
      <alignment horizontal="center" vertical="center" wrapText="1"/>
      <protection locked="0"/>
    </xf>
    <xf numFmtId="0" fontId="39" fillId="26" borderId="14" xfId="0" applyFont="1" applyFill="1" applyBorder="1" applyAlignment="1" applyProtection="1">
      <alignment horizontal="center" vertical="center" wrapText="1"/>
      <protection locked="0"/>
    </xf>
    <xf numFmtId="0" fontId="39" fillId="26" borderId="15" xfId="0" applyFont="1" applyFill="1" applyBorder="1" applyAlignment="1" applyProtection="1">
      <alignment horizontal="center" vertical="center" wrapText="1"/>
      <protection locked="0"/>
    </xf>
    <xf numFmtId="0" fontId="40" fillId="0" borderId="64" xfId="0" applyFont="1" applyBorder="1" applyAlignment="1">
      <alignment horizontal="left" vertical="top"/>
    </xf>
    <xf numFmtId="0" fontId="40" fillId="0" borderId="65" xfId="0" applyFont="1" applyBorder="1" applyAlignment="1">
      <alignment horizontal="left" vertical="top"/>
    </xf>
    <xf numFmtId="0" fontId="29" fillId="0" borderId="2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36" fillId="27" borderId="20" xfId="0" applyFont="1" applyFill="1" applyBorder="1" applyAlignment="1">
      <alignment horizontal="center" vertical="center" wrapText="1"/>
    </xf>
    <xf numFmtId="0" fontId="30" fillId="0" borderId="12" xfId="0" applyFont="1" applyBorder="1" applyAlignment="1">
      <alignment horizontal="left" vertical="center" wrapText="1"/>
    </xf>
    <xf numFmtId="0" fontId="39" fillId="0" borderId="20" xfId="0" applyFont="1" applyBorder="1" applyAlignment="1">
      <alignment horizontal="left" vertical="center" wrapText="1"/>
    </xf>
    <xf numFmtId="0" fontId="39" fillId="0" borderId="20" xfId="0" applyFont="1" applyBorder="1" applyAlignment="1">
      <alignment horizontal="left" vertical="center" textRotation="255" wrapText="1"/>
    </xf>
    <xf numFmtId="0" fontId="46" fillId="0" borderId="0" xfId="0" applyFont="1" applyAlignment="1">
      <alignment horizontal="left" vertical="center"/>
    </xf>
    <xf numFmtId="0" fontId="44" fillId="0" borderId="20" xfId="0" applyFont="1" applyBorder="1" applyAlignment="1">
      <alignment horizontal="center" vertical="center" wrapText="1"/>
    </xf>
    <xf numFmtId="0" fontId="46" fillId="27" borderId="21" xfId="0" applyFont="1" applyFill="1" applyBorder="1" applyAlignment="1">
      <alignment horizontal="center" vertical="center" wrapText="1"/>
    </xf>
    <xf numFmtId="0" fontId="46" fillId="27" borderId="11" xfId="0" applyFont="1" applyFill="1" applyBorder="1" applyAlignment="1">
      <alignment horizontal="center" vertical="center" wrapText="1"/>
    </xf>
    <xf numFmtId="0" fontId="46" fillId="27" borderId="10" xfId="0" applyFont="1" applyFill="1" applyBorder="1" applyAlignment="1">
      <alignment horizontal="center" vertical="center" wrapText="1"/>
    </xf>
    <xf numFmtId="0" fontId="30" fillId="0" borderId="64" xfId="0" applyFont="1" applyBorder="1" applyAlignment="1">
      <alignment vertical="center" wrapText="1"/>
    </xf>
    <xf numFmtId="0" fontId="39" fillId="32" borderId="20" xfId="0" applyFont="1" applyFill="1" applyBorder="1" applyAlignment="1">
      <alignment horizontal="center" vertical="center" wrapText="1"/>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7" builtinId="6"/>
    <cellStyle name="桁区切り 2" xfId="43" xr:uid="{00000000-0005-0000-0000-000021000000}"/>
    <cellStyle name="見出し 1 2" xfId="33" xr:uid="{00000000-0005-0000-0000-000022000000}"/>
    <cellStyle name="見出し 2 2" xfId="34" xr:uid="{00000000-0005-0000-0000-000023000000}"/>
    <cellStyle name="見出し 3 2" xfId="35" xr:uid="{00000000-0005-0000-0000-000024000000}"/>
    <cellStyle name="見出し 4 2" xfId="36" xr:uid="{00000000-0005-0000-0000-000025000000}"/>
    <cellStyle name="集計 2" xfId="37" xr:uid="{00000000-0005-0000-0000-000026000000}"/>
    <cellStyle name="出力 2" xfId="38" xr:uid="{00000000-0005-0000-0000-000027000000}"/>
    <cellStyle name="説明文 2" xfId="39" xr:uid="{00000000-0005-0000-0000-000028000000}"/>
    <cellStyle name="通貨 2" xfId="44" xr:uid="{00000000-0005-0000-0000-000029000000}"/>
    <cellStyle name="入力 2" xfId="40" xr:uid="{00000000-0005-0000-0000-00002A000000}"/>
    <cellStyle name="標準" xfId="0" builtinId="0"/>
    <cellStyle name="標準 2" xfId="41" xr:uid="{00000000-0005-0000-0000-00002C000000}"/>
    <cellStyle name="標準 3" xfId="45" xr:uid="{00000000-0005-0000-0000-00002D000000}"/>
    <cellStyle name="標準 4" xfId="46" xr:uid="{00000000-0005-0000-0000-00002E000000}"/>
    <cellStyle name="良い 2" xfId="42" xr:uid="{00000000-0005-0000-0000-00002F000000}"/>
  </cellStyles>
  <dxfs count="1">
    <dxf>
      <fill>
        <patternFill>
          <bgColor theme="3" tint="-0.24994659260841701"/>
        </patternFill>
      </fill>
    </dxf>
  </dxfs>
  <tableStyles count="0" defaultTableStyle="TableStyleMedium2" defaultPivotStyle="PivotStyleLight16"/>
  <colors>
    <mruColors>
      <color rgb="FF0000FF"/>
      <color rgb="FFFF99CC"/>
      <color rgb="FFFFCC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876300</xdr:colOff>
      <xdr:row>0</xdr:row>
      <xdr:rowOff>0</xdr:rowOff>
    </xdr:from>
    <xdr:to>
      <xdr:col>8</xdr:col>
      <xdr:colOff>200025</xdr:colOff>
      <xdr:row>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7019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28575</xdr:colOff>
      <xdr:row>0</xdr:row>
      <xdr:rowOff>0</xdr:rowOff>
    </xdr:from>
    <xdr:to>
      <xdr:col>10</xdr:col>
      <xdr:colOff>28575</xdr:colOff>
      <xdr:row>0</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7048500" y="0"/>
          <a:ext cx="2000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56028</xdr:colOff>
      <xdr:row>45</xdr:row>
      <xdr:rowOff>44824</xdr:rowOff>
    </xdr:from>
    <xdr:to>
      <xdr:col>15</xdr:col>
      <xdr:colOff>156881</xdr:colOff>
      <xdr:row>47</xdr:row>
      <xdr:rowOff>123264</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8325969" y="13312589"/>
          <a:ext cx="100853" cy="414616"/>
        </a:xfrm>
        <a:prstGeom prst="rightBrace">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179294</xdr:colOff>
      <xdr:row>4</xdr:row>
      <xdr:rowOff>246530</xdr:rowOff>
    </xdr:from>
    <xdr:to>
      <xdr:col>20</xdr:col>
      <xdr:colOff>22412</xdr:colOff>
      <xdr:row>5</xdr:row>
      <xdr:rowOff>369795</xdr:rowOff>
    </xdr:to>
    <xdr:sp macro="" textlink="">
      <xdr:nvSpPr>
        <xdr:cNvPr id="2" name="線吹き出し 1 (枠付き) 1">
          <a:extLst>
            <a:ext uri="{FF2B5EF4-FFF2-40B4-BE49-F238E27FC236}">
              <a16:creationId xmlns:a16="http://schemas.microsoft.com/office/drawing/2014/main" id="{00000000-0008-0000-0300-000002000000}"/>
            </a:ext>
          </a:extLst>
        </xdr:cNvPr>
        <xdr:cNvSpPr/>
      </xdr:nvSpPr>
      <xdr:spPr>
        <a:xfrm>
          <a:off x="9188823" y="1927412"/>
          <a:ext cx="1748118" cy="504265"/>
        </a:xfrm>
        <a:prstGeom prst="borderCallout1">
          <a:avLst>
            <a:gd name="adj1" fmla="val 40352"/>
            <a:gd name="adj2" fmla="val 100460"/>
            <a:gd name="adj3" fmla="val -8117"/>
            <a:gd name="adj4" fmla="val 12031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ysClr val="windowText" lastClr="000000"/>
              </a:solidFill>
              <a:effectLst/>
              <a:latin typeface="+mn-lt"/>
              <a:ea typeface="+mn-ea"/>
              <a:cs typeface="+mn-cs"/>
            </a:rPr>
            <a:t>法人内で異動がある場合</a:t>
          </a:r>
          <a:endParaRPr kumimoji="1" lang="ja-JP" altLang="en-US" sz="1100"/>
        </a:p>
      </xdr:txBody>
    </xdr:sp>
    <xdr:clientData/>
  </xdr:twoCellAnchor>
  <xdr:twoCellAnchor>
    <xdr:from>
      <xdr:col>0</xdr:col>
      <xdr:colOff>100853</xdr:colOff>
      <xdr:row>0</xdr:row>
      <xdr:rowOff>100854</xdr:rowOff>
    </xdr:from>
    <xdr:to>
      <xdr:col>2</xdr:col>
      <xdr:colOff>470647</xdr:colOff>
      <xdr:row>2</xdr:row>
      <xdr:rowOff>134472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0853" y="100854"/>
          <a:ext cx="1725706" cy="7507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n>
                <a:noFill/>
              </a:ln>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582705</xdr:colOff>
      <xdr:row>6</xdr:row>
      <xdr:rowOff>179294</xdr:rowOff>
    </xdr:from>
    <xdr:to>
      <xdr:col>19</xdr:col>
      <xdr:colOff>313763</xdr:colOff>
      <xdr:row>8</xdr:row>
      <xdr:rowOff>291354</xdr:rowOff>
    </xdr:to>
    <xdr:sp macro="" textlink="">
      <xdr:nvSpPr>
        <xdr:cNvPr id="3" name="線吹き出し 1 (枠付き) 2">
          <a:extLst>
            <a:ext uri="{FF2B5EF4-FFF2-40B4-BE49-F238E27FC236}">
              <a16:creationId xmlns:a16="http://schemas.microsoft.com/office/drawing/2014/main" id="{00000000-0008-0000-0500-000003000000}"/>
            </a:ext>
          </a:extLst>
        </xdr:cNvPr>
        <xdr:cNvSpPr/>
      </xdr:nvSpPr>
      <xdr:spPr>
        <a:xfrm>
          <a:off x="9009529" y="2364441"/>
          <a:ext cx="1669675" cy="806825"/>
        </a:xfrm>
        <a:prstGeom prst="borderCallout1">
          <a:avLst>
            <a:gd name="adj1" fmla="val 4796"/>
            <a:gd name="adj2" fmla="val 1101"/>
            <a:gd name="adj3" fmla="val -22838"/>
            <a:gd name="adj4" fmla="val -117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mn-lt"/>
              <a:ea typeface="+mn-ea"/>
              <a:cs typeface="+mn-cs"/>
            </a:rPr>
            <a:t>契約書の内容に基づく</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日数、時間、給与を入力してください。</a:t>
          </a:r>
          <a:endParaRPr kumimoji="1" lang="en-US" altLang="ja-JP" sz="1100" b="1">
            <a:solidFill>
              <a:sysClr val="windowText" lastClr="000000"/>
            </a:solidFill>
            <a:effectLst/>
            <a:latin typeface="+mn-lt"/>
            <a:ea typeface="+mn-ea"/>
            <a:cs typeface="+mn-cs"/>
          </a:endParaRPr>
        </a:p>
        <a:p>
          <a:endParaRPr lang="ja-JP" altLang="ja-JP">
            <a:solidFill>
              <a:sysClr val="windowText" lastClr="000000"/>
            </a:solidFill>
            <a:effectLst/>
          </a:endParaRPr>
        </a:p>
        <a:p>
          <a:pPr algn="l"/>
          <a:endParaRPr kumimoji="1" lang="ja-JP" altLang="en-US" sz="1100"/>
        </a:p>
      </xdr:txBody>
    </xdr:sp>
    <xdr:clientData/>
  </xdr:twoCellAnchor>
  <xdr:twoCellAnchor>
    <xdr:from>
      <xdr:col>0</xdr:col>
      <xdr:colOff>56029</xdr:colOff>
      <xdr:row>0</xdr:row>
      <xdr:rowOff>134470</xdr:rowOff>
    </xdr:from>
    <xdr:to>
      <xdr:col>2</xdr:col>
      <xdr:colOff>425823</xdr:colOff>
      <xdr:row>3</xdr:row>
      <xdr:rowOff>123264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6029" y="134470"/>
          <a:ext cx="1725706" cy="7507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n>
                <a:noFill/>
              </a:ln>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876300</xdr:colOff>
      <xdr:row>0</xdr:row>
      <xdr:rowOff>0</xdr:rowOff>
    </xdr:from>
    <xdr:to>
      <xdr:col>9</xdr:col>
      <xdr:colOff>200025</xdr:colOff>
      <xdr:row>0</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11</xdr:col>
      <xdr:colOff>28575</xdr:colOff>
      <xdr:row>0</xdr:row>
      <xdr:rowOff>0</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7058025" y="0"/>
          <a:ext cx="2000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249977111117893"/>
  </sheetPr>
  <dimension ref="A1:BC26"/>
  <sheetViews>
    <sheetView showGridLines="0" tabSelected="1" view="pageBreakPreview" zoomScaleNormal="100" zoomScaleSheetLayoutView="100" workbookViewId="0">
      <selection activeCell="AF7" sqref="AF7:AZ7"/>
    </sheetView>
  </sheetViews>
  <sheetFormatPr defaultColWidth="2.6640625" defaultRowHeight="13.2"/>
  <cols>
    <col min="1" max="6" width="2.6640625" style="1" customWidth="1"/>
    <col min="7" max="7" width="5.21875" style="1" customWidth="1"/>
    <col min="8" max="54" width="2.6640625" style="1"/>
    <col min="55" max="55" width="33.33203125" style="1" hidden="1" customWidth="1"/>
    <col min="56" max="16384" width="2.6640625" style="1"/>
  </cols>
  <sheetData>
    <row r="1" spans="1:55" ht="25.8">
      <c r="A1" s="413" t="s">
        <v>1074</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c r="AN1" s="413"/>
      <c r="AO1" s="413"/>
      <c r="AP1" s="413"/>
      <c r="AQ1" s="413"/>
      <c r="AR1" s="413"/>
      <c r="AS1" s="413"/>
      <c r="AT1" s="413"/>
      <c r="AU1" s="413"/>
      <c r="AV1" s="413"/>
      <c r="AW1" s="413"/>
      <c r="AX1" s="413"/>
      <c r="AY1" s="413"/>
      <c r="AZ1" s="413"/>
      <c r="BA1" s="413"/>
    </row>
    <row r="2" spans="1:55" ht="21.75" customHeight="1">
      <c r="AN2" s="414" t="s">
        <v>39</v>
      </c>
      <c r="AO2" s="414"/>
      <c r="AP2" s="414"/>
      <c r="AQ2" s="414"/>
      <c r="AR2" s="414"/>
      <c r="AS2" s="414"/>
      <c r="AT2" s="414"/>
      <c r="AU2" s="414"/>
      <c r="AV2" s="414"/>
      <c r="AW2" s="414"/>
      <c r="AX2" s="414"/>
      <c r="AY2" s="414"/>
      <c r="AZ2" s="414"/>
    </row>
    <row r="3" spans="1:55" ht="19.2">
      <c r="A3" s="4"/>
      <c r="B3" s="415" t="s">
        <v>383</v>
      </c>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c r="AZ3" s="415"/>
      <c r="BA3" s="4"/>
      <c r="BB3" s="2"/>
    </row>
    <row r="4" spans="1:55" ht="33" customHeight="1">
      <c r="A4" s="4"/>
      <c r="B4" s="399" t="s">
        <v>38</v>
      </c>
      <c r="C4" s="399"/>
      <c r="D4" s="399"/>
      <c r="E4" s="399"/>
      <c r="F4" s="399"/>
      <c r="G4" s="399"/>
      <c r="H4" s="416"/>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417"/>
      <c r="AR4" s="417"/>
      <c r="AS4" s="417"/>
      <c r="AT4" s="417"/>
      <c r="AU4" s="417"/>
      <c r="AV4" s="417"/>
      <c r="AW4" s="417"/>
      <c r="AX4" s="417"/>
      <c r="AY4" s="417"/>
      <c r="AZ4" s="418"/>
      <c r="BA4" s="4"/>
      <c r="BC4" s="422" t="s">
        <v>30</v>
      </c>
    </row>
    <row r="5" spans="1:55" ht="33" customHeight="1">
      <c r="B5" s="399" t="s">
        <v>6</v>
      </c>
      <c r="C5" s="399"/>
      <c r="D5" s="399"/>
      <c r="E5" s="399"/>
      <c r="F5" s="399"/>
      <c r="G5" s="399"/>
      <c r="H5" s="400"/>
      <c r="I5" s="401"/>
      <c r="J5" s="401"/>
      <c r="K5" s="401"/>
      <c r="L5" s="401"/>
      <c r="M5" s="401"/>
      <c r="N5" s="401"/>
      <c r="O5" s="401"/>
      <c r="P5" s="401"/>
      <c r="Q5" s="401"/>
      <c r="R5" s="401"/>
      <c r="S5" s="401"/>
      <c r="T5" s="401"/>
      <c r="U5" s="401"/>
      <c r="V5" s="401"/>
      <c r="W5" s="401"/>
      <c r="X5" s="401"/>
      <c r="Y5" s="401"/>
      <c r="Z5" s="401"/>
      <c r="AA5" s="401"/>
      <c r="AB5" s="401"/>
      <c r="AC5" s="401"/>
      <c r="AD5" s="401"/>
      <c r="AE5" s="402"/>
      <c r="AF5" s="399" t="s">
        <v>65</v>
      </c>
      <c r="AG5" s="399"/>
      <c r="AH5" s="399"/>
      <c r="AI5" s="399"/>
      <c r="AJ5" s="399"/>
      <c r="AK5" s="399"/>
      <c r="AL5" s="419" t="s">
        <v>741</v>
      </c>
      <c r="AM5" s="420"/>
      <c r="AN5" s="420"/>
      <c r="AO5" s="420"/>
      <c r="AP5" s="420"/>
      <c r="AQ5" s="420"/>
      <c r="AR5" s="420"/>
      <c r="AS5" s="420"/>
      <c r="AT5" s="420"/>
      <c r="AU5" s="420"/>
      <c r="AV5" s="420"/>
      <c r="AW5" s="420"/>
      <c r="AX5" s="420"/>
      <c r="AY5" s="420"/>
      <c r="AZ5" s="421"/>
      <c r="BB5" s="2"/>
      <c r="BC5" s="423"/>
    </row>
    <row r="6" spans="1:55" ht="33" customHeight="1">
      <c r="B6" s="399" t="s">
        <v>7</v>
      </c>
      <c r="C6" s="399"/>
      <c r="D6" s="399"/>
      <c r="E6" s="399"/>
      <c r="F6" s="399"/>
      <c r="G6" s="399"/>
      <c r="H6" s="5" t="s">
        <v>13</v>
      </c>
      <c r="I6" s="401"/>
      <c r="J6" s="401"/>
      <c r="K6" s="401"/>
      <c r="L6" s="401"/>
      <c r="M6" s="402"/>
      <c r="N6" s="400"/>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01"/>
      <c r="AO6" s="401"/>
      <c r="AP6" s="401"/>
      <c r="AQ6" s="401"/>
      <c r="AR6" s="401"/>
      <c r="AS6" s="401"/>
      <c r="AT6" s="401"/>
      <c r="AU6" s="401"/>
      <c r="AV6" s="401"/>
      <c r="AW6" s="401"/>
      <c r="AX6" s="401"/>
      <c r="AY6" s="401"/>
      <c r="AZ6" s="402"/>
      <c r="BC6" s="12" t="s">
        <v>203</v>
      </c>
    </row>
    <row r="7" spans="1:55" ht="33" customHeight="1">
      <c r="B7" s="399" t="s">
        <v>9</v>
      </c>
      <c r="C7" s="399"/>
      <c r="D7" s="399"/>
      <c r="E7" s="399"/>
      <c r="F7" s="399"/>
      <c r="G7" s="399"/>
      <c r="H7" s="400"/>
      <c r="I7" s="401"/>
      <c r="J7" s="401"/>
      <c r="K7" s="401"/>
      <c r="L7" s="401"/>
      <c r="M7" s="401"/>
      <c r="N7" s="401"/>
      <c r="O7" s="401"/>
      <c r="P7" s="401"/>
      <c r="Q7" s="401"/>
      <c r="R7" s="401"/>
      <c r="S7" s="401"/>
      <c r="T7" s="401"/>
      <c r="U7" s="401"/>
      <c r="V7" s="401"/>
      <c r="W7" s="401"/>
      <c r="X7" s="401"/>
      <c r="Y7" s="402"/>
      <c r="Z7" s="399" t="s">
        <v>14</v>
      </c>
      <c r="AA7" s="399"/>
      <c r="AB7" s="399"/>
      <c r="AC7" s="399"/>
      <c r="AD7" s="399"/>
      <c r="AE7" s="399"/>
      <c r="AF7" s="400"/>
      <c r="AG7" s="401"/>
      <c r="AH7" s="401"/>
      <c r="AI7" s="401"/>
      <c r="AJ7" s="401"/>
      <c r="AK7" s="401"/>
      <c r="AL7" s="401"/>
      <c r="AM7" s="401"/>
      <c r="AN7" s="401"/>
      <c r="AO7" s="401"/>
      <c r="AP7" s="401"/>
      <c r="AQ7" s="401"/>
      <c r="AR7" s="401"/>
      <c r="AS7" s="401"/>
      <c r="AT7" s="401"/>
      <c r="AU7" s="401"/>
      <c r="AV7" s="401"/>
      <c r="AW7" s="401"/>
      <c r="AX7" s="401"/>
      <c r="AY7" s="401"/>
      <c r="AZ7" s="402"/>
      <c r="BC7" s="13" t="s">
        <v>66</v>
      </c>
    </row>
    <row r="8" spans="1:55" ht="33" customHeight="1">
      <c r="B8" s="399" t="s">
        <v>15</v>
      </c>
      <c r="C8" s="399"/>
      <c r="D8" s="399"/>
      <c r="E8" s="399"/>
      <c r="F8" s="399"/>
      <c r="G8" s="399"/>
      <c r="H8" s="400"/>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1"/>
      <c r="AY8" s="401"/>
      <c r="AZ8" s="402"/>
      <c r="BC8" s="13" t="s">
        <v>68</v>
      </c>
    </row>
    <row r="9" spans="1:55" ht="33" customHeight="1">
      <c r="B9" s="399" t="s">
        <v>8</v>
      </c>
      <c r="C9" s="399"/>
      <c r="D9" s="399"/>
      <c r="E9" s="399"/>
      <c r="F9" s="399"/>
      <c r="G9" s="399"/>
      <c r="H9" s="400"/>
      <c r="I9" s="401"/>
      <c r="J9" s="401"/>
      <c r="K9" s="401"/>
      <c r="L9" s="401"/>
      <c r="M9" s="401"/>
      <c r="N9" s="401"/>
      <c r="O9" s="401"/>
      <c r="P9" s="401"/>
      <c r="Q9" s="401"/>
      <c r="R9" s="401"/>
      <c r="S9" s="401"/>
      <c r="T9" s="401"/>
      <c r="U9" s="401"/>
      <c r="V9" s="401"/>
      <c r="W9" s="401"/>
      <c r="X9" s="401"/>
      <c r="Y9" s="402"/>
      <c r="Z9" s="399" t="s">
        <v>22</v>
      </c>
      <c r="AA9" s="399"/>
      <c r="AB9" s="399"/>
      <c r="AC9" s="399"/>
      <c r="AD9" s="399"/>
      <c r="AE9" s="399"/>
      <c r="AF9" s="400"/>
      <c r="AG9" s="401"/>
      <c r="AH9" s="401"/>
      <c r="AI9" s="401"/>
      <c r="AJ9" s="401"/>
      <c r="AK9" s="401"/>
      <c r="AL9" s="401"/>
      <c r="AM9" s="401"/>
      <c r="AN9" s="401"/>
      <c r="AO9" s="401"/>
      <c r="AP9" s="401"/>
      <c r="AQ9" s="401"/>
      <c r="AR9" s="401"/>
      <c r="AS9" s="401"/>
      <c r="AT9" s="401"/>
      <c r="AU9" s="401"/>
      <c r="AV9" s="401"/>
      <c r="AW9" s="401"/>
      <c r="AX9" s="401"/>
      <c r="AY9" s="401"/>
      <c r="AZ9" s="402"/>
      <c r="BC9" s="11" t="s">
        <v>67</v>
      </c>
    </row>
    <row r="10" spans="1:55" ht="15" customHeight="1">
      <c r="B10" s="6"/>
      <c r="C10" s="6"/>
      <c r="D10" s="6"/>
      <c r="E10" s="6"/>
      <c r="F10" s="6"/>
      <c r="G10" s="6"/>
      <c r="H10" s="16"/>
      <c r="I10" s="16"/>
      <c r="J10" s="16"/>
      <c r="K10" s="16"/>
      <c r="L10" s="16"/>
      <c r="M10" s="16"/>
      <c r="N10" s="16"/>
      <c r="O10" s="16"/>
      <c r="P10" s="16"/>
      <c r="Q10" s="16"/>
      <c r="R10" s="16"/>
      <c r="S10" s="16"/>
      <c r="T10" s="16"/>
      <c r="U10" s="16"/>
      <c r="V10" s="16"/>
      <c r="W10" s="16"/>
      <c r="X10" s="16"/>
      <c r="Y10" s="16"/>
      <c r="Z10" s="6"/>
      <c r="AA10" s="6"/>
      <c r="AB10" s="6"/>
      <c r="AC10" s="6"/>
      <c r="AD10" s="6"/>
      <c r="AE10" s="6"/>
      <c r="AF10" s="7"/>
      <c r="AG10" s="7"/>
      <c r="AH10" s="7"/>
      <c r="AI10" s="7"/>
      <c r="AJ10" s="7"/>
      <c r="AK10" s="7"/>
      <c r="AL10" s="7"/>
      <c r="AM10" s="7"/>
      <c r="AN10" s="7"/>
      <c r="AO10" s="7"/>
      <c r="AP10" s="7"/>
      <c r="AQ10" s="7"/>
      <c r="AR10" s="7"/>
      <c r="AS10" s="7"/>
      <c r="AT10" s="7"/>
      <c r="AU10" s="7"/>
      <c r="AV10" s="7"/>
      <c r="AW10" s="7"/>
      <c r="AX10" s="7"/>
      <c r="AY10" s="7"/>
      <c r="AZ10" s="7"/>
      <c r="BC10" s="14"/>
    </row>
    <row r="11" spans="1:55" ht="14.4">
      <c r="B11" s="424" t="s">
        <v>42</v>
      </c>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c r="AZ11" s="424"/>
    </row>
    <row r="12" spans="1:55" ht="18" customHeight="1">
      <c r="B12" s="1">
        <v>1</v>
      </c>
      <c r="C12" s="1" t="s">
        <v>36</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5" ht="18" customHeight="1">
      <c r="B13" s="2"/>
      <c r="C13" s="408" t="s">
        <v>35</v>
      </c>
      <c r="D13" s="408"/>
      <c r="E13" s="408"/>
      <c r="F13" s="408"/>
      <c r="G13" s="408"/>
      <c r="H13" s="428" t="s">
        <v>33</v>
      </c>
      <c r="I13" s="429"/>
      <c r="J13" s="429"/>
      <c r="K13" s="429"/>
      <c r="L13" s="429"/>
      <c r="M13" s="430"/>
      <c r="N13" s="390" t="s">
        <v>34</v>
      </c>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1"/>
      <c r="AS13" s="391"/>
      <c r="AT13" s="391"/>
      <c r="AU13" s="391"/>
      <c r="AV13" s="391"/>
      <c r="AW13" s="391"/>
      <c r="AX13" s="391"/>
      <c r="AY13" s="391"/>
      <c r="AZ13" s="392"/>
    </row>
    <row r="14" spans="1:55" ht="35.25" customHeight="1">
      <c r="B14" s="2"/>
      <c r="C14" s="408"/>
      <c r="D14" s="408"/>
      <c r="E14" s="408"/>
      <c r="F14" s="408"/>
      <c r="G14" s="408"/>
      <c r="H14" s="405" t="s">
        <v>37</v>
      </c>
      <c r="I14" s="406"/>
      <c r="J14" s="406"/>
      <c r="K14" s="406"/>
      <c r="L14" s="406"/>
      <c r="M14" s="407"/>
      <c r="N14" s="409" t="s">
        <v>40</v>
      </c>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10"/>
      <c r="AL14" s="410"/>
      <c r="AM14" s="410"/>
      <c r="AN14" s="410"/>
      <c r="AO14" s="410"/>
      <c r="AP14" s="410"/>
      <c r="AQ14" s="410"/>
      <c r="AR14" s="410"/>
      <c r="AS14" s="410"/>
      <c r="AT14" s="410"/>
      <c r="AU14" s="410"/>
      <c r="AV14" s="410"/>
      <c r="AW14" s="410"/>
      <c r="AX14" s="410"/>
      <c r="AY14" s="410"/>
      <c r="AZ14" s="411"/>
    </row>
    <row r="15" spans="1:55" ht="18" customHeight="1">
      <c r="B15" s="2"/>
      <c r="C15" s="408"/>
      <c r="D15" s="408"/>
      <c r="E15" s="408"/>
      <c r="F15" s="408"/>
      <c r="G15" s="408"/>
      <c r="H15" s="403" t="s">
        <v>1025</v>
      </c>
      <c r="I15" s="404"/>
      <c r="J15" s="404"/>
      <c r="K15" s="404"/>
      <c r="L15" s="404"/>
      <c r="M15" s="404"/>
      <c r="N15" s="412" t="s">
        <v>1030</v>
      </c>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row>
    <row r="16" spans="1:55" ht="18" customHeight="1">
      <c r="B16" s="1">
        <v>2</v>
      </c>
      <c r="C16" s="1" t="s">
        <v>43</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2:54" ht="15" customHeight="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2:54" ht="14.4">
      <c r="B18" s="424" t="s">
        <v>41</v>
      </c>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4"/>
      <c r="AZ18" s="424"/>
    </row>
    <row r="19" spans="2:54" ht="14.4">
      <c r="B19" s="3"/>
      <c r="C19" s="425"/>
      <c r="D19" s="426"/>
      <c r="E19" s="426"/>
      <c r="F19" s="426"/>
      <c r="G19" s="427"/>
      <c r="H19" s="382" t="s">
        <v>16</v>
      </c>
      <c r="I19" s="383"/>
      <c r="J19" s="383"/>
      <c r="K19" s="384"/>
      <c r="L19" s="390" t="s">
        <v>18</v>
      </c>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2"/>
    </row>
    <row r="20" spans="2:54" ht="34.5" customHeight="1">
      <c r="B20"/>
      <c r="C20" s="396" t="s">
        <v>1011</v>
      </c>
      <c r="D20" s="397"/>
      <c r="E20" s="397"/>
      <c r="F20" s="397"/>
      <c r="G20" s="398"/>
      <c r="H20" s="382">
        <v>7</v>
      </c>
      <c r="I20" s="383"/>
      <c r="J20" s="383"/>
      <c r="K20" s="384"/>
      <c r="L20" s="393" t="s">
        <v>1012</v>
      </c>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c r="AR20" s="394"/>
      <c r="AS20" s="394"/>
      <c r="AT20" s="394"/>
      <c r="AU20" s="394"/>
      <c r="AV20" s="394"/>
      <c r="AW20" s="394"/>
      <c r="AX20" s="394"/>
      <c r="AY20" s="394"/>
      <c r="AZ20" s="395"/>
    </row>
    <row r="21" spans="2:54" ht="21" customHeight="1">
      <c r="B21"/>
      <c r="C21" s="385"/>
      <c r="D21" s="386"/>
      <c r="E21" s="386"/>
      <c r="F21" s="386"/>
      <c r="G21" s="387"/>
      <c r="H21" s="382" t="s">
        <v>52</v>
      </c>
      <c r="I21" s="383"/>
      <c r="J21" s="383"/>
      <c r="K21" s="384"/>
      <c r="L21" s="393" t="s">
        <v>53</v>
      </c>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c r="AR21" s="394"/>
      <c r="AS21" s="394"/>
      <c r="AT21" s="394"/>
      <c r="AU21" s="394"/>
      <c r="AV21" s="394"/>
      <c r="AW21" s="394"/>
      <c r="AX21" s="394"/>
      <c r="AY21" s="394"/>
      <c r="AZ21" s="395"/>
      <c r="BB21" s="8"/>
    </row>
    <row r="22" spans="2:54" ht="21" customHeight="1">
      <c r="C22" s="385" t="s">
        <v>1010</v>
      </c>
      <c r="D22" s="386"/>
      <c r="E22" s="386"/>
      <c r="F22" s="386"/>
      <c r="G22" s="387"/>
      <c r="H22" s="382" t="s">
        <v>52</v>
      </c>
      <c r="I22" s="383"/>
      <c r="J22" s="383"/>
      <c r="K22" s="384"/>
      <c r="L22" s="379" t="s">
        <v>1075</v>
      </c>
      <c r="M22" s="380"/>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1"/>
      <c r="BA22" s="9"/>
    </row>
    <row r="23" spans="2:54">
      <c r="AG23" s="388"/>
      <c r="AH23" s="388"/>
      <c r="AI23" s="388"/>
      <c r="AJ23" s="388"/>
      <c r="AK23" s="388"/>
      <c r="AL23" s="388"/>
      <c r="AM23" s="388"/>
      <c r="AN23" s="388"/>
      <c r="AO23" s="388"/>
      <c r="AP23" s="388"/>
      <c r="AQ23" s="388"/>
      <c r="AR23" s="388"/>
      <c r="AS23" s="388"/>
      <c r="AT23" s="388"/>
      <c r="AU23" s="388"/>
      <c r="AV23" s="388"/>
      <c r="AW23" s="388"/>
      <c r="AX23" s="388"/>
      <c r="AY23" s="388"/>
      <c r="AZ23" s="388"/>
      <c r="BA23" s="388"/>
    </row>
    <row r="24" spans="2:54">
      <c r="AG24" s="388"/>
      <c r="AH24" s="388"/>
      <c r="AI24" s="388"/>
      <c r="AJ24" s="388"/>
      <c r="AK24" s="388"/>
      <c r="AL24" s="388"/>
      <c r="AM24" s="388"/>
      <c r="AN24" s="388"/>
      <c r="AO24" s="388"/>
      <c r="AP24" s="388"/>
      <c r="AQ24" s="388"/>
      <c r="AR24" s="388"/>
      <c r="AS24" s="388"/>
      <c r="AT24" s="388"/>
      <c r="AU24" s="388"/>
      <c r="AV24" s="388"/>
      <c r="AW24" s="388"/>
      <c r="AX24" s="388"/>
      <c r="AY24" s="388"/>
      <c r="AZ24" s="388"/>
      <c r="BA24" s="388"/>
    </row>
    <row r="25" spans="2:54">
      <c r="AG25" s="389"/>
      <c r="AH25" s="389"/>
      <c r="AI25" s="389"/>
      <c r="AJ25" s="389"/>
      <c r="AK25" s="389"/>
      <c r="AL25" s="389"/>
      <c r="AM25" s="389"/>
      <c r="AN25" s="389"/>
      <c r="AO25" s="389"/>
      <c r="AP25" s="389"/>
      <c r="AQ25" s="389"/>
      <c r="AR25" s="389"/>
      <c r="AS25" s="389"/>
      <c r="AT25" s="389"/>
      <c r="AU25" s="389"/>
      <c r="AV25" s="389"/>
      <c r="AW25" s="389"/>
      <c r="AX25" s="389"/>
      <c r="AY25" s="389"/>
      <c r="AZ25" s="389"/>
      <c r="BA25" s="389"/>
    </row>
    <row r="26" spans="2:54">
      <c r="AG26" s="389"/>
      <c r="AH26" s="389"/>
      <c r="AI26" s="389"/>
      <c r="AJ26" s="389"/>
      <c r="AK26" s="389"/>
      <c r="AL26" s="389"/>
      <c r="AM26" s="389"/>
      <c r="AN26" s="389"/>
      <c r="AO26" s="389"/>
      <c r="AP26" s="389"/>
      <c r="AQ26" s="389"/>
      <c r="AR26" s="389"/>
      <c r="AS26" s="389"/>
      <c r="AT26" s="389"/>
      <c r="AU26" s="389"/>
      <c r="AV26" s="389"/>
      <c r="AW26" s="389"/>
      <c r="AX26" s="389"/>
      <c r="AY26" s="389"/>
      <c r="AZ26" s="389"/>
      <c r="BA26" s="389"/>
    </row>
  </sheetData>
  <sheetProtection sheet="1" objects="1" scenarios="1"/>
  <mergeCells count="45">
    <mergeCell ref="BC4:BC5"/>
    <mergeCell ref="H21:K21"/>
    <mergeCell ref="L21:AZ21"/>
    <mergeCell ref="B18:AZ18"/>
    <mergeCell ref="C19:G19"/>
    <mergeCell ref="B7:G7"/>
    <mergeCell ref="Z9:AE9"/>
    <mergeCell ref="AF9:AZ9"/>
    <mergeCell ref="H13:M13"/>
    <mergeCell ref="N13:AZ13"/>
    <mergeCell ref="B11:AZ11"/>
    <mergeCell ref="Z7:AE7"/>
    <mergeCell ref="AF7:AZ7"/>
    <mergeCell ref="H7:Y7"/>
    <mergeCell ref="H20:K20"/>
    <mergeCell ref="H19:K19"/>
    <mergeCell ref="A1:BA1"/>
    <mergeCell ref="AN2:AZ2"/>
    <mergeCell ref="B3:AZ3"/>
    <mergeCell ref="B5:G5"/>
    <mergeCell ref="I6:M6"/>
    <mergeCell ref="N6:AZ6"/>
    <mergeCell ref="B4:G4"/>
    <mergeCell ref="AF5:AK5"/>
    <mergeCell ref="H4:AZ4"/>
    <mergeCell ref="B6:G6"/>
    <mergeCell ref="AL5:AZ5"/>
    <mergeCell ref="H5:AE5"/>
    <mergeCell ref="L19:AZ19"/>
    <mergeCell ref="L20:AZ20"/>
    <mergeCell ref="C20:G21"/>
    <mergeCell ref="B8:G8"/>
    <mergeCell ref="H8:AZ8"/>
    <mergeCell ref="B9:G9"/>
    <mergeCell ref="H9:Y9"/>
    <mergeCell ref="H15:M15"/>
    <mergeCell ref="H14:M14"/>
    <mergeCell ref="C13:G15"/>
    <mergeCell ref="N14:AZ14"/>
    <mergeCell ref="N15:AZ15"/>
    <mergeCell ref="L22:AZ22"/>
    <mergeCell ref="H22:K22"/>
    <mergeCell ref="C22:G22"/>
    <mergeCell ref="AG23:BA24"/>
    <mergeCell ref="AG25:BA26"/>
  </mergeCells>
  <phoneticPr fontId="3"/>
  <dataValidations count="1">
    <dataValidation type="list" allowBlank="1" showInputMessage="1" showErrorMessage="1" sqref="AL5:AZ5" xr:uid="{00000000-0002-0000-0000-000000000000}">
      <formula1>$BC$6:$BC$9</formula1>
    </dataValidation>
  </dataValidations>
  <pageMargins left="0.39370078740157483" right="0.35433070866141736" top="0.35433070866141736" bottom="0.19685039370078741" header="0.27559055118110237" footer="0.11811023622047245"/>
  <pageSetup paperSize="9"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U690"/>
  <sheetViews>
    <sheetView showGridLines="0" view="pageBreakPreview" zoomScale="80" zoomScaleNormal="100" zoomScaleSheetLayoutView="80" workbookViewId="0">
      <selection activeCell="BC6" sqref="BC6"/>
    </sheetView>
  </sheetViews>
  <sheetFormatPr defaultColWidth="2.6640625" defaultRowHeight="13.2"/>
  <cols>
    <col min="1" max="1" width="9.6640625" style="51" customWidth="1"/>
    <col min="2" max="2" width="3.6640625" style="51" customWidth="1"/>
    <col min="3" max="3" width="20.44140625" style="51" customWidth="1"/>
    <col min="4" max="4" width="46.44140625" style="51" customWidth="1"/>
    <col min="5" max="25" width="2.6640625" style="19" customWidth="1"/>
    <col min="26" max="26" width="2.88671875" style="19" customWidth="1"/>
    <col min="27" max="28" width="2.6640625" style="51" customWidth="1"/>
    <col min="29" max="29" width="3" style="51" customWidth="1"/>
    <col min="30" max="30" width="1" style="19" customWidth="1"/>
    <col min="31" max="35" width="5" style="19" hidden="1" customWidth="1"/>
    <col min="36" max="36" width="20.44140625" style="19" hidden="1" customWidth="1"/>
    <col min="37" max="40" width="5" style="19" hidden="1" customWidth="1"/>
    <col min="41" max="41" width="12.6640625" style="19" hidden="1" customWidth="1"/>
    <col min="42" max="44" width="17.21875" style="19" hidden="1" customWidth="1"/>
    <col min="45" max="45" width="16.109375" style="19" hidden="1" customWidth="1"/>
    <col min="46" max="46" width="13.109375" style="19" hidden="1" customWidth="1"/>
    <col min="47" max="16384" width="2.6640625" style="19"/>
  </cols>
  <sheetData>
    <row r="1" spans="1:46" s="17" customFormat="1" ht="28.5" customHeight="1">
      <c r="B1" s="96"/>
      <c r="E1" s="860" t="s">
        <v>19</v>
      </c>
      <c r="F1" s="860"/>
      <c r="G1" s="860"/>
      <c r="H1" s="860"/>
      <c r="I1" s="860"/>
      <c r="J1" s="860"/>
      <c r="K1" s="860"/>
      <c r="L1" s="860"/>
      <c r="M1" s="840" t="str">
        <f>IF(表紙!$H$5="","",表紙!$H$5)</f>
        <v/>
      </c>
      <c r="N1" s="840"/>
      <c r="O1" s="840"/>
      <c r="P1" s="840"/>
      <c r="Q1" s="840"/>
      <c r="R1" s="840"/>
      <c r="S1" s="840"/>
      <c r="T1" s="840"/>
      <c r="U1" s="840"/>
      <c r="V1" s="840"/>
      <c r="W1" s="840"/>
      <c r="X1" s="840"/>
      <c r="Y1" s="840"/>
      <c r="Z1" s="840"/>
      <c r="AA1" s="840"/>
      <c r="AB1" s="840"/>
      <c r="AC1" s="840"/>
    </row>
    <row r="2" spans="1:46" s="17" customFormat="1" ht="28.5" customHeight="1">
      <c r="B2" s="96"/>
      <c r="E2" s="860" t="s">
        <v>65</v>
      </c>
      <c r="F2" s="860"/>
      <c r="G2" s="860"/>
      <c r="H2" s="860"/>
      <c r="I2" s="860"/>
      <c r="J2" s="860"/>
      <c r="K2" s="860"/>
      <c r="L2" s="860"/>
      <c r="M2" s="840" t="str">
        <f>IF(表紙!$AL$5="","",表紙!$AL$5)</f>
        <v>乳児院 ・ 児童養護施設 ・ 母子生活支援施設</v>
      </c>
      <c r="N2" s="840"/>
      <c r="O2" s="840"/>
      <c r="P2" s="840"/>
      <c r="Q2" s="840"/>
      <c r="R2" s="840"/>
      <c r="S2" s="840"/>
      <c r="T2" s="840"/>
      <c r="U2" s="840"/>
      <c r="V2" s="840"/>
      <c r="W2" s="840"/>
      <c r="X2" s="840"/>
      <c r="Y2" s="840"/>
      <c r="Z2" s="840"/>
      <c r="AA2" s="840"/>
      <c r="AB2" s="840"/>
      <c r="AC2" s="840"/>
    </row>
    <row r="3" spans="1:46" s="17" customFormat="1" ht="28.5" customHeight="1">
      <c r="B3" s="96"/>
      <c r="E3" s="432" t="s">
        <v>384</v>
      </c>
      <c r="F3" s="432"/>
      <c r="G3" s="432"/>
      <c r="H3" s="432"/>
      <c r="I3" s="432"/>
      <c r="J3" s="432"/>
      <c r="K3" s="432"/>
      <c r="L3" s="432"/>
      <c r="M3" s="432"/>
      <c r="N3" s="432"/>
      <c r="O3" s="432"/>
      <c r="P3" s="432"/>
      <c r="Q3" s="432"/>
      <c r="R3" s="432"/>
      <c r="S3" s="432"/>
      <c r="T3" s="432"/>
      <c r="U3" s="432"/>
      <c r="V3" s="432"/>
      <c r="W3" s="432"/>
      <c r="X3" s="432"/>
      <c r="Y3" s="432"/>
      <c r="Z3" s="432"/>
      <c r="AA3" s="432"/>
      <c r="AB3" s="432"/>
      <c r="AC3" s="432"/>
    </row>
    <row r="4" spans="1:46" s="17" customFormat="1" ht="69" customHeight="1">
      <c r="A4" s="861"/>
      <c r="B4" s="861"/>
      <c r="C4" s="861"/>
      <c r="D4" s="861"/>
      <c r="E4" s="861"/>
      <c r="F4" s="861"/>
      <c r="G4" s="861"/>
      <c r="H4" s="861"/>
      <c r="I4" s="861"/>
      <c r="J4" s="861"/>
      <c r="K4" s="861"/>
      <c r="L4" s="861"/>
      <c r="M4" s="861"/>
      <c r="N4" s="861"/>
      <c r="O4" s="861"/>
      <c r="P4" s="861"/>
      <c r="Q4" s="861"/>
      <c r="R4" s="861"/>
      <c r="S4" s="861"/>
      <c r="T4" s="861"/>
      <c r="U4" s="861"/>
      <c r="V4" s="861"/>
      <c r="W4" s="861"/>
      <c r="X4" s="861"/>
      <c r="Y4" s="861"/>
      <c r="Z4" s="861"/>
      <c r="AA4" s="861"/>
      <c r="AB4" s="861"/>
      <c r="AC4" s="861"/>
    </row>
    <row r="5" spans="1:46" s="17" customFormat="1" ht="69" customHeight="1">
      <c r="A5" s="861"/>
      <c r="B5" s="861"/>
      <c r="C5" s="861"/>
      <c r="D5" s="861"/>
      <c r="E5" s="861"/>
      <c r="F5" s="861"/>
      <c r="G5" s="861"/>
      <c r="H5" s="861"/>
      <c r="I5" s="861"/>
      <c r="J5" s="861"/>
      <c r="K5" s="861"/>
      <c r="L5" s="861"/>
      <c r="M5" s="861"/>
      <c r="N5" s="861"/>
      <c r="O5" s="861"/>
      <c r="P5" s="861"/>
      <c r="Q5" s="861"/>
      <c r="R5" s="861"/>
      <c r="S5" s="861"/>
      <c r="T5" s="861"/>
      <c r="U5" s="861"/>
      <c r="V5" s="861"/>
      <c r="W5" s="861"/>
      <c r="X5" s="861"/>
      <c r="Y5" s="861"/>
      <c r="Z5" s="861"/>
      <c r="AA5" s="861"/>
      <c r="AB5" s="861"/>
      <c r="AC5" s="861"/>
    </row>
    <row r="6" spans="1:46" s="18" customFormat="1" ht="132.75" customHeight="1">
      <c r="A6" s="699" t="s">
        <v>1063</v>
      </c>
      <c r="B6" s="699"/>
      <c r="C6" s="699"/>
      <c r="D6" s="699"/>
      <c r="E6" s="699"/>
      <c r="F6" s="699"/>
      <c r="G6" s="699"/>
      <c r="H6" s="699"/>
      <c r="I6" s="699"/>
      <c r="J6" s="699"/>
      <c r="K6" s="699"/>
      <c r="L6" s="699"/>
      <c r="M6" s="699"/>
      <c r="N6" s="699"/>
      <c r="O6" s="699"/>
      <c r="P6" s="699"/>
      <c r="Q6" s="699"/>
      <c r="R6" s="699"/>
      <c r="S6" s="699"/>
      <c r="T6" s="699"/>
      <c r="U6" s="699"/>
      <c r="V6" s="699"/>
      <c r="W6" s="699"/>
      <c r="X6" s="699"/>
      <c r="Y6" s="699"/>
      <c r="Z6" s="699"/>
      <c r="AA6" s="699"/>
      <c r="AB6" s="699"/>
      <c r="AC6" s="699"/>
    </row>
    <row r="7" spans="1:46" s="17" customFormat="1" ht="172.5" customHeight="1">
      <c r="B7" s="96"/>
      <c r="G7" s="190"/>
    </row>
    <row r="8" spans="1:46" s="17" customFormat="1" ht="61.5" customHeight="1">
      <c r="A8" s="711"/>
      <c r="B8" s="711"/>
      <c r="C8" s="711"/>
      <c r="D8" s="711"/>
      <c r="E8" s="711"/>
      <c r="F8" s="711"/>
      <c r="G8" s="711"/>
      <c r="H8" s="711"/>
      <c r="I8" s="711"/>
      <c r="J8" s="711"/>
      <c r="K8" s="711"/>
      <c r="L8" s="711"/>
      <c r="M8" s="711"/>
      <c r="N8" s="711"/>
      <c r="O8" s="711"/>
      <c r="P8" s="711"/>
      <c r="Q8" s="711"/>
      <c r="R8" s="711"/>
      <c r="S8" s="711"/>
      <c r="T8" s="711"/>
      <c r="U8" s="711"/>
      <c r="V8" s="711"/>
      <c r="W8" s="711"/>
      <c r="X8" s="711"/>
      <c r="Y8" s="711"/>
      <c r="Z8" s="711"/>
      <c r="AA8" s="711"/>
      <c r="AB8" s="711"/>
      <c r="AC8" s="711"/>
    </row>
    <row r="9" spans="1:46" ht="15.75" customHeight="1">
      <c r="A9" s="97" t="s">
        <v>551</v>
      </c>
      <c r="B9" s="700" t="s">
        <v>0</v>
      </c>
      <c r="C9" s="700"/>
      <c r="D9" s="97" t="s">
        <v>1</v>
      </c>
      <c r="E9" s="701" t="s">
        <v>3</v>
      </c>
      <c r="F9" s="701"/>
      <c r="G9" s="701"/>
      <c r="H9" s="701"/>
      <c r="I9" s="701"/>
      <c r="J9" s="701"/>
      <c r="K9" s="701"/>
      <c r="L9" s="701"/>
      <c r="M9" s="701"/>
      <c r="N9" s="701"/>
      <c r="O9" s="701"/>
      <c r="P9" s="701"/>
      <c r="Q9" s="701"/>
      <c r="R9" s="701"/>
      <c r="S9" s="701"/>
      <c r="T9" s="701"/>
      <c r="U9" s="701"/>
      <c r="V9" s="701"/>
      <c r="W9" s="701"/>
      <c r="X9" s="701"/>
      <c r="Y9" s="701"/>
      <c r="Z9" s="701"/>
      <c r="AA9" s="702" t="s">
        <v>2</v>
      </c>
      <c r="AB9" s="702"/>
      <c r="AC9" s="702"/>
      <c r="AE9" s="20" t="s">
        <v>446</v>
      </c>
      <c r="AF9" s="21"/>
      <c r="AG9" s="21"/>
      <c r="AH9" s="21"/>
      <c r="AI9" s="21"/>
      <c r="AJ9" s="21"/>
      <c r="AK9" s="21"/>
      <c r="AL9" s="21"/>
      <c r="AM9" s="21"/>
      <c r="AN9" s="21"/>
      <c r="AO9" s="21"/>
      <c r="AP9" s="21"/>
      <c r="AQ9" s="21"/>
      <c r="AR9" s="21"/>
      <c r="AS9" s="21"/>
      <c r="AT9" s="22"/>
    </row>
    <row r="10" spans="1:46" ht="6" customHeight="1">
      <c r="A10" s="23"/>
      <c r="B10" s="98"/>
      <c r="C10" s="24"/>
      <c r="D10" s="23"/>
      <c r="E10" s="177"/>
      <c r="F10" s="25"/>
      <c r="G10" s="25"/>
      <c r="H10" s="25"/>
      <c r="I10" s="25"/>
      <c r="J10" s="25"/>
      <c r="K10" s="25"/>
      <c r="L10" s="25"/>
      <c r="M10" s="25"/>
      <c r="N10" s="25"/>
      <c r="O10" s="25"/>
      <c r="P10" s="25"/>
      <c r="Q10" s="25"/>
      <c r="R10" s="25"/>
      <c r="S10" s="25"/>
      <c r="T10" s="25"/>
      <c r="U10" s="25"/>
      <c r="V10" s="25"/>
      <c r="W10" s="25"/>
      <c r="X10" s="25"/>
      <c r="Y10" s="25"/>
      <c r="Z10" s="176"/>
      <c r="AA10" s="139"/>
      <c r="AB10" s="140"/>
      <c r="AC10" s="141"/>
      <c r="AE10" s="26"/>
      <c r="AF10" s="17"/>
      <c r="AG10" s="17"/>
      <c r="AH10" s="17"/>
      <c r="AI10" s="17"/>
      <c r="AJ10" s="17"/>
      <c r="AK10" s="17"/>
      <c r="AL10" s="17"/>
      <c r="AM10" s="17"/>
      <c r="AN10" s="17"/>
      <c r="AO10" s="17"/>
      <c r="AP10" s="17"/>
      <c r="AQ10" s="17"/>
      <c r="AR10" s="17"/>
      <c r="AS10" s="17"/>
      <c r="AT10" s="27"/>
    </row>
    <row r="11" spans="1:46" ht="13.5" customHeight="1">
      <c r="A11" s="431" t="s">
        <v>540</v>
      </c>
      <c r="B11" s="600">
        <v>1</v>
      </c>
      <c r="C11" s="569" t="s">
        <v>438</v>
      </c>
      <c r="D11" s="431" t="s">
        <v>1064</v>
      </c>
      <c r="F11" s="432" t="s">
        <v>24</v>
      </c>
      <c r="G11" s="432"/>
      <c r="H11" s="432"/>
      <c r="I11" s="432"/>
      <c r="J11" s="432"/>
      <c r="K11" s="432"/>
      <c r="L11" s="693"/>
      <c r="M11" s="575" t="s">
        <v>419</v>
      </c>
      <c r="N11" s="828"/>
      <c r="O11" s="828"/>
      <c r="P11" s="828"/>
      <c r="Q11" s="828"/>
      <c r="R11" s="828"/>
      <c r="S11" s="828"/>
      <c r="T11" s="828"/>
      <c r="U11" s="829"/>
      <c r="Z11" s="28"/>
      <c r="AA11" s="448" t="s">
        <v>520</v>
      </c>
      <c r="AB11" s="456"/>
      <c r="AC11" s="457"/>
      <c r="AE11" s="26" t="s">
        <v>420</v>
      </c>
      <c r="AF11" s="29" t="s">
        <v>421</v>
      </c>
      <c r="AG11" s="29" t="s">
        <v>422</v>
      </c>
      <c r="AH11" s="29" t="s">
        <v>423</v>
      </c>
      <c r="AI11" s="29" t="s">
        <v>425</v>
      </c>
      <c r="AJ11" s="29" t="s">
        <v>426</v>
      </c>
      <c r="AK11" s="19" t="s">
        <v>427</v>
      </c>
      <c r="AL11" s="19" t="s">
        <v>428</v>
      </c>
      <c r="AM11" s="19" t="s">
        <v>429</v>
      </c>
      <c r="AN11" s="19" t="s">
        <v>430</v>
      </c>
      <c r="AO11" s="31" t="s">
        <v>526</v>
      </c>
      <c r="AP11" s="31" t="s">
        <v>526</v>
      </c>
      <c r="AT11" s="28"/>
    </row>
    <row r="12" spans="1:46">
      <c r="A12" s="431"/>
      <c r="B12" s="600"/>
      <c r="C12" s="569"/>
      <c r="D12" s="431"/>
      <c r="F12" s="432"/>
      <c r="G12" s="432"/>
      <c r="H12" s="432"/>
      <c r="I12" s="432"/>
      <c r="J12" s="432"/>
      <c r="K12" s="432"/>
      <c r="L12" s="693"/>
      <c r="M12" s="578"/>
      <c r="N12" s="579"/>
      <c r="O12" s="579"/>
      <c r="P12" s="579"/>
      <c r="Q12" s="579"/>
      <c r="R12" s="579"/>
      <c r="S12" s="579"/>
      <c r="T12" s="579"/>
      <c r="U12" s="580"/>
      <c r="Z12" s="28"/>
      <c r="AA12" s="448"/>
      <c r="AB12" s="456"/>
      <c r="AC12" s="457"/>
      <c r="AE12" s="30" t="s">
        <v>194</v>
      </c>
      <c r="AF12" s="19" t="s">
        <v>195</v>
      </c>
      <c r="AG12" s="19" t="s">
        <v>194</v>
      </c>
      <c r="AH12" s="19" t="s">
        <v>194</v>
      </c>
      <c r="AI12" s="19" t="s">
        <v>202</v>
      </c>
      <c r="AJ12" s="19" t="s">
        <v>196</v>
      </c>
      <c r="AK12" s="19" t="s">
        <v>11</v>
      </c>
      <c r="AL12" s="19" t="s">
        <v>17</v>
      </c>
      <c r="AM12" s="19" t="s">
        <v>23</v>
      </c>
      <c r="AN12" s="19" t="s">
        <v>197</v>
      </c>
      <c r="AO12" s="31" t="s">
        <v>527</v>
      </c>
      <c r="AP12" s="31" t="s">
        <v>527</v>
      </c>
      <c r="AQ12" s="19" t="s">
        <v>304</v>
      </c>
      <c r="AR12" s="31"/>
      <c r="AT12" s="28"/>
    </row>
    <row r="13" spans="1:46">
      <c r="A13" s="431"/>
      <c r="B13" s="600"/>
      <c r="C13" s="569"/>
      <c r="D13" s="431"/>
      <c r="E13" s="30"/>
      <c r="Z13" s="28"/>
      <c r="AA13" s="179"/>
      <c r="AB13" s="180"/>
      <c r="AC13" s="181"/>
      <c r="AE13" s="30" t="s">
        <v>198</v>
      </c>
      <c r="AF13" s="19" t="s">
        <v>199</v>
      </c>
      <c r="AG13" s="19" t="s">
        <v>198</v>
      </c>
      <c r="AH13" s="19" t="s">
        <v>198</v>
      </c>
      <c r="AI13" s="19" t="s">
        <v>193</v>
      </c>
      <c r="AJ13" s="19" t="s">
        <v>200</v>
      </c>
      <c r="AK13" s="19" t="s">
        <v>20</v>
      </c>
      <c r="AL13" s="19" t="s">
        <v>21</v>
      </c>
      <c r="AM13" s="19" t="s">
        <v>26</v>
      </c>
      <c r="AN13" s="19" t="s">
        <v>201</v>
      </c>
      <c r="AO13" s="31" t="s">
        <v>528</v>
      </c>
      <c r="AP13" s="31" t="s">
        <v>528</v>
      </c>
      <c r="AQ13" s="31"/>
      <c r="AR13" s="31"/>
      <c r="AS13" s="31"/>
      <c r="AT13" s="28"/>
    </row>
    <row r="14" spans="1:46">
      <c r="A14" s="431"/>
      <c r="B14" s="600"/>
      <c r="C14" s="569"/>
      <c r="D14" s="431"/>
      <c r="E14" s="30"/>
      <c r="F14" s="743" t="s">
        <v>524</v>
      </c>
      <c r="G14" s="743"/>
      <c r="H14" s="743"/>
      <c r="I14" s="743"/>
      <c r="J14" s="743"/>
      <c r="K14" s="743"/>
      <c r="L14" s="743"/>
      <c r="M14" s="743"/>
      <c r="N14" s="743"/>
      <c r="O14" s="743"/>
      <c r="P14" s="743"/>
      <c r="Q14" s="743"/>
      <c r="R14" s="743"/>
      <c r="S14" s="743"/>
      <c r="T14" s="743"/>
      <c r="U14" s="743"/>
      <c r="V14" s="743"/>
      <c r="W14" s="743"/>
      <c r="X14" s="743"/>
      <c r="Y14" s="743"/>
      <c r="Z14" s="744"/>
      <c r="AA14" s="179"/>
      <c r="AB14" s="180"/>
      <c r="AC14" s="181"/>
      <c r="AE14" s="32"/>
      <c r="AF14" s="33"/>
      <c r="AG14" s="19" t="s">
        <v>27</v>
      </c>
      <c r="AO14" s="31" t="s">
        <v>529</v>
      </c>
      <c r="AP14" s="31" t="s">
        <v>529</v>
      </c>
      <c r="AQ14" s="31"/>
      <c r="AR14" s="31"/>
      <c r="AS14" s="31"/>
      <c r="AT14" s="28"/>
    </row>
    <row r="15" spans="1:46" ht="13.8" thickBot="1">
      <c r="A15" s="431"/>
      <c r="B15" s="600"/>
      <c r="C15" s="569"/>
      <c r="D15" s="431"/>
      <c r="E15" s="30"/>
      <c r="F15" s="19" t="s">
        <v>525</v>
      </c>
      <c r="Z15" s="28"/>
      <c r="AA15" s="179"/>
      <c r="AB15" s="180"/>
      <c r="AC15" s="181"/>
      <c r="AE15" s="30"/>
      <c r="AO15" s="31" t="s">
        <v>530</v>
      </c>
      <c r="AP15" s="31" t="s">
        <v>493</v>
      </c>
      <c r="AQ15" s="31"/>
      <c r="AT15" s="28"/>
    </row>
    <row r="16" spans="1:46" ht="13.8" thickBot="1">
      <c r="A16" s="431"/>
      <c r="B16" s="600"/>
      <c r="C16" s="569"/>
      <c r="D16" s="431"/>
      <c r="E16" s="30"/>
      <c r="F16" s="703"/>
      <c r="G16" s="704"/>
      <c r="H16" s="34" t="s">
        <v>69</v>
      </c>
      <c r="I16" s="534">
        <v>1</v>
      </c>
      <c r="J16" s="534"/>
      <c r="K16" s="34" t="s">
        <v>70</v>
      </c>
      <c r="L16" s="34" t="s">
        <v>71</v>
      </c>
      <c r="M16" s="34"/>
      <c r="Z16" s="28"/>
      <c r="AA16" s="179"/>
      <c r="AB16" s="180"/>
      <c r="AC16" s="181"/>
      <c r="AE16" s="30"/>
      <c r="AO16" s="31" t="s">
        <v>531</v>
      </c>
      <c r="AP16" s="19" t="s">
        <v>494</v>
      </c>
      <c r="AT16" s="28"/>
    </row>
    <row r="17" spans="1:46">
      <c r="A17" s="431"/>
      <c r="B17" s="600"/>
      <c r="C17" s="569"/>
      <c r="D17" s="431"/>
      <c r="E17" s="30"/>
      <c r="Z17" s="28"/>
      <c r="AA17" s="179"/>
      <c r="AB17" s="180"/>
      <c r="AC17" s="181"/>
      <c r="AE17" s="30"/>
      <c r="AO17" s="31" t="s">
        <v>532</v>
      </c>
      <c r="AP17" s="31" t="s">
        <v>495</v>
      </c>
      <c r="AT17" s="28"/>
    </row>
    <row r="18" spans="1:46">
      <c r="A18" s="431"/>
      <c r="B18" s="600"/>
      <c r="C18" s="569"/>
      <c r="D18" s="431"/>
      <c r="E18" s="30"/>
      <c r="F18" s="743" t="s">
        <v>501</v>
      </c>
      <c r="G18" s="743"/>
      <c r="H18" s="743"/>
      <c r="I18" s="743"/>
      <c r="J18" s="743"/>
      <c r="K18" s="743"/>
      <c r="L18" s="743"/>
      <c r="M18" s="743"/>
      <c r="N18" s="743"/>
      <c r="O18" s="743"/>
      <c r="P18" s="743"/>
      <c r="Q18" s="743"/>
      <c r="R18" s="743"/>
      <c r="S18" s="743"/>
      <c r="T18" s="744"/>
      <c r="U18" s="565" t="s">
        <v>262</v>
      </c>
      <c r="V18" s="567"/>
      <c r="W18" s="613"/>
      <c r="X18" s="614"/>
      <c r="Y18" s="35" t="s">
        <v>72</v>
      </c>
      <c r="Z18" s="28"/>
      <c r="AA18" s="179"/>
      <c r="AB18" s="180"/>
      <c r="AC18" s="181"/>
      <c r="AE18" s="30"/>
      <c r="AO18" s="31" t="s">
        <v>533</v>
      </c>
      <c r="AP18" s="19" t="s">
        <v>496</v>
      </c>
      <c r="AT18" s="28"/>
    </row>
    <row r="19" spans="1:46">
      <c r="A19" s="431"/>
      <c r="B19" s="600"/>
      <c r="C19" s="569"/>
      <c r="D19" s="431"/>
      <c r="E19" s="30"/>
      <c r="G19" s="654"/>
      <c r="H19" s="655"/>
      <c r="I19" s="655"/>
      <c r="J19" s="655"/>
      <c r="K19" s="655"/>
      <c r="L19" s="656"/>
      <c r="M19" s="565" t="s">
        <v>258</v>
      </c>
      <c r="N19" s="566"/>
      <c r="O19" s="567"/>
      <c r="Z19" s="28"/>
      <c r="AA19" s="179"/>
      <c r="AB19" s="180"/>
      <c r="AC19" s="181"/>
      <c r="AE19" s="30"/>
      <c r="AO19" s="31" t="s">
        <v>534</v>
      </c>
      <c r="AP19" s="31" t="s">
        <v>497</v>
      </c>
      <c r="AT19" s="28"/>
    </row>
    <row r="20" spans="1:46">
      <c r="A20" s="431"/>
      <c r="B20" s="600"/>
      <c r="C20" s="569"/>
      <c r="D20" s="431"/>
      <c r="E20" s="30"/>
      <c r="G20" s="738" t="s">
        <v>76</v>
      </c>
      <c r="H20" s="739"/>
      <c r="I20" s="739"/>
      <c r="J20" s="739"/>
      <c r="K20" s="739"/>
      <c r="L20" s="739"/>
      <c r="M20" s="555"/>
      <c r="N20" s="713"/>
      <c r="O20" s="716" t="s">
        <v>72</v>
      </c>
      <c r="P20" s="36" t="s">
        <v>365</v>
      </c>
      <c r="Q20" s="919" t="s">
        <v>364</v>
      </c>
      <c r="R20" s="919"/>
      <c r="S20" s="919"/>
      <c r="T20" s="919"/>
      <c r="U20" s="919"/>
      <c r="V20" s="919"/>
      <c r="W20" s="516" t="s">
        <v>427</v>
      </c>
      <c r="X20" s="517"/>
      <c r="Y20" s="617"/>
      <c r="Z20" s="37"/>
      <c r="AA20" s="179"/>
      <c r="AB20" s="180"/>
      <c r="AC20" s="181"/>
      <c r="AE20" s="30"/>
      <c r="AO20" s="31" t="s">
        <v>535</v>
      </c>
      <c r="AP20" s="19" t="s">
        <v>498</v>
      </c>
      <c r="AT20" s="28"/>
    </row>
    <row r="21" spans="1:46" ht="13.5" customHeight="1">
      <c r="A21" s="431"/>
      <c r="B21" s="600"/>
      <c r="C21" s="569"/>
      <c r="D21" s="431"/>
      <c r="E21" s="30"/>
      <c r="G21" s="844"/>
      <c r="H21" s="845"/>
      <c r="I21" s="845"/>
      <c r="J21" s="845"/>
      <c r="K21" s="845"/>
      <c r="L21" s="845"/>
      <c r="M21" s="714"/>
      <c r="N21" s="715"/>
      <c r="O21" s="717"/>
      <c r="P21" s="36" t="s">
        <v>60</v>
      </c>
      <c r="Q21" s="865" t="s">
        <v>368</v>
      </c>
      <c r="R21" s="866"/>
      <c r="S21" s="869" t="s">
        <v>367</v>
      </c>
      <c r="T21" s="890"/>
      <c r="U21" s="886"/>
      <c r="V21" s="886"/>
      <c r="W21" s="886"/>
      <c r="X21" s="886"/>
      <c r="Y21" s="886"/>
      <c r="Z21" s="37"/>
      <c r="AA21" s="179"/>
      <c r="AB21" s="180"/>
      <c r="AC21" s="181"/>
      <c r="AE21" s="30"/>
      <c r="AO21" s="31"/>
      <c r="AP21" s="19" t="s">
        <v>739</v>
      </c>
      <c r="AT21" s="28"/>
    </row>
    <row r="22" spans="1:46">
      <c r="A22" s="431"/>
      <c r="B22" s="600"/>
      <c r="C22" s="569"/>
      <c r="D22" s="431"/>
      <c r="E22" s="30"/>
      <c r="G22" s="846"/>
      <c r="H22" s="847"/>
      <c r="I22" s="847"/>
      <c r="J22" s="847"/>
      <c r="K22" s="847"/>
      <c r="L22" s="847"/>
      <c r="M22" s="556"/>
      <c r="N22" s="536"/>
      <c r="O22" s="558"/>
      <c r="Q22" s="867"/>
      <c r="R22" s="868"/>
      <c r="S22" s="725" t="s">
        <v>366</v>
      </c>
      <c r="T22" s="726"/>
      <c r="U22" s="726"/>
      <c r="V22" s="727"/>
      <c r="W22" s="516" t="s">
        <v>427</v>
      </c>
      <c r="X22" s="517"/>
      <c r="Y22" s="617"/>
      <c r="Z22" s="187"/>
      <c r="AA22" s="179"/>
      <c r="AB22" s="180"/>
      <c r="AC22" s="181"/>
      <c r="AE22" s="30"/>
      <c r="AO22" s="31"/>
      <c r="AP22" s="19" t="s">
        <v>740</v>
      </c>
      <c r="AT22" s="28"/>
    </row>
    <row r="23" spans="1:46" ht="13.5" customHeight="1">
      <c r="A23" s="431"/>
      <c r="B23" s="600"/>
      <c r="C23" s="569"/>
      <c r="D23" s="431"/>
      <c r="E23" s="30"/>
      <c r="G23" s="718" t="s">
        <v>74</v>
      </c>
      <c r="H23" s="719"/>
      <c r="I23" s="719"/>
      <c r="J23" s="719"/>
      <c r="K23" s="719"/>
      <c r="L23" s="719"/>
      <c r="M23" s="705"/>
      <c r="N23" s="706"/>
      <c r="O23" s="38" t="s">
        <v>72</v>
      </c>
      <c r="Z23" s="28"/>
      <c r="AA23" s="179"/>
      <c r="AB23" s="180"/>
      <c r="AC23" s="181"/>
      <c r="AE23" s="39"/>
      <c r="AF23" s="40"/>
      <c r="AG23" s="40"/>
      <c r="AH23" s="40"/>
      <c r="AI23" s="40"/>
      <c r="AJ23" s="40"/>
      <c r="AK23" s="40"/>
      <c r="AL23" s="40"/>
      <c r="AM23" s="40"/>
      <c r="AN23" s="40"/>
      <c r="AO23" s="40"/>
      <c r="AP23" s="40"/>
      <c r="AR23" s="40"/>
      <c r="AS23" s="40"/>
      <c r="AT23" s="41"/>
    </row>
    <row r="24" spans="1:46">
      <c r="A24" s="431"/>
      <c r="B24" s="600"/>
      <c r="C24" s="569"/>
      <c r="D24" s="431"/>
      <c r="E24" s="30"/>
      <c r="G24" s="723" t="s">
        <v>247</v>
      </c>
      <c r="H24" s="724"/>
      <c r="I24" s="724"/>
      <c r="J24" s="724"/>
      <c r="K24" s="724"/>
      <c r="L24" s="724"/>
      <c r="M24" s="707"/>
      <c r="N24" s="708"/>
      <c r="O24" s="42" t="s">
        <v>10</v>
      </c>
      <c r="Z24" s="28"/>
      <c r="AA24" s="179"/>
      <c r="AB24" s="180"/>
      <c r="AC24" s="181"/>
      <c r="AE24" s="43"/>
      <c r="AF24" s="44"/>
      <c r="AG24" s="44"/>
      <c r="AH24" s="44"/>
      <c r="AI24" s="44"/>
      <c r="AJ24" s="44"/>
      <c r="AK24" s="44"/>
      <c r="AL24" s="44"/>
      <c r="AM24" s="44"/>
      <c r="AN24" s="44"/>
      <c r="AO24" s="44"/>
      <c r="AP24" s="44"/>
      <c r="AQ24" s="40"/>
      <c r="AR24" s="44"/>
      <c r="AS24" s="44"/>
      <c r="AT24" s="45"/>
    </row>
    <row r="25" spans="1:46">
      <c r="A25" s="431"/>
      <c r="B25" s="600"/>
      <c r="C25" s="569"/>
      <c r="D25" s="431"/>
      <c r="E25" s="30"/>
      <c r="G25" s="721" t="s">
        <v>248</v>
      </c>
      <c r="H25" s="722"/>
      <c r="I25" s="722"/>
      <c r="J25" s="722"/>
      <c r="K25" s="722"/>
      <c r="L25" s="722"/>
      <c r="M25" s="891"/>
      <c r="N25" s="892"/>
      <c r="O25" s="45" t="s">
        <v>10</v>
      </c>
      <c r="Z25" s="28"/>
      <c r="AA25" s="179"/>
      <c r="AB25" s="180"/>
      <c r="AC25" s="181"/>
      <c r="AQ25" s="44"/>
    </row>
    <row r="26" spans="1:46">
      <c r="A26" s="431"/>
      <c r="B26" s="600"/>
      <c r="C26" s="569"/>
      <c r="D26" s="431"/>
      <c r="E26" s="30"/>
      <c r="G26" s="709" t="s">
        <v>77</v>
      </c>
      <c r="H26" s="710"/>
      <c r="I26" s="710"/>
      <c r="J26" s="710"/>
      <c r="K26" s="710"/>
      <c r="L26" s="710"/>
      <c r="M26" s="613"/>
      <c r="N26" s="614"/>
      <c r="O26" s="191" t="s">
        <v>72</v>
      </c>
      <c r="Z26" s="28"/>
      <c r="AA26" s="179"/>
      <c r="AB26" s="180"/>
      <c r="AC26" s="181"/>
    </row>
    <row r="27" spans="1:46">
      <c r="A27" s="431"/>
      <c r="B27" s="600"/>
      <c r="C27" s="569"/>
      <c r="D27" s="431"/>
      <c r="E27" s="30"/>
      <c r="G27" s="709" t="s">
        <v>75</v>
      </c>
      <c r="H27" s="710"/>
      <c r="I27" s="710"/>
      <c r="J27" s="710"/>
      <c r="K27" s="710"/>
      <c r="L27" s="710"/>
      <c r="M27" s="613"/>
      <c r="N27" s="614"/>
      <c r="O27" s="191" t="s">
        <v>72</v>
      </c>
      <c r="Z27" s="28"/>
      <c r="AA27" s="179"/>
      <c r="AB27" s="180"/>
      <c r="AC27" s="181"/>
    </row>
    <row r="28" spans="1:46">
      <c r="A28" s="431"/>
      <c r="B28" s="600"/>
      <c r="C28" s="569"/>
      <c r="D28" s="431"/>
      <c r="E28" s="30"/>
      <c r="G28" s="709" t="s">
        <v>1093</v>
      </c>
      <c r="H28" s="710"/>
      <c r="I28" s="710"/>
      <c r="J28" s="710"/>
      <c r="K28" s="710"/>
      <c r="L28" s="710"/>
      <c r="M28" s="613"/>
      <c r="N28" s="614"/>
      <c r="O28" s="191" t="s">
        <v>72</v>
      </c>
      <c r="Z28" s="28"/>
      <c r="AA28" s="179"/>
      <c r="AB28" s="180"/>
      <c r="AC28" s="181"/>
    </row>
    <row r="29" spans="1:46" ht="13.5" customHeight="1">
      <c r="A29" s="431"/>
      <c r="B29" s="600"/>
      <c r="C29" s="569"/>
      <c r="D29" s="431"/>
      <c r="E29" s="30"/>
      <c r="G29" s="738" t="s">
        <v>242</v>
      </c>
      <c r="H29" s="739"/>
      <c r="I29" s="739"/>
      <c r="J29" s="739"/>
      <c r="K29" s="739"/>
      <c r="L29" s="739"/>
      <c r="M29" s="555"/>
      <c r="N29" s="713"/>
      <c r="O29" s="176" t="s">
        <v>72</v>
      </c>
      <c r="P29" s="36" t="s">
        <v>359</v>
      </c>
      <c r="Q29" s="841" t="s">
        <v>360</v>
      </c>
      <c r="R29" s="842"/>
      <c r="S29" s="842"/>
      <c r="T29" s="842"/>
      <c r="U29" s="843"/>
      <c r="V29" s="604" t="s">
        <v>429</v>
      </c>
      <c r="W29" s="605"/>
      <c r="X29" s="605"/>
      <c r="Y29" s="606"/>
      <c r="Z29" s="46"/>
      <c r="AA29" s="179"/>
      <c r="AB29" s="180"/>
      <c r="AC29" s="181"/>
    </row>
    <row r="30" spans="1:46" ht="13.5" customHeight="1">
      <c r="A30" s="431"/>
      <c r="B30" s="600"/>
      <c r="C30" s="569"/>
      <c r="D30" s="431"/>
      <c r="E30" s="30"/>
      <c r="G30" s="738" t="s">
        <v>241</v>
      </c>
      <c r="H30" s="739"/>
      <c r="I30" s="739"/>
      <c r="J30" s="739"/>
      <c r="K30" s="739"/>
      <c r="L30" s="893"/>
      <c r="M30" s="555"/>
      <c r="N30" s="713"/>
      <c r="O30" s="716" t="s">
        <v>72</v>
      </c>
      <c r="P30" s="36" t="s">
        <v>361</v>
      </c>
      <c r="Q30" s="751" t="s">
        <v>461</v>
      </c>
      <c r="R30" s="752"/>
      <c r="S30" s="752"/>
      <c r="T30" s="752"/>
      <c r="U30" s="753"/>
      <c r="V30" s="760" t="s">
        <v>429</v>
      </c>
      <c r="W30" s="760"/>
      <c r="X30" s="760"/>
      <c r="Y30" s="760"/>
      <c r="Z30" s="47"/>
      <c r="AA30" s="179"/>
      <c r="AB30" s="180"/>
      <c r="AC30" s="181"/>
    </row>
    <row r="31" spans="1:46" ht="13.5" customHeight="1">
      <c r="A31" s="431"/>
      <c r="B31" s="600"/>
      <c r="C31" s="569"/>
      <c r="D31" s="431"/>
      <c r="E31" s="30"/>
      <c r="G31" s="844"/>
      <c r="H31" s="845"/>
      <c r="I31" s="845"/>
      <c r="J31" s="845"/>
      <c r="K31" s="845"/>
      <c r="L31" s="894"/>
      <c r="M31" s="714"/>
      <c r="N31" s="715"/>
      <c r="O31" s="717"/>
      <c r="P31" s="36"/>
      <c r="Q31" s="754"/>
      <c r="R31" s="755"/>
      <c r="S31" s="755"/>
      <c r="T31" s="755"/>
      <c r="U31" s="756"/>
      <c r="V31" s="760"/>
      <c r="W31" s="760"/>
      <c r="X31" s="760"/>
      <c r="Y31" s="760"/>
      <c r="Z31" s="47"/>
      <c r="AA31" s="179"/>
      <c r="AB31" s="180"/>
      <c r="AC31" s="181"/>
    </row>
    <row r="32" spans="1:46" ht="13.5" customHeight="1">
      <c r="A32" s="431"/>
      <c r="B32" s="600"/>
      <c r="C32" s="569"/>
      <c r="D32" s="431"/>
      <c r="E32" s="30"/>
      <c r="G32" s="846"/>
      <c r="H32" s="847"/>
      <c r="I32" s="847"/>
      <c r="J32" s="847"/>
      <c r="K32" s="847"/>
      <c r="L32" s="895"/>
      <c r="M32" s="714"/>
      <c r="N32" s="715"/>
      <c r="O32" s="717"/>
      <c r="P32" s="36"/>
      <c r="Q32" s="757"/>
      <c r="R32" s="758"/>
      <c r="S32" s="758"/>
      <c r="T32" s="758"/>
      <c r="U32" s="759"/>
      <c r="V32" s="760"/>
      <c r="W32" s="760"/>
      <c r="X32" s="760"/>
      <c r="Y32" s="760"/>
      <c r="Z32" s="48"/>
      <c r="AA32" s="179"/>
      <c r="AB32" s="180"/>
      <c r="AC32" s="181"/>
    </row>
    <row r="33" spans="1:29" ht="13.5" customHeight="1">
      <c r="A33" s="431"/>
      <c r="B33" s="600"/>
      <c r="C33" s="569"/>
      <c r="D33" s="431"/>
      <c r="E33" s="30"/>
      <c r="G33" s="709" t="s">
        <v>240</v>
      </c>
      <c r="H33" s="710"/>
      <c r="I33" s="710"/>
      <c r="J33" s="710"/>
      <c r="K33" s="710"/>
      <c r="L33" s="712"/>
      <c r="M33" s="613"/>
      <c r="N33" s="614"/>
      <c r="O33" s="35" t="s">
        <v>72</v>
      </c>
      <c r="P33" s="36" t="s">
        <v>362</v>
      </c>
      <c r="Q33" s="777" t="s">
        <v>468</v>
      </c>
      <c r="R33" s="777"/>
      <c r="S33" s="777"/>
      <c r="T33" s="777"/>
      <c r="U33" s="777"/>
      <c r="V33" s="604" t="s">
        <v>429</v>
      </c>
      <c r="W33" s="605"/>
      <c r="X33" s="605"/>
      <c r="Y33" s="606"/>
      <c r="Z33" s="48"/>
      <c r="AA33" s="179"/>
      <c r="AB33" s="180"/>
      <c r="AC33" s="181"/>
    </row>
    <row r="34" spans="1:29">
      <c r="A34" s="431"/>
      <c r="B34" s="600"/>
      <c r="C34" s="569"/>
      <c r="D34" s="431"/>
      <c r="E34" s="30"/>
      <c r="G34" s="19" t="s">
        <v>306</v>
      </c>
      <c r="Z34" s="28"/>
      <c r="AA34" s="179"/>
      <c r="AB34" s="180"/>
      <c r="AC34" s="181"/>
    </row>
    <row r="35" spans="1:29">
      <c r="A35" s="431"/>
      <c r="B35" s="600"/>
      <c r="C35" s="569"/>
      <c r="D35" s="431"/>
      <c r="E35" s="30"/>
      <c r="G35" s="603"/>
      <c r="H35" s="603"/>
      <c r="I35" s="603"/>
      <c r="J35" s="603"/>
      <c r="K35" s="603"/>
      <c r="L35" s="603"/>
      <c r="M35" s="603"/>
      <c r="N35" s="603"/>
      <c r="O35" s="603"/>
      <c r="P35" s="603"/>
      <c r="Q35" s="565" t="s">
        <v>314</v>
      </c>
      <c r="R35" s="566"/>
      <c r="S35" s="566"/>
      <c r="T35" s="566"/>
      <c r="U35" s="567"/>
      <c r="V35" s="565" t="s">
        <v>78</v>
      </c>
      <c r="W35" s="566"/>
      <c r="X35" s="567"/>
      <c r="Z35" s="28"/>
      <c r="AA35" s="179"/>
      <c r="AB35" s="180"/>
      <c r="AC35" s="181"/>
    </row>
    <row r="36" spans="1:29">
      <c r="A36" s="431"/>
      <c r="B36" s="600"/>
      <c r="C36" s="569"/>
      <c r="D36" s="431"/>
      <c r="E36" s="30"/>
      <c r="G36" s="801" t="s">
        <v>469</v>
      </c>
      <c r="H36" s="801"/>
      <c r="I36" s="801"/>
      <c r="J36" s="801"/>
      <c r="K36" s="801"/>
      <c r="L36" s="801"/>
      <c r="M36" s="801"/>
      <c r="N36" s="801"/>
      <c r="O36" s="801"/>
      <c r="P36" s="801"/>
      <c r="Q36" s="613"/>
      <c r="R36" s="614"/>
      <c r="S36" s="614"/>
      <c r="T36" s="614"/>
      <c r="U36" s="35" t="s">
        <v>72</v>
      </c>
      <c r="V36" s="736" t="str">
        <f>IF(Q36=0,"",ROUNDUP(Q36/1.6,0))</f>
        <v/>
      </c>
      <c r="W36" s="737"/>
      <c r="X36" s="35" t="s">
        <v>79</v>
      </c>
      <c r="Z36" s="28"/>
      <c r="AA36" s="179"/>
      <c r="AB36" s="180"/>
      <c r="AC36" s="181"/>
    </row>
    <row r="37" spans="1:29">
      <c r="A37" s="431"/>
      <c r="B37" s="600"/>
      <c r="C37" s="569"/>
      <c r="D37" s="431"/>
      <c r="E37" s="30"/>
      <c r="G37" s="801" t="s">
        <v>481</v>
      </c>
      <c r="H37" s="801"/>
      <c r="I37" s="801"/>
      <c r="J37" s="801"/>
      <c r="K37" s="801"/>
      <c r="L37" s="801"/>
      <c r="M37" s="801"/>
      <c r="N37" s="801"/>
      <c r="O37" s="801"/>
      <c r="P37" s="801"/>
      <c r="Q37" s="613"/>
      <c r="R37" s="614"/>
      <c r="S37" s="614"/>
      <c r="T37" s="614"/>
      <c r="U37" s="35" t="s">
        <v>72</v>
      </c>
      <c r="V37" s="736" t="str">
        <f>IF(Q37=0,"",ROUNDUP(Q37/2,0))</f>
        <v/>
      </c>
      <c r="W37" s="737"/>
      <c r="X37" s="35" t="s">
        <v>79</v>
      </c>
      <c r="Z37" s="28"/>
      <c r="AA37" s="179"/>
      <c r="AB37" s="180"/>
      <c r="AC37" s="181"/>
    </row>
    <row r="38" spans="1:29">
      <c r="A38" s="431"/>
      <c r="B38" s="600"/>
      <c r="C38" s="569"/>
      <c r="D38" s="431"/>
      <c r="E38" s="30"/>
      <c r="G38" s="761" t="s">
        <v>482</v>
      </c>
      <c r="H38" s="761"/>
      <c r="I38" s="761"/>
      <c r="J38" s="761"/>
      <c r="K38" s="761"/>
      <c r="L38" s="761"/>
      <c r="M38" s="761"/>
      <c r="N38" s="761"/>
      <c r="O38" s="761"/>
      <c r="P38" s="761"/>
      <c r="Q38" s="613"/>
      <c r="R38" s="614"/>
      <c r="S38" s="614"/>
      <c r="T38" s="614"/>
      <c r="U38" s="35" t="s">
        <v>72</v>
      </c>
      <c r="V38" s="736" t="str">
        <f>IF(Q38=0,"",ROUNDUP(Q38/4,0))</f>
        <v/>
      </c>
      <c r="W38" s="737"/>
      <c r="X38" s="35" t="s">
        <v>79</v>
      </c>
      <c r="Z38" s="28"/>
      <c r="AA38" s="179"/>
      <c r="AB38" s="180"/>
      <c r="AC38" s="181"/>
    </row>
    <row r="39" spans="1:29">
      <c r="A39" s="431"/>
      <c r="B39" s="600"/>
      <c r="C39" s="569"/>
      <c r="D39" s="431"/>
      <c r="E39" s="30"/>
      <c r="Q39" s="736" t="str">
        <f>IF(AND(Q36=0,Q37=0,Q38=0),"",Q36+Q37+Q38)</f>
        <v/>
      </c>
      <c r="R39" s="737"/>
      <c r="S39" s="737"/>
      <c r="T39" s="737"/>
      <c r="U39" s="35" t="s">
        <v>72</v>
      </c>
      <c r="V39" s="728" t="str">
        <f>IF(AND(Q36=0,Q37=0,Q38=0),"",IF(SUM(V36:W38)&lt;7,7,SUM(V36:W38)))</f>
        <v/>
      </c>
      <c r="W39" s="729"/>
      <c r="X39" s="38" t="s">
        <v>79</v>
      </c>
      <c r="Y39" s="888"/>
      <c r="Z39" s="889"/>
      <c r="AA39" s="179"/>
      <c r="AB39" s="180"/>
      <c r="AC39" s="181"/>
    </row>
    <row r="40" spans="1:29" ht="12.75" customHeight="1">
      <c r="A40" s="431"/>
      <c r="B40" s="600"/>
      <c r="C40" s="569"/>
      <c r="D40" s="431"/>
      <c r="E40" s="30"/>
      <c r="Q40" s="49"/>
      <c r="R40" s="49"/>
      <c r="S40" s="49"/>
      <c r="T40" s="49"/>
      <c r="U40" s="50" t="s">
        <v>315</v>
      </c>
      <c r="V40" s="896" t="str">
        <f>IF(Q39=0,"",IF(Q39&lt;=10,2,IF(AND(Q39&gt;10,Q39&lt;=20),3,IF(AND(Q39&gt;20,Q39&lt;=30),4,IF(AND(Q39&gt;30,Q39&lt;=40),5,"")))))</f>
        <v/>
      </c>
      <c r="W40" s="897"/>
      <c r="X40" s="45" t="s">
        <v>313</v>
      </c>
      <c r="Z40" s="28"/>
      <c r="AA40" s="179"/>
      <c r="AB40" s="180"/>
      <c r="AC40" s="181"/>
    </row>
    <row r="41" spans="1:29" ht="27" customHeight="1">
      <c r="A41" s="431"/>
      <c r="B41" s="600"/>
      <c r="C41" s="569"/>
      <c r="D41" s="431"/>
      <c r="E41" s="30"/>
      <c r="Z41" s="28"/>
      <c r="AA41" s="179"/>
      <c r="AB41" s="180"/>
      <c r="AC41" s="181"/>
    </row>
    <row r="42" spans="1:29">
      <c r="A42" s="431"/>
      <c r="B42" s="600"/>
      <c r="C42" s="569"/>
      <c r="D42" s="431" t="s">
        <v>776</v>
      </c>
      <c r="E42" s="30"/>
      <c r="F42" s="743" t="s">
        <v>502</v>
      </c>
      <c r="G42" s="743"/>
      <c r="H42" s="743"/>
      <c r="I42" s="743"/>
      <c r="J42" s="743"/>
      <c r="K42" s="743"/>
      <c r="L42" s="743"/>
      <c r="M42" s="743"/>
      <c r="N42" s="743"/>
      <c r="O42" s="743"/>
      <c r="P42" s="743"/>
      <c r="Q42" s="743"/>
      <c r="R42" s="743"/>
      <c r="S42" s="743"/>
      <c r="T42" s="744"/>
      <c r="U42" s="565" t="s">
        <v>262</v>
      </c>
      <c r="V42" s="567"/>
      <c r="W42" s="613"/>
      <c r="X42" s="614"/>
      <c r="Y42" s="35" t="s">
        <v>72</v>
      </c>
      <c r="Z42" s="28"/>
      <c r="AA42" s="142"/>
      <c r="AB42" s="143"/>
      <c r="AC42" s="144"/>
    </row>
    <row r="43" spans="1:29">
      <c r="A43" s="431"/>
      <c r="B43" s="600"/>
      <c r="C43" s="569"/>
      <c r="D43" s="431"/>
      <c r="E43" s="30"/>
      <c r="G43" s="654"/>
      <c r="H43" s="655"/>
      <c r="I43" s="655"/>
      <c r="J43" s="655"/>
      <c r="K43" s="655"/>
      <c r="L43" s="656"/>
      <c r="M43" s="468" t="s">
        <v>258</v>
      </c>
      <c r="N43" s="468"/>
      <c r="O43" s="468"/>
      <c r="Z43" s="28"/>
      <c r="AA43" s="142"/>
      <c r="AB43" s="143"/>
      <c r="AC43" s="144"/>
    </row>
    <row r="44" spans="1:29" ht="13.5" customHeight="1">
      <c r="A44" s="431"/>
      <c r="B44" s="600"/>
      <c r="C44" s="569"/>
      <c r="D44" s="431"/>
      <c r="E44" s="30"/>
      <c r="G44" s="738" t="s">
        <v>385</v>
      </c>
      <c r="H44" s="739"/>
      <c r="I44" s="739"/>
      <c r="J44" s="739"/>
      <c r="K44" s="739"/>
      <c r="L44" s="893"/>
      <c r="M44" s="555"/>
      <c r="N44" s="713"/>
      <c r="O44" s="716" t="s">
        <v>72</v>
      </c>
      <c r="P44" s="36" t="s">
        <v>60</v>
      </c>
      <c r="Q44" s="865" t="s">
        <v>368</v>
      </c>
      <c r="R44" s="866"/>
      <c r="S44" s="869" t="s">
        <v>367</v>
      </c>
      <c r="T44" s="870"/>
      <c r="U44" s="886"/>
      <c r="V44" s="886"/>
      <c r="W44" s="886"/>
      <c r="X44" s="886"/>
      <c r="Y44" s="886"/>
      <c r="Z44" s="37"/>
      <c r="AA44" s="142"/>
      <c r="AB44" s="143"/>
      <c r="AC44" s="144"/>
    </row>
    <row r="45" spans="1:29">
      <c r="A45" s="431"/>
      <c r="B45" s="600"/>
      <c r="C45" s="569"/>
      <c r="D45" s="431"/>
      <c r="E45" s="30"/>
      <c r="G45" s="844"/>
      <c r="H45" s="845"/>
      <c r="I45" s="845"/>
      <c r="J45" s="845"/>
      <c r="K45" s="845"/>
      <c r="L45" s="894"/>
      <c r="M45" s="714"/>
      <c r="N45" s="715"/>
      <c r="O45" s="717"/>
      <c r="Q45" s="867"/>
      <c r="R45" s="868"/>
      <c r="S45" s="725" t="s">
        <v>366</v>
      </c>
      <c r="T45" s="726"/>
      <c r="U45" s="726"/>
      <c r="V45" s="727"/>
      <c r="W45" s="516" t="s">
        <v>427</v>
      </c>
      <c r="X45" s="517"/>
      <c r="Y45" s="617"/>
      <c r="Z45" s="187"/>
      <c r="AA45" s="142"/>
      <c r="AB45" s="143"/>
      <c r="AC45" s="144"/>
    </row>
    <row r="46" spans="1:29" ht="13.5" customHeight="1">
      <c r="A46" s="431"/>
      <c r="B46" s="600"/>
      <c r="C46" s="569"/>
      <c r="D46" s="431"/>
      <c r="E46" s="30"/>
      <c r="G46" s="718" t="s">
        <v>74</v>
      </c>
      <c r="H46" s="719"/>
      <c r="I46" s="719"/>
      <c r="J46" s="719"/>
      <c r="K46" s="719"/>
      <c r="L46" s="720"/>
      <c r="M46" s="705"/>
      <c r="N46" s="706"/>
      <c r="O46" s="38" t="s">
        <v>72</v>
      </c>
      <c r="Z46" s="28"/>
      <c r="AA46" s="142"/>
      <c r="AB46" s="143"/>
      <c r="AC46" s="144"/>
    </row>
    <row r="47" spans="1:29" ht="13.5" customHeight="1">
      <c r="A47" s="431"/>
      <c r="B47" s="600"/>
      <c r="C47" s="569"/>
      <c r="D47" s="431"/>
      <c r="E47" s="30"/>
      <c r="G47" s="723" t="s">
        <v>247</v>
      </c>
      <c r="H47" s="724"/>
      <c r="I47" s="724"/>
      <c r="J47" s="724"/>
      <c r="K47" s="724"/>
      <c r="L47" s="902"/>
      <c r="M47" s="707"/>
      <c r="N47" s="708"/>
      <c r="O47" s="42" t="s">
        <v>10</v>
      </c>
      <c r="Q47" s="601" t="s">
        <v>500</v>
      </c>
      <c r="R47" s="601"/>
      <c r="S47" s="601"/>
      <c r="T47" s="601"/>
      <c r="U47" s="601"/>
      <c r="V47" s="601"/>
      <c r="W47" s="601"/>
      <c r="X47" s="601"/>
      <c r="Y47" s="601"/>
      <c r="Z47" s="608"/>
      <c r="AA47" s="142"/>
      <c r="AB47" s="143"/>
      <c r="AC47" s="144"/>
    </row>
    <row r="48" spans="1:29">
      <c r="A48" s="431"/>
      <c r="B48" s="600"/>
      <c r="C48" s="569"/>
      <c r="D48" s="431"/>
      <c r="E48" s="30"/>
      <c r="G48" s="721" t="s">
        <v>248</v>
      </c>
      <c r="H48" s="722"/>
      <c r="I48" s="722"/>
      <c r="J48" s="722"/>
      <c r="K48" s="722"/>
      <c r="L48" s="901"/>
      <c r="M48" s="891"/>
      <c r="N48" s="892"/>
      <c r="O48" s="45" t="s">
        <v>10</v>
      </c>
      <c r="Z48" s="28"/>
      <c r="AA48" s="142"/>
      <c r="AB48" s="143"/>
      <c r="AC48" s="144"/>
    </row>
    <row r="49" spans="1:46" ht="13.5" customHeight="1">
      <c r="A49" s="431"/>
      <c r="B49" s="600"/>
      <c r="C49" s="569"/>
      <c r="D49" s="431"/>
      <c r="E49" s="30"/>
      <c r="G49" s="920" t="s">
        <v>386</v>
      </c>
      <c r="H49" s="921"/>
      <c r="I49" s="921"/>
      <c r="J49" s="921"/>
      <c r="K49" s="921"/>
      <c r="L49" s="922"/>
      <c r="M49" s="555"/>
      <c r="N49" s="713"/>
      <c r="O49" s="716" t="s">
        <v>72</v>
      </c>
      <c r="Z49" s="28"/>
      <c r="AA49" s="142"/>
      <c r="AB49" s="143"/>
      <c r="AC49" s="144"/>
    </row>
    <row r="50" spans="1:46">
      <c r="A50" s="431"/>
      <c r="B50" s="600"/>
      <c r="C50" s="569"/>
      <c r="D50" s="431"/>
      <c r="E50" s="30"/>
      <c r="G50" s="923"/>
      <c r="H50" s="924"/>
      <c r="I50" s="924"/>
      <c r="J50" s="924"/>
      <c r="K50" s="924"/>
      <c r="L50" s="925"/>
      <c r="M50" s="556"/>
      <c r="N50" s="536"/>
      <c r="O50" s="558"/>
      <c r="Z50" s="28"/>
      <c r="AA50" s="142"/>
      <c r="AB50" s="143"/>
      <c r="AC50" s="144"/>
    </row>
    <row r="51" spans="1:46" ht="13.5" customHeight="1">
      <c r="A51" s="431"/>
      <c r="B51" s="600"/>
      <c r="C51" s="569"/>
      <c r="D51" s="431"/>
      <c r="E51" s="30"/>
      <c r="G51" s="709" t="s">
        <v>387</v>
      </c>
      <c r="H51" s="710"/>
      <c r="I51" s="710"/>
      <c r="J51" s="710"/>
      <c r="K51" s="710"/>
      <c r="L51" s="712"/>
      <c r="M51" s="613"/>
      <c r="N51" s="614"/>
      <c r="O51" s="245" t="s">
        <v>72</v>
      </c>
      <c r="P51" s="36" t="s">
        <v>363</v>
      </c>
      <c r="Q51" s="871" t="s">
        <v>360</v>
      </c>
      <c r="R51" s="872"/>
      <c r="S51" s="872"/>
      <c r="T51" s="872"/>
      <c r="U51" s="873"/>
      <c r="V51" s="898" t="s">
        <v>429</v>
      </c>
      <c r="W51" s="899"/>
      <c r="X51" s="899"/>
      <c r="Y51" s="900"/>
      <c r="Z51" s="48"/>
      <c r="AA51" s="142"/>
      <c r="AB51" s="143"/>
      <c r="AC51" s="144"/>
    </row>
    <row r="52" spans="1:46" ht="13.5" customHeight="1">
      <c r="A52" s="213"/>
      <c r="B52" s="216"/>
      <c r="C52" s="214"/>
      <c r="D52" s="213"/>
      <c r="E52" s="52"/>
      <c r="F52" s="34"/>
      <c r="G52" s="268"/>
      <c r="H52" s="268"/>
      <c r="I52" s="268"/>
      <c r="J52" s="268"/>
      <c r="K52" s="268"/>
      <c r="L52" s="268"/>
      <c r="M52" s="259"/>
      <c r="N52" s="259"/>
      <c r="O52" s="257"/>
      <c r="P52" s="350"/>
      <c r="Q52" s="351"/>
      <c r="R52" s="351"/>
      <c r="S52" s="351"/>
      <c r="T52" s="351"/>
      <c r="U52" s="351"/>
      <c r="V52" s="352"/>
      <c r="W52" s="352"/>
      <c r="X52" s="352"/>
      <c r="Y52" s="352"/>
      <c r="Z52" s="53"/>
      <c r="AA52" s="145"/>
      <c r="AB52" s="146"/>
      <c r="AC52" s="147"/>
    </row>
    <row r="53" spans="1:46" ht="6" customHeight="1">
      <c r="A53" s="212"/>
      <c r="B53" s="211"/>
      <c r="C53" s="210"/>
      <c r="D53" s="212"/>
      <c r="E53" s="30"/>
      <c r="G53" s="89"/>
      <c r="H53" s="89"/>
      <c r="I53" s="89"/>
      <c r="J53" s="89"/>
      <c r="K53" s="89"/>
      <c r="L53" s="89"/>
      <c r="M53" s="89"/>
      <c r="N53" s="197"/>
      <c r="O53" s="197"/>
      <c r="P53" s="197"/>
      <c r="Q53" s="197"/>
      <c r="R53" s="54"/>
      <c r="S53" s="54"/>
      <c r="T53" s="54"/>
      <c r="Z53" s="28"/>
      <c r="AA53" s="142"/>
      <c r="AB53" s="143"/>
      <c r="AC53" s="144"/>
    </row>
    <row r="54" spans="1:46" ht="14.25" customHeight="1">
      <c r="A54" s="431"/>
      <c r="B54" s="600"/>
      <c r="C54" s="569"/>
      <c r="D54" s="431" t="s">
        <v>1065</v>
      </c>
      <c r="E54" s="30"/>
      <c r="F54" s="19" t="s">
        <v>470</v>
      </c>
      <c r="Z54" s="28"/>
      <c r="AA54" s="142"/>
      <c r="AB54" s="143"/>
      <c r="AC54" s="144"/>
    </row>
    <row r="55" spans="1:46" ht="14.25" customHeight="1">
      <c r="A55" s="431"/>
      <c r="B55" s="600"/>
      <c r="C55" s="569"/>
      <c r="D55" s="431"/>
      <c r="E55" s="30"/>
      <c r="Z55" s="28"/>
      <c r="AA55" s="142"/>
      <c r="AB55" s="143"/>
      <c r="AC55" s="144"/>
    </row>
    <row r="56" spans="1:46">
      <c r="A56" s="431"/>
      <c r="B56" s="600"/>
      <c r="C56" s="569"/>
      <c r="D56" s="431"/>
      <c r="E56" s="30"/>
      <c r="G56" s="654"/>
      <c r="H56" s="655"/>
      <c r="I56" s="655"/>
      <c r="J56" s="655"/>
      <c r="K56" s="655"/>
      <c r="L56" s="656"/>
      <c r="M56" s="468" t="s">
        <v>258</v>
      </c>
      <c r="N56" s="468"/>
      <c r="O56" s="468"/>
      <c r="Z56" s="28"/>
      <c r="AA56" s="142"/>
      <c r="AB56" s="143"/>
      <c r="AC56" s="144"/>
      <c r="AH56" s="54"/>
      <c r="AI56" s="54"/>
      <c r="AJ56" s="54"/>
      <c r="AK56" s="54"/>
      <c r="AL56" s="54"/>
      <c r="AM56" s="54"/>
      <c r="AN56" s="54"/>
      <c r="AO56" s="54"/>
      <c r="AP56" s="54"/>
      <c r="AR56" s="54"/>
      <c r="AS56" s="54"/>
      <c r="AT56" s="54"/>
    </row>
    <row r="57" spans="1:46" ht="13.5" customHeight="1">
      <c r="A57" s="431"/>
      <c r="B57" s="600"/>
      <c r="C57" s="569"/>
      <c r="D57" s="431"/>
      <c r="E57" s="30"/>
      <c r="G57" s="789" t="s">
        <v>243</v>
      </c>
      <c r="H57" s="790"/>
      <c r="I57" s="790"/>
      <c r="J57" s="790"/>
      <c r="K57" s="790"/>
      <c r="L57" s="791"/>
      <c r="M57" s="613"/>
      <c r="N57" s="614"/>
      <c r="O57" s="176" t="s">
        <v>72</v>
      </c>
      <c r="Z57" s="28"/>
      <c r="AA57" s="142"/>
      <c r="AB57" s="143"/>
      <c r="AC57" s="144"/>
      <c r="AH57" s="54"/>
      <c r="AI57" s="54"/>
      <c r="AJ57" s="54"/>
      <c r="AK57" s="54"/>
      <c r="AL57" s="54"/>
      <c r="AM57" s="54"/>
      <c r="AN57" s="54"/>
      <c r="AO57" s="54"/>
      <c r="AP57" s="54"/>
      <c r="AQ57" s="54"/>
      <c r="AR57" s="54"/>
      <c r="AS57" s="54"/>
      <c r="AT57" s="54"/>
    </row>
    <row r="58" spans="1:46" ht="13.5" customHeight="1">
      <c r="A58" s="431"/>
      <c r="B58" s="600"/>
      <c r="C58" s="569"/>
      <c r="D58" s="431"/>
      <c r="E58" s="30"/>
      <c r="G58" s="789" t="s">
        <v>244</v>
      </c>
      <c r="H58" s="790"/>
      <c r="I58" s="790"/>
      <c r="J58" s="790"/>
      <c r="K58" s="790"/>
      <c r="L58" s="791"/>
      <c r="M58" s="613"/>
      <c r="N58" s="614"/>
      <c r="O58" s="35" t="s">
        <v>72</v>
      </c>
      <c r="Z58" s="28"/>
      <c r="AA58" s="142"/>
      <c r="AB58" s="143"/>
      <c r="AC58" s="144"/>
      <c r="AH58" s="54"/>
      <c r="AI58" s="54"/>
      <c r="AJ58" s="54"/>
      <c r="AK58" s="54"/>
      <c r="AL58" s="54"/>
      <c r="AM58" s="54"/>
      <c r="AN58" s="54"/>
      <c r="AO58" s="54"/>
      <c r="AP58" s="54"/>
      <c r="AQ58" s="54"/>
      <c r="AR58" s="54"/>
      <c r="AS58" s="54"/>
      <c r="AT58" s="54"/>
    </row>
    <row r="59" spans="1:46" ht="13.5" customHeight="1">
      <c r="A59" s="431"/>
      <c r="B59" s="600"/>
      <c r="C59" s="569"/>
      <c r="D59" s="431"/>
      <c r="E59" s="30"/>
      <c r="G59" s="848" t="s">
        <v>73</v>
      </c>
      <c r="H59" s="849"/>
      <c r="I59" s="849"/>
      <c r="J59" s="849"/>
      <c r="K59" s="849"/>
      <c r="L59" s="850"/>
      <c r="M59" s="555"/>
      <c r="N59" s="713"/>
      <c r="O59" s="716" t="s">
        <v>72</v>
      </c>
      <c r="P59" s="36" t="s">
        <v>60</v>
      </c>
      <c r="Q59" s="865" t="s">
        <v>368</v>
      </c>
      <c r="R59" s="866"/>
      <c r="S59" s="869" t="s">
        <v>367</v>
      </c>
      <c r="T59" s="870"/>
      <c r="U59" s="886"/>
      <c r="V59" s="886"/>
      <c r="W59" s="886"/>
      <c r="X59" s="886"/>
      <c r="Y59" s="886"/>
      <c r="Z59" s="37"/>
      <c r="AA59" s="142"/>
      <c r="AB59" s="143"/>
      <c r="AC59" s="144"/>
      <c r="AH59" s="54"/>
      <c r="AI59" s="54"/>
      <c r="AJ59" s="54"/>
      <c r="AK59" s="54"/>
      <c r="AL59" s="54"/>
      <c r="AM59" s="54"/>
      <c r="AN59" s="54"/>
      <c r="AO59" s="54"/>
      <c r="AP59" s="54"/>
      <c r="AQ59" s="54"/>
      <c r="AR59" s="54"/>
      <c r="AS59" s="54"/>
      <c r="AT59" s="54"/>
    </row>
    <row r="60" spans="1:46" ht="13.5" customHeight="1">
      <c r="A60" s="431"/>
      <c r="B60" s="600"/>
      <c r="C60" s="569"/>
      <c r="D60" s="431"/>
      <c r="E60" s="30"/>
      <c r="G60" s="883"/>
      <c r="H60" s="884"/>
      <c r="I60" s="884"/>
      <c r="J60" s="884"/>
      <c r="K60" s="884"/>
      <c r="L60" s="885"/>
      <c r="M60" s="714"/>
      <c r="N60" s="715"/>
      <c r="O60" s="717"/>
      <c r="Q60" s="867"/>
      <c r="R60" s="868"/>
      <c r="S60" s="725" t="s">
        <v>366</v>
      </c>
      <c r="T60" s="726"/>
      <c r="U60" s="726"/>
      <c r="V60" s="727"/>
      <c r="W60" s="516" t="s">
        <v>427</v>
      </c>
      <c r="X60" s="517"/>
      <c r="Y60" s="617"/>
      <c r="Z60" s="187"/>
      <c r="AA60" s="142"/>
      <c r="AB60" s="143"/>
      <c r="AC60" s="144"/>
      <c r="AH60" s="54"/>
      <c r="AI60" s="54"/>
      <c r="AJ60" s="54"/>
      <c r="AK60" s="54"/>
      <c r="AL60" s="54"/>
      <c r="AM60" s="54"/>
      <c r="AN60" s="54"/>
      <c r="AO60" s="54"/>
      <c r="AP60" s="54"/>
      <c r="AQ60" s="54"/>
      <c r="AR60" s="54"/>
      <c r="AS60" s="54"/>
      <c r="AT60" s="54"/>
    </row>
    <row r="61" spans="1:46">
      <c r="A61" s="431"/>
      <c r="B61" s="600"/>
      <c r="C61" s="569"/>
      <c r="D61" s="431"/>
      <c r="E61" s="30"/>
      <c r="G61" s="789" t="s">
        <v>77</v>
      </c>
      <c r="H61" s="790"/>
      <c r="I61" s="790"/>
      <c r="J61" s="790"/>
      <c r="K61" s="790"/>
      <c r="L61" s="791"/>
      <c r="M61" s="613"/>
      <c r="N61" s="614"/>
      <c r="O61" s="35" t="s">
        <v>10</v>
      </c>
      <c r="Z61" s="28"/>
      <c r="AA61" s="142"/>
      <c r="AB61" s="143"/>
      <c r="AC61" s="144"/>
      <c r="AH61" s="54"/>
      <c r="AI61" s="54"/>
      <c r="AJ61" s="54"/>
      <c r="AK61" s="54"/>
      <c r="AL61" s="54"/>
      <c r="AM61" s="54"/>
      <c r="AN61" s="54"/>
      <c r="AO61" s="54"/>
      <c r="AP61" s="54"/>
      <c r="AQ61" s="54"/>
      <c r="AR61" s="54"/>
      <c r="AS61" s="54"/>
      <c r="AT61" s="54"/>
    </row>
    <row r="62" spans="1:46">
      <c r="A62" s="431"/>
      <c r="B62" s="600"/>
      <c r="C62" s="569"/>
      <c r="D62" s="431"/>
      <c r="E62" s="30"/>
      <c r="G62" s="709" t="s">
        <v>75</v>
      </c>
      <c r="H62" s="710"/>
      <c r="I62" s="710"/>
      <c r="J62" s="710"/>
      <c r="K62" s="710"/>
      <c r="L62" s="712"/>
      <c r="M62" s="613"/>
      <c r="N62" s="614"/>
      <c r="O62" s="28" t="s">
        <v>10</v>
      </c>
      <c r="Z62" s="28"/>
      <c r="AA62" s="142"/>
      <c r="AB62" s="143"/>
      <c r="AC62" s="144"/>
      <c r="AH62" s="54"/>
      <c r="AI62" s="54"/>
      <c r="AJ62" s="54"/>
      <c r="AK62" s="54"/>
      <c r="AL62" s="54"/>
      <c r="AM62" s="54"/>
      <c r="AN62" s="54"/>
      <c r="AO62" s="54"/>
      <c r="AP62" s="54"/>
      <c r="AQ62" s="54"/>
      <c r="AR62" s="54"/>
      <c r="AS62" s="54"/>
      <c r="AT62" s="54"/>
    </row>
    <row r="63" spans="1:46" ht="13.5" customHeight="1">
      <c r="A63" s="431"/>
      <c r="B63" s="600"/>
      <c r="C63" s="569"/>
      <c r="D63" s="431"/>
      <c r="E63" s="30"/>
      <c r="G63" s="848" t="s">
        <v>1093</v>
      </c>
      <c r="H63" s="849"/>
      <c r="I63" s="849"/>
      <c r="J63" s="849"/>
      <c r="K63" s="849"/>
      <c r="L63" s="850"/>
      <c r="M63" s="555"/>
      <c r="N63" s="713"/>
      <c r="O63" s="176" t="s">
        <v>72</v>
      </c>
      <c r="P63" s="55" t="s">
        <v>369</v>
      </c>
      <c r="Q63" s="919" t="s">
        <v>489</v>
      </c>
      <c r="R63" s="919"/>
      <c r="S63" s="919"/>
      <c r="T63" s="919"/>
      <c r="U63" s="919"/>
      <c r="V63" s="605" t="s">
        <v>429</v>
      </c>
      <c r="W63" s="605"/>
      <c r="X63" s="605"/>
      <c r="Y63" s="606"/>
      <c r="Z63" s="56"/>
      <c r="AA63" s="142"/>
      <c r="AB63" s="143"/>
      <c r="AC63" s="144"/>
      <c r="AH63" s="54"/>
      <c r="AI63" s="54"/>
      <c r="AJ63" s="54"/>
      <c r="AK63" s="54"/>
      <c r="AL63" s="54"/>
      <c r="AM63" s="54"/>
      <c r="AN63" s="54"/>
      <c r="AO63" s="54"/>
      <c r="AP63" s="54"/>
      <c r="AQ63" s="54"/>
      <c r="AR63" s="54"/>
      <c r="AS63" s="54"/>
      <c r="AT63" s="54"/>
    </row>
    <row r="64" spans="1:46" ht="13.5" customHeight="1">
      <c r="A64" s="431"/>
      <c r="B64" s="600"/>
      <c r="C64" s="569"/>
      <c r="D64" s="431"/>
      <c r="E64" s="30"/>
      <c r="G64" s="848" t="s">
        <v>242</v>
      </c>
      <c r="H64" s="849"/>
      <c r="I64" s="849"/>
      <c r="J64" s="849"/>
      <c r="K64" s="849"/>
      <c r="L64" s="850"/>
      <c r="M64" s="555"/>
      <c r="N64" s="713"/>
      <c r="O64" s="176" t="s">
        <v>10</v>
      </c>
      <c r="P64" s="36" t="s">
        <v>363</v>
      </c>
      <c r="Q64" s="824" t="s">
        <v>360</v>
      </c>
      <c r="R64" s="824"/>
      <c r="S64" s="824"/>
      <c r="T64" s="824"/>
      <c r="U64" s="824"/>
      <c r="V64" s="605" t="s">
        <v>429</v>
      </c>
      <c r="W64" s="605"/>
      <c r="X64" s="605"/>
      <c r="Y64" s="606"/>
      <c r="Z64" s="48"/>
      <c r="AA64" s="142"/>
      <c r="AB64" s="143"/>
      <c r="AC64" s="144"/>
      <c r="AH64" s="54"/>
      <c r="AI64" s="54"/>
      <c r="AJ64" s="54"/>
      <c r="AK64" s="54"/>
      <c r="AL64" s="54"/>
      <c r="AM64" s="54"/>
      <c r="AN64" s="54"/>
      <c r="AO64" s="54"/>
      <c r="AP64" s="54"/>
      <c r="AQ64" s="54"/>
      <c r="AR64" s="54"/>
      <c r="AS64" s="54"/>
      <c r="AT64" s="54"/>
    </row>
    <row r="65" spans="1:47" ht="13.5" customHeight="1">
      <c r="A65" s="431"/>
      <c r="B65" s="600"/>
      <c r="C65" s="569"/>
      <c r="D65" s="431"/>
      <c r="E65" s="30"/>
      <c r="G65" s="857" t="s">
        <v>249</v>
      </c>
      <c r="H65" s="858"/>
      <c r="I65" s="858"/>
      <c r="J65" s="858"/>
      <c r="K65" s="858"/>
      <c r="L65" s="859"/>
      <c r="M65" s="555"/>
      <c r="N65" s="713"/>
      <c r="O65" s="176" t="s">
        <v>72</v>
      </c>
      <c r="P65" s="55" t="s">
        <v>370</v>
      </c>
      <c r="Q65" s="825" t="s">
        <v>382</v>
      </c>
      <c r="R65" s="825"/>
      <c r="S65" s="825"/>
      <c r="T65" s="825"/>
      <c r="U65" s="825"/>
      <c r="V65" s="605" t="s">
        <v>429</v>
      </c>
      <c r="W65" s="605"/>
      <c r="X65" s="605"/>
      <c r="Y65" s="606"/>
      <c r="Z65" s="56"/>
      <c r="AA65" s="142"/>
      <c r="AB65" s="143"/>
      <c r="AC65" s="144"/>
      <c r="AH65" s="54"/>
      <c r="AI65" s="54"/>
      <c r="AJ65" s="54"/>
      <c r="AK65" s="54"/>
      <c r="AL65" s="54"/>
      <c r="AM65" s="54"/>
      <c r="AN65" s="54"/>
      <c r="AO65" s="54"/>
      <c r="AP65" s="54"/>
      <c r="AQ65" s="54"/>
      <c r="AR65" s="54"/>
      <c r="AS65" s="54"/>
      <c r="AT65" s="54"/>
    </row>
    <row r="66" spans="1:47" ht="13.5" customHeight="1">
      <c r="A66" s="431"/>
      <c r="B66" s="600"/>
      <c r="C66" s="569"/>
      <c r="D66" s="431"/>
      <c r="E66" s="30"/>
      <c r="G66" s="851" t="s">
        <v>250</v>
      </c>
      <c r="H66" s="852"/>
      <c r="I66" s="852"/>
      <c r="J66" s="852"/>
      <c r="K66" s="852"/>
      <c r="L66" s="853"/>
      <c r="M66" s="555"/>
      <c r="N66" s="713"/>
      <c r="O66" s="716" t="s">
        <v>72</v>
      </c>
      <c r="P66" s="36" t="s">
        <v>371</v>
      </c>
      <c r="Q66" s="817" t="s">
        <v>462</v>
      </c>
      <c r="R66" s="818"/>
      <c r="S66" s="818"/>
      <c r="T66" s="818"/>
      <c r="U66" s="819"/>
      <c r="V66" s="760" t="s">
        <v>429</v>
      </c>
      <c r="W66" s="760"/>
      <c r="X66" s="760"/>
      <c r="Y66" s="760"/>
      <c r="Z66" s="48"/>
      <c r="AA66" s="142"/>
      <c r="AB66" s="143"/>
      <c r="AC66" s="144"/>
      <c r="AH66" s="54"/>
      <c r="AI66" s="54"/>
      <c r="AJ66" s="54"/>
      <c r="AK66" s="54"/>
      <c r="AL66" s="54"/>
      <c r="AM66" s="54"/>
      <c r="AN66" s="54"/>
      <c r="AO66" s="54"/>
      <c r="AP66" s="54"/>
      <c r="AQ66" s="54"/>
      <c r="AR66" s="54"/>
      <c r="AS66" s="54"/>
      <c r="AT66" s="54"/>
    </row>
    <row r="67" spans="1:47">
      <c r="A67" s="431"/>
      <c r="B67" s="600"/>
      <c r="C67" s="569"/>
      <c r="D67" s="431"/>
      <c r="E67" s="30"/>
      <c r="G67" s="854"/>
      <c r="H67" s="855"/>
      <c r="I67" s="855"/>
      <c r="J67" s="855"/>
      <c r="K67" s="855"/>
      <c r="L67" s="856"/>
      <c r="M67" s="556"/>
      <c r="N67" s="536"/>
      <c r="O67" s="558"/>
      <c r="P67" s="57"/>
      <c r="Q67" s="820"/>
      <c r="R67" s="821"/>
      <c r="S67" s="821"/>
      <c r="T67" s="821"/>
      <c r="U67" s="822"/>
      <c r="V67" s="760"/>
      <c r="W67" s="760"/>
      <c r="X67" s="760"/>
      <c r="Y67" s="760"/>
      <c r="Z67" s="48"/>
      <c r="AA67" s="142"/>
      <c r="AB67" s="143"/>
      <c r="AC67" s="144"/>
      <c r="AI67" s="54"/>
      <c r="AJ67" s="54"/>
      <c r="AK67" s="54"/>
      <c r="AL67" s="54"/>
      <c r="AM67" s="54"/>
      <c r="AN67" s="54"/>
      <c r="AO67" s="54"/>
      <c r="AP67" s="54"/>
      <c r="AQ67" s="54"/>
      <c r="AR67" s="54"/>
      <c r="AS67" s="54"/>
      <c r="AT67" s="54"/>
    </row>
    <row r="68" spans="1:47" ht="13.5" customHeight="1">
      <c r="A68" s="431"/>
      <c r="B68" s="600"/>
      <c r="C68" s="569"/>
      <c r="D68" s="431"/>
      <c r="E68" s="30"/>
      <c r="G68" s="857" t="s">
        <v>251</v>
      </c>
      <c r="H68" s="858"/>
      <c r="I68" s="858"/>
      <c r="J68" s="858"/>
      <c r="K68" s="858"/>
      <c r="L68" s="859"/>
      <c r="M68" s="555"/>
      <c r="N68" s="713"/>
      <c r="O68" s="716" t="s">
        <v>10</v>
      </c>
      <c r="P68" s="36" t="s">
        <v>373</v>
      </c>
      <c r="Q68" s="817" t="s">
        <v>372</v>
      </c>
      <c r="R68" s="818"/>
      <c r="S68" s="818"/>
      <c r="T68" s="818"/>
      <c r="U68" s="819"/>
      <c r="V68" s="760" t="s">
        <v>429</v>
      </c>
      <c r="W68" s="760"/>
      <c r="X68" s="760"/>
      <c r="Y68" s="760"/>
      <c r="Z68" s="48"/>
      <c r="AA68" s="142"/>
      <c r="AB68" s="143"/>
      <c r="AC68" s="144"/>
      <c r="AL68" s="89"/>
      <c r="AM68" s="89"/>
      <c r="AN68" s="89"/>
      <c r="AO68" s="89"/>
      <c r="AP68" s="89"/>
      <c r="AQ68" s="54"/>
      <c r="AR68" s="89"/>
      <c r="AS68" s="89"/>
      <c r="AT68" s="89"/>
      <c r="AU68" s="89"/>
    </row>
    <row r="69" spans="1:47" ht="13.5" customHeight="1">
      <c r="A69" s="431"/>
      <c r="B69" s="600"/>
      <c r="C69" s="569"/>
      <c r="D69" s="431"/>
      <c r="E69" s="30"/>
      <c r="G69" s="862"/>
      <c r="H69" s="863"/>
      <c r="I69" s="863"/>
      <c r="J69" s="863"/>
      <c r="K69" s="863"/>
      <c r="L69" s="864"/>
      <c r="M69" s="556"/>
      <c r="N69" s="536"/>
      <c r="O69" s="558"/>
      <c r="Q69" s="820"/>
      <c r="R69" s="821"/>
      <c r="S69" s="821"/>
      <c r="T69" s="821"/>
      <c r="U69" s="822"/>
      <c r="V69" s="760"/>
      <c r="W69" s="760"/>
      <c r="X69" s="760"/>
      <c r="Y69" s="760"/>
      <c r="Z69" s="46"/>
      <c r="AA69" s="142"/>
      <c r="AB69" s="143"/>
      <c r="AC69" s="144"/>
      <c r="AL69" s="89"/>
      <c r="AM69" s="89"/>
      <c r="AN69" s="89"/>
      <c r="AO69" s="89"/>
      <c r="AP69" s="89"/>
      <c r="AQ69" s="89"/>
      <c r="AR69" s="89"/>
      <c r="AS69" s="89"/>
      <c r="AT69" s="89"/>
      <c r="AU69" s="89"/>
    </row>
    <row r="70" spans="1:47" ht="13.5" customHeight="1">
      <c r="A70" s="431"/>
      <c r="B70" s="600"/>
      <c r="C70" s="569"/>
      <c r="D70" s="431"/>
      <c r="E70" s="30"/>
      <c r="Z70" s="46"/>
      <c r="AA70" s="142"/>
      <c r="AB70" s="143"/>
      <c r="AC70" s="144"/>
      <c r="AL70" s="89"/>
      <c r="AM70" s="89"/>
      <c r="AN70" s="89"/>
      <c r="AO70" s="89"/>
      <c r="AP70" s="89"/>
      <c r="AQ70" s="89"/>
      <c r="AR70" s="89"/>
      <c r="AS70" s="89"/>
      <c r="AT70" s="89"/>
      <c r="AU70" s="89"/>
    </row>
    <row r="71" spans="1:47" ht="13.5" customHeight="1">
      <c r="A71" s="431"/>
      <c r="B71" s="600"/>
      <c r="C71" s="569"/>
      <c r="D71" s="431"/>
      <c r="E71" s="30"/>
      <c r="G71" s="19" t="s">
        <v>307</v>
      </c>
      <c r="H71" s="69"/>
      <c r="I71" s="69"/>
      <c r="J71" s="69"/>
      <c r="K71" s="69"/>
      <c r="L71" s="69"/>
      <c r="M71" s="69"/>
      <c r="N71" s="69"/>
      <c r="O71" s="69"/>
      <c r="P71" s="69"/>
      <c r="Q71" s="69"/>
      <c r="R71" s="69"/>
      <c r="S71" s="69"/>
      <c r="T71" s="69"/>
      <c r="U71" s="69"/>
      <c r="V71" s="69"/>
      <c r="W71" s="69"/>
      <c r="X71" s="69"/>
      <c r="Y71" s="69"/>
      <c r="Z71" s="169"/>
      <c r="AA71" s="142"/>
      <c r="AB71" s="143"/>
      <c r="AC71" s="144"/>
      <c r="AL71" s="89"/>
      <c r="AM71" s="89"/>
      <c r="AN71" s="89"/>
      <c r="AO71" s="89"/>
      <c r="AP71" s="89"/>
      <c r="AQ71" s="89"/>
      <c r="AR71" s="89"/>
      <c r="AS71" s="89"/>
      <c r="AT71" s="89"/>
      <c r="AU71" s="89"/>
    </row>
    <row r="72" spans="1:47">
      <c r="A72" s="431"/>
      <c r="B72" s="600"/>
      <c r="C72" s="569"/>
      <c r="D72" s="431"/>
      <c r="E72" s="30"/>
      <c r="G72" s="58"/>
      <c r="H72" s="58"/>
      <c r="I72" s="58"/>
      <c r="J72" s="58"/>
      <c r="K72" s="58"/>
      <c r="L72" s="58"/>
      <c r="M72" s="58"/>
      <c r="N72" s="58"/>
      <c r="O72" s="58"/>
      <c r="P72" s="58"/>
      <c r="Q72" s="58"/>
      <c r="R72" s="58"/>
      <c r="S72" s="58"/>
      <c r="T72" s="58"/>
      <c r="U72" s="58"/>
      <c r="V72" s="58"/>
      <c r="W72" s="58"/>
      <c r="X72" s="58"/>
      <c r="Y72" s="58"/>
      <c r="Z72" s="59"/>
      <c r="AA72" s="142"/>
      <c r="AB72" s="143"/>
      <c r="AC72" s="144"/>
      <c r="AL72" s="89"/>
      <c r="AM72" s="89"/>
      <c r="AN72" s="89"/>
      <c r="AO72" s="89"/>
      <c r="AP72" s="89"/>
      <c r="AQ72" s="89"/>
      <c r="AR72" s="89"/>
      <c r="AS72" s="89"/>
      <c r="AT72" s="89"/>
      <c r="AU72" s="89"/>
    </row>
    <row r="73" spans="1:47" ht="13.5" customHeight="1">
      <c r="A73" s="431"/>
      <c r="B73" s="600"/>
      <c r="C73" s="569"/>
      <c r="D73" s="431"/>
      <c r="E73" s="30"/>
      <c r="G73" s="603"/>
      <c r="H73" s="603"/>
      <c r="I73" s="603"/>
      <c r="J73" s="603"/>
      <c r="K73" s="603"/>
      <c r="L73" s="603"/>
      <c r="M73" s="468" t="s">
        <v>262</v>
      </c>
      <c r="N73" s="468"/>
      <c r="O73" s="468"/>
      <c r="P73" s="812" t="s">
        <v>266</v>
      </c>
      <c r="Q73" s="812"/>
      <c r="R73" s="812"/>
      <c r="S73" s="542" t="s">
        <v>78</v>
      </c>
      <c r="T73" s="764"/>
      <c r="U73" s="764"/>
      <c r="V73" s="764"/>
      <c r="W73" s="764"/>
      <c r="X73" s="764"/>
      <c r="Y73" s="765"/>
      <c r="Z73" s="28"/>
      <c r="AA73" s="142"/>
      <c r="AB73" s="143"/>
      <c r="AC73" s="144"/>
      <c r="AL73" s="89"/>
      <c r="AM73" s="89"/>
      <c r="AN73" s="89"/>
      <c r="AO73" s="89"/>
      <c r="AP73" s="89"/>
      <c r="AQ73" s="89"/>
      <c r="AR73" s="89"/>
      <c r="AS73" s="89"/>
      <c r="AT73" s="89"/>
      <c r="AU73" s="89"/>
    </row>
    <row r="74" spans="1:47" ht="13.5" customHeight="1">
      <c r="A74" s="431"/>
      <c r="B74" s="600"/>
      <c r="C74" s="569"/>
      <c r="D74" s="431"/>
      <c r="E74" s="30"/>
      <c r="G74" s="603"/>
      <c r="H74" s="603"/>
      <c r="I74" s="603"/>
      <c r="J74" s="603"/>
      <c r="K74" s="603"/>
      <c r="L74" s="603"/>
      <c r="M74" s="468"/>
      <c r="N74" s="468"/>
      <c r="O74" s="468"/>
      <c r="P74" s="812"/>
      <c r="Q74" s="812"/>
      <c r="R74" s="812"/>
      <c r="S74" s="802" t="s">
        <v>261</v>
      </c>
      <c r="T74" s="802"/>
      <c r="U74" s="802"/>
      <c r="V74" s="802"/>
      <c r="W74" s="542" t="s">
        <v>249</v>
      </c>
      <c r="X74" s="764"/>
      <c r="Y74" s="765"/>
      <c r="Z74" s="28"/>
      <c r="AA74" s="142"/>
      <c r="AB74" s="143"/>
      <c r="AC74" s="144"/>
      <c r="AL74" s="89"/>
      <c r="AM74" s="89"/>
      <c r="AN74" s="89"/>
      <c r="AO74" s="89"/>
      <c r="AP74" s="89"/>
      <c r="AQ74" s="89"/>
      <c r="AR74" s="89"/>
      <c r="AS74" s="89"/>
      <c r="AT74" s="89"/>
      <c r="AU74" s="89"/>
    </row>
    <row r="75" spans="1:47">
      <c r="A75" s="431"/>
      <c r="B75" s="600"/>
      <c r="C75" s="569"/>
      <c r="D75" s="431"/>
      <c r="E75" s="30"/>
      <c r="G75" s="603"/>
      <c r="H75" s="603"/>
      <c r="I75" s="603"/>
      <c r="J75" s="603"/>
      <c r="K75" s="603"/>
      <c r="L75" s="603"/>
      <c r="M75" s="468"/>
      <c r="N75" s="468"/>
      <c r="O75" s="468"/>
      <c r="P75" s="812"/>
      <c r="Q75" s="812"/>
      <c r="R75" s="812"/>
      <c r="S75" s="802"/>
      <c r="T75" s="802"/>
      <c r="U75" s="802"/>
      <c r="V75" s="802"/>
      <c r="W75" s="545"/>
      <c r="X75" s="546"/>
      <c r="Y75" s="547"/>
      <c r="Z75" s="28"/>
      <c r="AA75" s="142"/>
      <c r="AB75" s="143"/>
      <c r="AC75" s="144"/>
      <c r="AL75" s="89"/>
      <c r="AM75" s="89"/>
      <c r="AN75" s="89"/>
      <c r="AO75" s="89"/>
      <c r="AP75" s="89"/>
      <c r="AQ75" s="89"/>
      <c r="AR75" s="89"/>
      <c r="AS75" s="89"/>
      <c r="AT75" s="89"/>
      <c r="AU75" s="89"/>
    </row>
    <row r="76" spans="1:47">
      <c r="A76" s="431"/>
      <c r="B76" s="600"/>
      <c r="C76" s="569"/>
      <c r="D76" s="431"/>
      <c r="E76" s="30"/>
      <c r="G76" s="801" t="s">
        <v>259</v>
      </c>
      <c r="H76" s="801"/>
      <c r="I76" s="801"/>
      <c r="J76" s="801"/>
      <c r="K76" s="801"/>
      <c r="L76" s="801"/>
      <c r="M76" s="795"/>
      <c r="N76" s="796"/>
      <c r="O76" s="792" t="s">
        <v>317</v>
      </c>
      <c r="P76" s="613"/>
      <c r="Q76" s="614"/>
      <c r="R76" s="189" t="s">
        <v>72</v>
      </c>
      <c r="S76" s="823"/>
      <c r="T76" s="823"/>
      <c r="U76" s="823"/>
      <c r="V76" s="823"/>
      <c r="W76" s="736" t="str">
        <f>IF(P76=0,"",ROUNDUP(P76/1.6,0))</f>
        <v/>
      </c>
      <c r="X76" s="737"/>
      <c r="Y76" s="191" t="s">
        <v>79</v>
      </c>
      <c r="Z76" s="28"/>
      <c r="AA76" s="142"/>
      <c r="AB76" s="143"/>
      <c r="AC76" s="144"/>
      <c r="AL76" s="89"/>
      <c r="AM76" s="89"/>
      <c r="AN76" s="89"/>
      <c r="AO76" s="89"/>
      <c r="AP76" s="89"/>
      <c r="AQ76" s="89"/>
      <c r="AR76" s="89"/>
      <c r="AS76" s="89"/>
      <c r="AT76" s="89"/>
      <c r="AU76" s="89"/>
    </row>
    <row r="77" spans="1:47">
      <c r="A77" s="431"/>
      <c r="B77" s="600"/>
      <c r="C77" s="569"/>
      <c r="D77" s="431"/>
      <c r="E77" s="30"/>
      <c r="G77" s="926" t="s">
        <v>471</v>
      </c>
      <c r="H77" s="927"/>
      <c r="I77" s="927"/>
      <c r="J77" s="927"/>
      <c r="K77" s="927"/>
      <c r="L77" s="928"/>
      <c r="M77" s="797"/>
      <c r="N77" s="798"/>
      <c r="O77" s="793"/>
      <c r="P77" s="555"/>
      <c r="Q77" s="713"/>
      <c r="R77" s="792" t="s">
        <v>72</v>
      </c>
      <c r="S77" s="813" t="str">
        <f>IF(P77=0,"",ROUNDUP(P77/1.6,0))</f>
        <v/>
      </c>
      <c r="T77" s="814"/>
      <c r="U77" s="814"/>
      <c r="V77" s="792" t="s">
        <v>79</v>
      </c>
      <c r="W77" s="782"/>
      <c r="X77" s="783"/>
      <c r="Y77" s="784"/>
      <c r="Z77" s="28"/>
      <c r="AA77" s="142"/>
      <c r="AB77" s="143"/>
      <c r="AC77" s="144"/>
      <c r="AL77" s="89"/>
      <c r="AM77" s="89"/>
      <c r="AN77" s="89"/>
      <c r="AO77" s="89"/>
      <c r="AP77" s="89"/>
      <c r="AQ77" s="89"/>
      <c r="AR77" s="89"/>
      <c r="AS77" s="89"/>
      <c r="AT77" s="89"/>
      <c r="AU77" s="89"/>
    </row>
    <row r="78" spans="1:47">
      <c r="A78" s="431"/>
      <c r="B78" s="600"/>
      <c r="C78" s="569"/>
      <c r="D78" s="431"/>
      <c r="E78" s="30"/>
      <c r="G78" s="929"/>
      <c r="H78" s="930"/>
      <c r="I78" s="930"/>
      <c r="J78" s="930"/>
      <c r="K78" s="930"/>
      <c r="L78" s="931"/>
      <c r="M78" s="797"/>
      <c r="N78" s="798"/>
      <c r="O78" s="793"/>
      <c r="P78" s="556"/>
      <c r="Q78" s="536"/>
      <c r="R78" s="794"/>
      <c r="S78" s="815"/>
      <c r="T78" s="816"/>
      <c r="U78" s="816"/>
      <c r="V78" s="794"/>
      <c r="W78" s="785"/>
      <c r="X78" s="786"/>
      <c r="Y78" s="787"/>
      <c r="Z78" s="28"/>
      <c r="AA78" s="142"/>
      <c r="AB78" s="143"/>
      <c r="AC78" s="144"/>
      <c r="AL78" s="89"/>
      <c r="AM78" s="89"/>
      <c r="AN78" s="89"/>
      <c r="AO78" s="89"/>
      <c r="AP78" s="89"/>
      <c r="AQ78" s="89"/>
      <c r="AR78" s="89"/>
      <c r="AS78" s="89"/>
      <c r="AT78" s="89"/>
      <c r="AU78" s="89"/>
    </row>
    <row r="79" spans="1:47" ht="13.5" customHeight="1">
      <c r="A79" s="431"/>
      <c r="B79" s="600"/>
      <c r="C79" s="569"/>
      <c r="D79" s="431"/>
      <c r="E79" s="30"/>
      <c r="G79" s="788" t="s">
        <v>481</v>
      </c>
      <c r="H79" s="788"/>
      <c r="I79" s="788"/>
      <c r="J79" s="788"/>
      <c r="K79" s="788"/>
      <c r="L79" s="788"/>
      <c r="M79" s="797"/>
      <c r="N79" s="798"/>
      <c r="O79" s="793"/>
      <c r="P79" s="555"/>
      <c r="Q79" s="713"/>
      <c r="R79" s="792" t="s">
        <v>72</v>
      </c>
      <c r="S79" s="813" t="str">
        <f>IF(P79=0,"",ROUNDUP(P79/2,0))</f>
        <v/>
      </c>
      <c r="T79" s="814"/>
      <c r="U79" s="814"/>
      <c r="V79" s="792" t="s">
        <v>79</v>
      </c>
      <c r="W79" s="782"/>
      <c r="X79" s="783"/>
      <c r="Y79" s="784"/>
      <c r="Z79" s="28"/>
      <c r="AA79" s="142"/>
      <c r="AB79" s="143"/>
      <c r="AC79" s="144"/>
      <c r="AL79" s="89"/>
      <c r="AM79" s="89"/>
      <c r="AN79" s="89"/>
      <c r="AO79" s="89"/>
      <c r="AP79" s="89"/>
      <c r="AQ79" s="89"/>
      <c r="AR79" s="89"/>
      <c r="AS79" s="89"/>
      <c r="AT79" s="89"/>
      <c r="AU79" s="89"/>
    </row>
    <row r="80" spans="1:47">
      <c r="A80" s="431"/>
      <c r="B80" s="600"/>
      <c r="C80" s="569"/>
      <c r="D80" s="431"/>
      <c r="E80" s="30"/>
      <c r="G80" s="788"/>
      <c r="H80" s="788"/>
      <c r="I80" s="788"/>
      <c r="J80" s="788"/>
      <c r="K80" s="788"/>
      <c r="L80" s="788"/>
      <c r="M80" s="797"/>
      <c r="N80" s="798"/>
      <c r="O80" s="793"/>
      <c r="P80" s="556"/>
      <c r="Q80" s="536"/>
      <c r="R80" s="794"/>
      <c r="S80" s="815"/>
      <c r="T80" s="816"/>
      <c r="U80" s="816"/>
      <c r="V80" s="794"/>
      <c r="W80" s="785"/>
      <c r="X80" s="786"/>
      <c r="Y80" s="787"/>
      <c r="Z80" s="28"/>
      <c r="AA80" s="142"/>
      <c r="AB80" s="143"/>
      <c r="AC80" s="144"/>
      <c r="AL80" s="89"/>
      <c r="AM80" s="89"/>
      <c r="AN80" s="89"/>
      <c r="AO80" s="89"/>
      <c r="AP80" s="89"/>
      <c r="AQ80" s="89"/>
      <c r="AR80" s="89"/>
      <c r="AS80" s="89"/>
      <c r="AT80" s="89"/>
      <c r="AU80" s="89"/>
    </row>
    <row r="81" spans="1:47">
      <c r="A81" s="431"/>
      <c r="B81" s="600"/>
      <c r="C81" s="569"/>
      <c r="D81" s="431"/>
      <c r="E81" s="30"/>
      <c r="G81" s="801" t="s">
        <v>482</v>
      </c>
      <c r="H81" s="801"/>
      <c r="I81" s="801"/>
      <c r="J81" s="801"/>
      <c r="K81" s="801"/>
      <c r="L81" s="801"/>
      <c r="M81" s="797"/>
      <c r="N81" s="798"/>
      <c r="O81" s="793"/>
      <c r="P81" s="613"/>
      <c r="Q81" s="614"/>
      <c r="R81" s="189" t="s">
        <v>72</v>
      </c>
      <c r="S81" s="838" t="str">
        <f>IF(P81=0,"",ROUNDUP(P81/4,0))</f>
        <v/>
      </c>
      <c r="T81" s="839"/>
      <c r="U81" s="839"/>
      <c r="V81" s="60" t="s">
        <v>79</v>
      </c>
      <c r="W81" s="826"/>
      <c r="X81" s="826"/>
      <c r="Y81" s="826"/>
      <c r="Z81" s="28"/>
      <c r="AA81" s="142"/>
      <c r="AB81" s="143"/>
      <c r="AC81" s="144"/>
      <c r="AL81" s="89"/>
      <c r="AM81" s="89"/>
      <c r="AN81" s="89"/>
      <c r="AO81" s="89"/>
      <c r="AP81" s="89"/>
      <c r="AQ81" s="89"/>
      <c r="AR81" s="89"/>
      <c r="AS81" s="89"/>
      <c r="AT81" s="89"/>
      <c r="AU81" s="89"/>
    </row>
    <row r="82" spans="1:47">
      <c r="A82" s="431"/>
      <c r="B82" s="600"/>
      <c r="C82" s="569"/>
      <c r="D82" s="431"/>
      <c r="E82" s="30"/>
      <c r="G82" s="801" t="s">
        <v>260</v>
      </c>
      <c r="H82" s="801"/>
      <c r="I82" s="801"/>
      <c r="J82" s="801"/>
      <c r="K82" s="801"/>
      <c r="L82" s="801"/>
      <c r="M82" s="799"/>
      <c r="N82" s="800"/>
      <c r="O82" s="794"/>
      <c r="P82" s="613"/>
      <c r="Q82" s="614"/>
      <c r="R82" s="189" t="s">
        <v>72</v>
      </c>
      <c r="S82" s="736" t="str">
        <f>IF(P82=0,"",ROUNDUP(P82/5.5,0))</f>
        <v/>
      </c>
      <c r="T82" s="737"/>
      <c r="U82" s="737"/>
      <c r="V82" s="191" t="s">
        <v>79</v>
      </c>
      <c r="W82" s="823"/>
      <c r="X82" s="823"/>
      <c r="Y82" s="823"/>
      <c r="Z82" s="28"/>
      <c r="AA82" s="142"/>
      <c r="AB82" s="143"/>
      <c r="AC82" s="144"/>
      <c r="AL82" s="89"/>
      <c r="AM82" s="89"/>
      <c r="AN82" s="89"/>
      <c r="AO82" s="89"/>
      <c r="AP82" s="89"/>
      <c r="AQ82" s="89"/>
      <c r="AR82" s="89"/>
      <c r="AS82" s="89"/>
      <c r="AT82" s="89"/>
      <c r="AU82" s="89"/>
    </row>
    <row r="83" spans="1:47">
      <c r="A83" s="431"/>
      <c r="B83" s="600"/>
      <c r="C83" s="569"/>
      <c r="D83" s="431"/>
      <c r="E83" s="30"/>
      <c r="G83" s="61"/>
      <c r="H83" s="61"/>
      <c r="I83" s="61"/>
      <c r="J83" s="61"/>
      <c r="K83" s="641" t="s">
        <v>447</v>
      </c>
      <c r="L83" s="641"/>
      <c r="M83" s="641"/>
      <c r="N83" s="641"/>
      <c r="O83" s="641"/>
      <c r="P83" s="809"/>
      <c r="Q83" s="810"/>
      <c r="R83" s="811"/>
      <c r="S83" s="838" t="str">
        <f>IF(M76=0,"",IF(M76&gt;45,0,1))</f>
        <v/>
      </c>
      <c r="T83" s="839"/>
      <c r="U83" s="839"/>
      <c r="V83" s="60" t="s">
        <v>245</v>
      </c>
      <c r="W83" s="826"/>
      <c r="X83" s="826"/>
      <c r="Y83" s="826"/>
      <c r="Z83" s="28"/>
      <c r="AA83" s="142"/>
      <c r="AB83" s="143"/>
      <c r="AC83" s="144"/>
      <c r="AL83" s="89"/>
      <c r="AM83" s="89"/>
      <c r="AN83" s="89"/>
      <c r="AO83" s="89"/>
      <c r="AP83" s="89"/>
      <c r="AQ83" s="89"/>
      <c r="AR83" s="89"/>
      <c r="AS83" s="89"/>
      <c r="AT83" s="89"/>
      <c r="AU83" s="89"/>
    </row>
    <row r="84" spans="1:47">
      <c r="A84" s="431"/>
      <c r="B84" s="600"/>
      <c r="C84" s="569"/>
      <c r="D84" s="431"/>
      <c r="E84" s="30"/>
      <c r="K84" s="468" t="s">
        <v>62</v>
      </c>
      <c r="L84" s="468"/>
      <c r="M84" s="468"/>
      <c r="N84" s="468"/>
      <c r="O84" s="468"/>
      <c r="P84" s="736" t="str">
        <f>IF(AND(P76=0,P77=0,P79=0,P81=0,P82=0),"",P76+P77+P79+P81+P82)</f>
        <v/>
      </c>
      <c r="Q84" s="737"/>
      <c r="R84" s="191" t="s">
        <v>72</v>
      </c>
      <c r="S84" s="736" t="str">
        <f>IF(AND(P77=0,P79=0,P81=0,P82=0),"",SUM(S77:U83))</f>
        <v/>
      </c>
      <c r="T84" s="737"/>
      <c r="U84" s="737"/>
      <c r="V84" s="191" t="s">
        <v>79</v>
      </c>
      <c r="W84" s="736" t="str">
        <f>IF(W76=0,"",W76)</f>
        <v/>
      </c>
      <c r="X84" s="737"/>
      <c r="Y84" s="191" t="s">
        <v>72</v>
      </c>
      <c r="Z84" s="28"/>
      <c r="AA84" s="142"/>
      <c r="AB84" s="143"/>
      <c r="AC84" s="144"/>
      <c r="AL84" s="89"/>
      <c r="AM84" s="89"/>
      <c r="AN84" s="89"/>
      <c r="AO84" s="89"/>
      <c r="AP84" s="89"/>
      <c r="AQ84" s="89"/>
      <c r="AR84" s="89"/>
      <c r="AS84" s="89"/>
      <c r="AT84" s="89"/>
      <c r="AU84" s="89"/>
    </row>
    <row r="85" spans="1:47">
      <c r="A85" s="431"/>
      <c r="B85" s="600"/>
      <c r="C85" s="569"/>
      <c r="D85" s="431"/>
      <c r="E85" s="30"/>
      <c r="Z85" s="28"/>
      <c r="AA85" s="142"/>
      <c r="AB85" s="143"/>
      <c r="AC85" s="144"/>
      <c r="AL85" s="89"/>
      <c r="AM85" s="89"/>
      <c r="AN85" s="89"/>
      <c r="AO85" s="89"/>
      <c r="AP85" s="89"/>
      <c r="AQ85" s="89"/>
      <c r="AR85" s="89"/>
      <c r="AS85" s="89"/>
      <c r="AT85" s="89"/>
      <c r="AU85" s="89"/>
    </row>
    <row r="86" spans="1:47">
      <c r="A86" s="431"/>
      <c r="B86" s="600"/>
      <c r="C86" s="569"/>
      <c r="D86" s="431"/>
      <c r="E86" s="30"/>
      <c r="G86" s="743" t="s">
        <v>308</v>
      </c>
      <c r="H86" s="743"/>
      <c r="I86" s="743"/>
      <c r="J86" s="743"/>
      <c r="K86" s="743"/>
      <c r="L86" s="743"/>
      <c r="M86" s="743"/>
      <c r="N86" s="743"/>
      <c r="O86" s="743"/>
      <c r="P86" s="743"/>
      <c r="Q86" s="743"/>
      <c r="R86" s="743"/>
      <c r="S86" s="743"/>
      <c r="T86" s="743"/>
      <c r="U86" s="743"/>
      <c r="V86" s="743"/>
      <c r="W86" s="743"/>
      <c r="X86" s="743"/>
      <c r="Y86" s="743"/>
      <c r="Z86" s="744"/>
      <c r="AA86" s="142"/>
      <c r="AB86" s="143"/>
      <c r="AC86" s="144"/>
      <c r="AL86" s="89"/>
      <c r="AM86" s="89"/>
      <c r="AN86" s="89"/>
      <c r="AO86" s="89"/>
      <c r="AP86" s="89"/>
      <c r="AQ86" s="89"/>
      <c r="AR86" s="89"/>
      <c r="AS86" s="89"/>
      <c r="AT86" s="89"/>
      <c r="AU86" s="89"/>
    </row>
    <row r="87" spans="1:47">
      <c r="A87" s="431"/>
      <c r="B87" s="600"/>
      <c r="C87" s="569"/>
      <c r="D87" s="431"/>
      <c r="E87" s="30"/>
      <c r="H87" s="516" t="s">
        <v>427</v>
      </c>
      <c r="I87" s="517"/>
      <c r="J87" s="617"/>
      <c r="Z87" s="28"/>
      <c r="AA87" s="142"/>
      <c r="AB87" s="143"/>
      <c r="AC87" s="144"/>
      <c r="AL87" s="89"/>
      <c r="AM87" s="89"/>
      <c r="AN87" s="89"/>
      <c r="AO87" s="89"/>
      <c r="AP87" s="89"/>
      <c r="AQ87" s="89"/>
      <c r="AR87" s="89"/>
      <c r="AS87" s="89"/>
      <c r="AT87" s="89"/>
      <c r="AU87" s="89"/>
    </row>
    <row r="88" spans="1:47">
      <c r="A88" s="212"/>
      <c r="B88" s="222"/>
      <c r="C88" s="218"/>
      <c r="D88" s="212"/>
      <c r="E88" s="30"/>
      <c r="Z88" s="28"/>
      <c r="AA88" s="142"/>
      <c r="AB88" s="143"/>
      <c r="AC88" s="144"/>
      <c r="AL88" s="89"/>
      <c r="AM88" s="89"/>
      <c r="AN88" s="89"/>
      <c r="AO88" s="89"/>
      <c r="AP88" s="89"/>
      <c r="AQ88" s="89"/>
      <c r="AR88" s="89"/>
      <c r="AS88" s="89"/>
      <c r="AT88" s="89"/>
      <c r="AU88" s="89"/>
    </row>
    <row r="89" spans="1:47">
      <c r="A89" s="212"/>
      <c r="B89" s="222"/>
      <c r="C89" s="218"/>
      <c r="D89" s="212"/>
      <c r="E89" s="30"/>
      <c r="Z89" s="28"/>
      <c r="AA89" s="142"/>
      <c r="AB89" s="143"/>
      <c r="AC89" s="144"/>
      <c r="AL89" s="89"/>
      <c r="AM89" s="89"/>
      <c r="AN89" s="89"/>
      <c r="AO89" s="89"/>
      <c r="AP89" s="89"/>
      <c r="AQ89" s="89"/>
      <c r="AR89" s="89"/>
      <c r="AS89" s="89"/>
      <c r="AT89" s="89"/>
      <c r="AU89" s="89"/>
    </row>
    <row r="90" spans="1:47">
      <c r="A90" s="212"/>
      <c r="B90" s="222"/>
      <c r="C90" s="218"/>
      <c r="D90" s="212"/>
      <c r="E90" s="30"/>
      <c r="Z90" s="28"/>
      <c r="AA90" s="142"/>
      <c r="AB90" s="143"/>
      <c r="AC90" s="144"/>
      <c r="AL90" s="89"/>
      <c r="AM90" s="89"/>
      <c r="AN90" s="89"/>
      <c r="AO90" s="89"/>
      <c r="AP90" s="89"/>
      <c r="AQ90" s="89"/>
      <c r="AR90" s="89"/>
      <c r="AS90" s="89"/>
      <c r="AT90" s="89"/>
      <c r="AU90" s="89"/>
    </row>
    <row r="91" spans="1:47">
      <c r="A91" s="212"/>
      <c r="B91" s="222"/>
      <c r="C91" s="218"/>
      <c r="D91" s="212"/>
      <c r="E91" s="30"/>
      <c r="Z91" s="28"/>
      <c r="AA91" s="142"/>
      <c r="AB91" s="143"/>
      <c r="AC91" s="144"/>
      <c r="AL91" s="89"/>
      <c r="AM91" s="89"/>
      <c r="AN91" s="89"/>
      <c r="AO91" s="89"/>
      <c r="AP91" s="89"/>
      <c r="AQ91" s="89"/>
      <c r="AR91" s="89"/>
      <c r="AS91" s="89"/>
      <c r="AT91" s="89"/>
      <c r="AU91" s="89"/>
    </row>
    <row r="92" spans="1:47">
      <c r="A92" s="212"/>
      <c r="B92" s="222"/>
      <c r="C92" s="218"/>
      <c r="D92" s="212"/>
      <c r="E92" s="30"/>
      <c r="Z92" s="28"/>
      <c r="AA92" s="142"/>
      <c r="AB92" s="143"/>
      <c r="AC92" s="144"/>
      <c r="AL92" s="89"/>
      <c r="AM92" s="89"/>
      <c r="AN92" s="89"/>
      <c r="AO92" s="89"/>
      <c r="AP92" s="89"/>
      <c r="AQ92" s="89"/>
      <c r="AR92" s="89"/>
      <c r="AS92" s="89"/>
      <c r="AT92" s="89"/>
      <c r="AU92" s="89"/>
    </row>
    <row r="93" spans="1:47">
      <c r="A93" s="212"/>
      <c r="B93" s="222"/>
      <c r="C93" s="218"/>
      <c r="D93" s="212"/>
      <c r="E93" s="30"/>
      <c r="Z93" s="28"/>
      <c r="AA93" s="142"/>
      <c r="AB93" s="143"/>
      <c r="AC93" s="144"/>
      <c r="AL93" s="89"/>
      <c r="AM93" s="89"/>
      <c r="AN93" s="89"/>
      <c r="AO93" s="89"/>
      <c r="AP93" s="89"/>
      <c r="AQ93" s="89"/>
      <c r="AR93" s="89"/>
      <c r="AS93" s="89"/>
      <c r="AT93" s="89"/>
      <c r="AU93" s="89"/>
    </row>
    <row r="94" spans="1:47">
      <c r="A94" s="212"/>
      <c r="B94" s="222"/>
      <c r="C94" s="218"/>
      <c r="D94" s="212"/>
      <c r="E94" s="30"/>
      <c r="Z94" s="28"/>
      <c r="AA94" s="142"/>
      <c r="AB94" s="143"/>
      <c r="AC94" s="144"/>
      <c r="AL94" s="89"/>
      <c r="AM94" s="89"/>
      <c r="AN94" s="89"/>
      <c r="AO94" s="89"/>
      <c r="AP94" s="89"/>
      <c r="AQ94" s="89"/>
      <c r="AR94" s="89"/>
      <c r="AS94" s="89"/>
      <c r="AT94" s="89"/>
      <c r="AU94" s="89"/>
    </row>
    <row r="95" spans="1:47">
      <c r="A95" s="212"/>
      <c r="B95" s="222"/>
      <c r="C95" s="218"/>
      <c r="D95" s="212"/>
      <c r="E95" s="30"/>
      <c r="Z95" s="28"/>
      <c r="AA95" s="142"/>
      <c r="AB95" s="143"/>
      <c r="AC95" s="144"/>
      <c r="AL95" s="89"/>
      <c r="AM95" s="89"/>
      <c r="AN95" s="89"/>
      <c r="AO95" s="89"/>
      <c r="AP95" s="89"/>
      <c r="AQ95" s="89"/>
      <c r="AR95" s="89"/>
      <c r="AS95" s="89"/>
      <c r="AT95" s="89"/>
      <c r="AU95" s="89"/>
    </row>
    <row r="96" spans="1:47">
      <c r="A96" s="213"/>
      <c r="B96" s="62"/>
      <c r="C96" s="63"/>
      <c r="D96" s="213"/>
      <c r="E96" s="52"/>
      <c r="F96" s="34"/>
      <c r="G96" s="34"/>
      <c r="H96" s="34"/>
      <c r="I96" s="34"/>
      <c r="J96" s="34"/>
      <c r="K96" s="34"/>
      <c r="L96" s="34"/>
      <c r="M96" s="34"/>
      <c r="N96" s="34"/>
      <c r="O96" s="34"/>
      <c r="P96" s="34"/>
      <c r="Q96" s="34"/>
      <c r="R96" s="34"/>
      <c r="S96" s="34"/>
      <c r="T96" s="34"/>
      <c r="U96" s="34"/>
      <c r="V96" s="34"/>
      <c r="W96" s="34"/>
      <c r="X96" s="34"/>
      <c r="Y96" s="34"/>
      <c r="Z96" s="64"/>
      <c r="AA96" s="145"/>
      <c r="AB96" s="146"/>
      <c r="AC96" s="147"/>
      <c r="AL96" s="89"/>
      <c r="AM96" s="89"/>
      <c r="AN96" s="89"/>
      <c r="AO96" s="89"/>
      <c r="AP96" s="89"/>
      <c r="AQ96" s="89"/>
      <c r="AR96" s="89"/>
      <c r="AS96" s="89"/>
      <c r="AT96" s="89"/>
      <c r="AU96" s="89"/>
    </row>
    <row r="97" spans="1:47" ht="6" customHeight="1">
      <c r="A97" s="212"/>
      <c r="B97" s="222"/>
      <c r="C97" s="218"/>
      <c r="D97" s="220"/>
      <c r="E97" s="30"/>
      <c r="Z97" s="28"/>
      <c r="AA97" s="142"/>
      <c r="AB97" s="143"/>
      <c r="AC97" s="144"/>
      <c r="AL97" s="89"/>
      <c r="AM97" s="89"/>
      <c r="AN97" s="89"/>
      <c r="AO97" s="89"/>
      <c r="AP97" s="89"/>
      <c r="AQ97" s="89"/>
      <c r="AR97" s="89"/>
      <c r="AS97" s="89"/>
      <c r="AT97" s="89"/>
      <c r="AU97" s="89"/>
    </row>
    <row r="98" spans="1:47">
      <c r="A98" s="431"/>
      <c r="B98" s="600"/>
      <c r="C98" s="569"/>
      <c r="D98" s="431" t="s">
        <v>764</v>
      </c>
      <c r="E98" s="30"/>
      <c r="F98" s="19" t="s">
        <v>483</v>
      </c>
      <c r="R98" s="132"/>
      <c r="Z98" s="28"/>
      <c r="AA98" s="142"/>
      <c r="AB98" s="143"/>
      <c r="AC98" s="144"/>
      <c r="AQ98" s="89"/>
    </row>
    <row r="99" spans="1:47">
      <c r="A99" s="431"/>
      <c r="B99" s="600"/>
      <c r="C99" s="569"/>
      <c r="D99" s="431"/>
      <c r="E99" s="30"/>
      <c r="Z99" s="28"/>
      <c r="AA99" s="142"/>
      <c r="AB99" s="143"/>
      <c r="AC99" s="144"/>
    </row>
    <row r="100" spans="1:47">
      <c r="A100" s="431"/>
      <c r="B100" s="600"/>
      <c r="C100" s="569"/>
      <c r="D100" s="431"/>
      <c r="E100" s="30"/>
      <c r="G100" s="654"/>
      <c r="H100" s="655"/>
      <c r="I100" s="655"/>
      <c r="J100" s="655"/>
      <c r="K100" s="655"/>
      <c r="L100" s="655"/>
      <c r="M100" s="565" t="s">
        <v>258</v>
      </c>
      <c r="N100" s="566"/>
      <c r="O100" s="567"/>
      <c r="Z100" s="28"/>
      <c r="AA100" s="142"/>
      <c r="AB100" s="143"/>
      <c r="AC100" s="144"/>
    </row>
    <row r="101" spans="1:47" ht="13.5" customHeight="1">
      <c r="A101" s="431"/>
      <c r="B101" s="600"/>
      <c r="C101" s="569"/>
      <c r="D101" s="431"/>
      <c r="E101" s="30"/>
      <c r="G101" s="874" t="s">
        <v>388</v>
      </c>
      <c r="H101" s="875"/>
      <c r="I101" s="875"/>
      <c r="J101" s="875"/>
      <c r="K101" s="875"/>
      <c r="L101" s="876"/>
      <c r="M101" s="555"/>
      <c r="N101" s="713"/>
      <c r="O101" s="716" t="s">
        <v>10</v>
      </c>
      <c r="Z101" s="28"/>
      <c r="AA101" s="142"/>
      <c r="AB101" s="143"/>
      <c r="AC101" s="144"/>
    </row>
    <row r="102" spans="1:47">
      <c r="A102" s="431"/>
      <c r="B102" s="600"/>
      <c r="C102" s="569"/>
      <c r="D102" s="431"/>
      <c r="E102" s="30"/>
      <c r="G102" s="880"/>
      <c r="H102" s="881"/>
      <c r="I102" s="881"/>
      <c r="J102" s="881"/>
      <c r="K102" s="881"/>
      <c r="L102" s="882"/>
      <c r="M102" s="556"/>
      <c r="N102" s="536"/>
      <c r="O102" s="558"/>
      <c r="Z102" s="28"/>
      <c r="AA102" s="142"/>
      <c r="AB102" s="143"/>
      <c r="AC102" s="144"/>
    </row>
    <row r="103" spans="1:47" ht="13.5" customHeight="1">
      <c r="A103" s="431"/>
      <c r="B103" s="600"/>
      <c r="C103" s="569"/>
      <c r="D103" s="431"/>
      <c r="E103" s="30"/>
      <c r="G103" s="874" t="s">
        <v>385</v>
      </c>
      <c r="H103" s="875"/>
      <c r="I103" s="875"/>
      <c r="J103" s="875"/>
      <c r="K103" s="875"/>
      <c r="L103" s="876"/>
      <c r="M103" s="555"/>
      <c r="N103" s="713"/>
      <c r="O103" s="716" t="s">
        <v>10</v>
      </c>
      <c r="P103" s="36" t="s">
        <v>60</v>
      </c>
      <c r="Q103" s="865" t="s">
        <v>368</v>
      </c>
      <c r="R103" s="866"/>
      <c r="S103" s="869" t="s">
        <v>367</v>
      </c>
      <c r="T103" s="870"/>
      <c r="U103" s="886"/>
      <c r="V103" s="886"/>
      <c r="W103" s="886"/>
      <c r="X103" s="886"/>
      <c r="Y103" s="886"/>
      <c r="Z103" s="28"/>
      <c r="AA103" s="142"/>
      <c r="AB103" s="143"/>
      <c r="AC103" s="144"/>
    </row>
    <row r="104" spans="1:47" ht="13.5" customHeight="1">
      <c r="A104" s="431"/>
      <c r="B104" s="600"/>
      <c r="C104" s="569"/>
      <c r="D104" s="431"/>
      <c r="E104" s="30"/>
      <c r="G104" s="877"/>
      <c r="H104" s="878"/>
      <c r="I104" s="878"/>
      <c r="J104" s="878"/>
      <c r="K104" s="878"/>
      <c r="L104" s="879"/>
      <c r="M104" s="714"/>
      <c r="N104" s="715"/>
      <c r="O104" s="717"/>
      <c r="Q104" s="867"/>
      <c r="R104" s="868"/>
      <c r="S104" s="725" t="s">
        <v>366</v>
      </c>
      <c r="T104" s="726"/>
      <c r="U104" s="726"/>
      <c r="V104" s="727"/>
      <c r="W104" s="516" t="s">
        <v>427</v>
      </c>
      <c r="X104" s="517"/>
      <c r="Y104" s="617"/>
      <c r="Z104" s="28"/>
      <c r="AA104" s="142"/>
      <c r="AB104" s="143"/>
      <c r="AC104" s="144"/>
    </row>
    <row r="105" spans="1:47" ht="13.5" customHeight="1">
      <c r="A105" s="431"/>
      <c r="B105" s="600"/>
      <c r="C105" s="569"/>
      <c r="D105" s="431"/>
      <c r="E105" s="30"/>
      <c r="G105" s="803" t="s">
        <v>389</v>
      </c>
      <c r="H105" s="804"/>
      <c r="I105" s="804"/>
      <c r="J105" s="804"/>
      <c r="K105" s="804"/>
      <c r="L105" s="805"/>
      <c r="M105" s="555"/>
      <c r="N105" s="713"/>
      <c r="O105" s="716" t="s">
        <v>10</v>
      </c>
      <c r="Z105" s="28"/>
      <c r="AA105" s="142"/>
      <c r="AB105" s="143"/>
      <c r="AC105" s="144"/>
    </row>
    <row r="106" spans="1:47">
      <c r="A106" s="431"/>
      <c r="B106" s="600"/>
      <c r="C106" s="569"/>
      <c r="D106" s="431"/>
      <c r="E106" s="30"/>
      <c r="G106" s="806"/>
      <c r="H106" s="807"/>
      <c r="I106" s="807"/>
      <c r="J106" s="807"/>
      <c r="K106" s="807"/>
      <c r="L106" s="808"/>
      <c r="M106" s="556"/>
      <c r="N106" s="536"/>
      <c r="O106" s="558"/>
      <c r="Z106" s="28"/>
      <c r="AA106" s="142"/>
      <c r="AB106" s="143"/>
      <c r="AC106" s="144"/>
    </row>
    <row r="107" spans="1:47" ht="13.5" customHeight="1">
      <c r="A107" s="431"/>
      <c r="B107" s="600"/>
      <c r="C107" s="569"/>
      <c r="D107" s="431"/>
      <c r="E107" s="30"/>
      <c r="G107" s="738" t="s">
        <v>390</v>
      </c>
      <c r="H107" s="739"/>
      <c r="I107" s="739"/>
      <c r="J107" s="739"/>
      <c r="K107" s="739"/>
      <c r="L107" s="893"/>
      <c r="M107" s="555"/>
      <c r="N107" s="713"/>
      <c r="O107" s="176" t="s">
        <v>10</v>
      </c>
      <c r="Z107" s="48"/>
      <c r="AA107" s="142"/>
      <c r="AB107" s="143"/>
      <c r="AC107" s="144"/>
    </row>
    <row r="108" spans="1:47" ht="13.5" customHeight="1">
      <c r="A108" s="431"/>
      <c r="B108" s="600"/>
      <c r="C108" s="569"/>
      <c r="D108" s="431"/>
      <c r="E108" s="30"/>
      <c r="G108" s="851" t="s">
        <v>250</v>
      </c>
      <c r="H108" s="852"/>
      <c r="I108" s="852"/>
      <c r="J108" s="852"/>
      <c r="K108" s="852"/>
      <c r="L108" s="853"/>
      <c r="M108" s="555"/>
      <c r="N108" s="713"/>
      <c r="O108" s="716" t="s">
        <v>10</v>
      </c>
      <c r="P108" s="65" t="s">
        <v>363</v>
      </c>
      <c r="Q108" s="825" t="s">
        <v>463</v>
      </c>
      <c r="R108" s="825"/>
      <c r="S108" s="825"/>
      <c r="T108" s="825"/>
      <c r="U108" s="825"/>
      <c r="V108" s="760" t="s">
        <v>429</v>
      </c>
      <c r="W108" s="760"/>
      <c r="X108" s="760"/>
      <c r="Y108" s="760"/>
      <c r="Z108" s="48"/>
      <c r="AA108" s="142"/>
      <c r="AB108" s="143"/>
      <c r="AC108" s="144"/>
    </row>
    <row r="109" spans="1:47">
      <c r="A109" s="431"/>
      <c r="B109" s="600"/>
      <c r="C109" s="569"/>
      <c r="D109" s="431"/>
      <c r="E109" s="30"/>
      <c r="G109" s="854"/>
      <c r="H109" s="855"/>
      <c r="I109" s="855"/>
      <c r="J109" s="855"/>
      <c r="K109" s="855"/>
      <c r="L109" s="856"/>
      <c r="M109" s="556"/>
      <c r="N109" s="536"/>
      <c r="O109" s="558"/>
      <c r="P109" s="66"/>
      <c r="Q109" s="825"/>
      <c r="R109" s="825"/>
      <c r="S109" s="825"/>
      <c r="T109" s="825"/>
      <c r="U109" s="825"/>
      <c r="V109" s="760"/>
      <c r="W109" s="760"/>
      <c r="X109" s="760"/>
      <c r="Y109" s="760"/>
      <c r="Z109" s="48"/>
      <c r="AA109" s="142"/>
      <c r="AB109" s="143"/>
      <c r="AC109" s="144"/>
    </row>
    <row r="110" spans="1:47" ht="13.5" customHeight="1">
      <c r="A110" s="431"/>
      <c r="B110" s="600"/>
      <c r="C110" s="569"/>
      <c r="D110" s="431"/>
      <c r="E110" s="30"/>
      <c r="G110" s="857" t="s">
        <v>246</v>
      </c>
      <c r="H110" s="858"/>
      <c r="I110" s="858"/>
      <c r="J110" s="858"/>
      <c r="K110" s="858"/>
      <c r="L110" s="859"/>
      <c r="M110" s="555"/>
      <c r="N110" s="713"/>
      <c r="O110" s="716" t="s">
        <v>10</v>
      </c>
      <c r="P110" s="65" t="s">
        <v>374</v>
      </c>
      <c r="Q110" s="817" t="s">
        <v>377</v>
      </c>
      <c r="R110" s="818"/>
      <c r="S110" s="818"/>
      <c r="T110" s="818"/>
      <c r="U110" s="819"/>
      <c r="V110" s="760" t="s">
        <v>429</v>
      </c>
      <c r="W110" s="760"/>
      <c r="X110" s="760"/>
      <c r="Y110" s="760"/>
      <c r="Z110" s="48"/>
      <c r="AA110" s="142"/>
      <c r="AB110" s="143"/>
      <c r="AC110" s="144"/>
    </row>
    <row r="111" spans="1:47">
      <c r="A111" s="431"/>
      <c r="B111" s="600"/>
      <c r="C111" s="569"/>
      <c r="D111" s="431"/>
      <c r="E111" s="30"/>
      <c r="G111" s="862"/>
      <c r="H111" s="863"/>
      <c r="I111" s="863"/>
      <c r="J111" s="863"/>
      <c r="K111" s="863"/>
      <c r="L111" s="864"/>
      <c r="M111" s="556"/>
      <c r="N111" s="536"/>
      <c r="O111" s="558"/>
      <c r="P111" s="57"/>
      <c r="Q111" s="820"/>
      <c r="R111" s="821"/>
      <c r="S111" s="821"/>
      <c r="T111" s="821"/>
      <c r="U111" s="822"/>
      <c r="V111" s="760"/>
      <c r="W111" s="760"/>
      <c r="X111" s="760"/>
      <c r="Y111" s="760"/>
      <c r="Z111" s="28"/>
      <c r="AA111" s="142"/>
      <c r="AB111" s="143"/>
      <c r="AC111" s="144"/>
    </row>
    <row r="112" spans="1:47" ht="13.5" customHeight="1">
      <c r="A112" s="431"/>
      <c r="B112" s="600"/>
      <c r="C112" s="569"/>
      <c r="D112" s="431"/>
      <c r="E112" s="30"/>
      <c r="G112" s="857" t="s">
        <v>252</v>
      </c>
      <c r="H112" s="858"/>
      <c r="I112" s="858"/>
      <c r="J112" s="858"/>
      <c r="K112" s="858"/>
      <c r="L112" s="859"/>
      <c r="M112" s="555"/>
      <c r="N112" s="713"/>
      <c r="O112" s="716" t="s">
        <v>10</v>
      </c>
      <c r="P112" s="65" t="s">
        <v>375</v>
      </c>
      <c r="Q112" s="825" t="s">
        <v>376</v>
      </c>
      <c r="R112" s="825"/>
      <c r="S112" s="825"/>
      <c r="T112" s="825"/>
      <c r="U112" s="825"/>
      <c r="V112" s="760" t="s">
        <v>429</v>
      </c>
      <c r="W112" s="760"/>
      <c r="X112" s="760"/>
      <c r="Y112" s="760"/>
      <c r="Z112" s="48"/>
      <c r="AA112" s="142"/>
      <c r="AB112" s="143"/>
      <c r="AC112" s="144"/>
    </row>
    <row r="113" spans="1:31">
      <c r="A113" s="431"/>
      <c r="B113" s="600"/>
      <c r="C113" s="569"/>
      <c r="D113" s="431"/>
      <c r="E113" s="30"/>
      <c r="G113" s="862"/>
      <c r="H113" s="863"/>
      <c r="I113" s="863"/>
      <c r="J113" s="863"/>
      <c r="K113" s="863"/>
      <c r="L113" s="864"/>
      <c r="M113" s="556"/>
      <c r="N113" s="536"/>
      <c r="O113" s="558"/>
      <c r="Q113" s="825"/>
      <c r="R113" s="825"/>
      <c r="S113" s="825"/>
      <c r="T113" s="825"/>
      <c r="U113" s="825"/>
      <c r="V113" s="760"/>
      <c r="W113" s="760"/>
      <c r="X113" s="760"/>
      <c r="Y113" s="760"/>
      <c r="Z113" s="48"/>
      <c r="AA113" s="142"/>
      <c r="AB113" s="143"/>
      <c r="AC113" s="144"/>
    </row>
    <row r="114" spans="1:31">
      <c r="A114" s="431"/>
      <c r="B114" s="600"/>
      <c r="C114" s="569"/>
      <c r="D114" s="431"/>
      <c r="E114" s="30"/>
      <c r="Z114" s="28"/>
      <c r="AA114" s="142"/>
      <c r="AB114" s="143"/>
      <c r="AC114" s="144"/>
    </row>
    <row r="115" spans="1:31" ht="13.5" customHeight="1">
      <c r="A115" s="431"/>
      <c r="B115" s="600"/>
      <c r="C115" s="569"/>
      <c r="D115" s="431"/>
      <c r="E115" s="30"/>
      <c r="G115" s="29" t="s">
        <v>309</v>
      </c>
      <c r="H115" s="93"/>
      <c r="I115" s="93"/>
      <c r="J115" s="93"/>
      <c r="K115" s="93"/>
      <c r="L115" s="93"/>
      <c r="M115" s="93"/>
      <c r="N115" s="93"/>
      <c r="O115" s="93"/>
      <c r="P115" s="93"/>
      <c r="Q115" s="93"/>
      <c r="R115" s="93"/>
      <c r="S115" s="93"/>
      <c r="T115" s="93"/>
      <c r="U115" s="93"/>
      <c r="V115" s="93"/>
      <c r="W115" s="93"/>
      <c r="X115" s="93"/>
      <c r="Y115" s="93"/>
      <c r="Z115" s="200"/>
      <c r="AA115" s="142"/>
      <c r="AB115" s="143"/>
      <c r="AC115" s="144"/>
    </row>
    <row r="116" spans="1:31">
      <c r="A116" s="431"/>
      <c r="B116" s="600"/>
      <c r="C116" s="569"/>
      <c r="D116" s="431"/>
      <c r="E116" s="30"/>
      <c r="G116" s="201"/>
      <c r="H116" s="201"/>
      <c r="I116" s="201"/>
      <c r="J116" s="201"/>
      <c r="K116" s="201"/>
      <c r="L116" s="201"/>
      <c r="M116" s="201"/>
      <c r="N116" s="201"/>
      <c r="O116" s="201"/>
      <c r="P116" s="201"/>
      <c r="Q116" s="201"/>
      <c r="R116" s="201"/>
      <c r="S116" s="201"/>
      <c r="T116" s="201"/>
      <c r="U116" s="201"/>
      <c r="V116" s="201"/>
      <c r="W116" s="201"/>
      <c r="X116" s="201"/>
      <c r="Y116" s="201"/>
      <c r="Z116" s="178"/>
      <c r="AA116" s="142"/>
      <c r="AB116" s="143"/>
      <c r="AC116" s="144"/>
      <c r="AE116" s="132"/>
    </row>
    <row r="117" spans="1:31" ht="13.5" customHeight="1">
      <c r="A117" s="431"/>
      <c r="B117" s="600"/>
      <c r="C117" s="569"/>
      <c r="D117" s="431"/>
      <c r="E117" s="30"/>
      <c r="G117" s="916" t="s">
        <v>257</v>
      </c>
      <c r="H117" s="917"/>
      <c r="I117" s="917"/>
      <c r="J117" s="917"/>
      <c r="K117" s="917"/>
      <c r="L117" s="917"/>
      <c r="M117" s="911"/>
      <c r="N117" s="565" t="s">
        <v>78</v>
      </c>
      <c r="O117" s="566"/>
      <c r="P117" s="566"/>
      <c r="Q117" s="566"/>
      <c r="R117" s="566"/>
      <c r="S117" s="566"/>
      <c r="T117" s="566"/>
      <c r="U117" s="566"/>
      <c r="V117" s="566"/>
      <c r="W117" s="566"/>
      <c r="X117" s="566"/>
      <c r="Y117" s="567"/>
      <c r="Z117" s="28"/>
      <c r="AA117" s="142"/>
      <c r="AB117" s="143"/>
      <c r="AC117" s="144"/>
    </row>
    <row r="118" spans="1:31" ht="13.5" customHeight="1">
      <c r="A118" s="431"/>
      <c r="B118" s="600"/>
      <c r="C118" s="569"/>
      <c r="D118" s="431"/>
      <c r="E118" s="30"/>
      <c r="G118" s="683" t="s">
        <v>255</v>
      </c>
      <c r="H118" s="918"/>
      <c r="I118" s="918"/>
      <c r="J118" s="918"/>
      <c r="K118" s="683" t="s">
        <v>256</v>
      </c>
      <c r="L118" s="918"/>
      <c r="M118" s="932"/>
      <c r="N118" s="542" t="s">
        <v>254</v>
      </c>
      <c r="O118" s="764"/>
      <c r="P118" s="764"/>
      <c r="Q118" s="765"/>
      <c r="R118" s="914" t="s">
        <v>311</v>
      </c>
      <c r="S118" s="914"/>
      <c r="T118" s="914"/>
      <c r="U118" s="915"/>
      <c r="V118" s="542" t="s">
        <v>252</v>
      </c>
      <c r="W118" s="764"/>
      <c r="X118" s="764"/>
      <c r="Y118" s="765"/>
      <c r="Z118" s="28"/>
      <c r="AA118" s="142"/>
      <c r="AB118" s="143"/>
      <c r="AC118" s="144"/>
    </row>
    <row r="119" spans="1:31" ht="13.5" customHeight="1">
      <c r="A119" s="431"/>
      <c r="B119" s="600"/>
      <c r="C119" s="569"/>
      <c r="D119" s="431"/>
      <c r="E119" s="30"/>
      <c r="G119" s="687"/>
      <c r="H119" s="688"/>
      <c r="I119" s="688"/>
      <c r="J119" s="688"/>
      <c r="K119" s="687"/>
      <c r="L119" s="688"/>
      <c r="M119" s="689"/>
      <c r="N119" s="545"/>
      <c r="O119" s="546"/>
      <c r="P119" s="546"/>
      <c r="Q119" s="547"/>
      <c r="R119" s="563"/>
      <c r="S119" s="563"/>
      <c r="T119" s="563"/>
      <c r="U119" s="564"/>
      <c r="V119" s="545"/>
      <c r="W119" s="546"/>
      <c r="X119" s="546"/>
      <c r="Y119" s="547"/>
      <c r="Z119" s="28"/>
      <c r="AA119" s="142"/>
      <c r="AB119" s="143"/>
      <c r="AC119" s="144"/>
    </row>
    <row r="120" spans="1:31">
      <c r="A120" s="431"/>
      <c r="B120" s="600"/>
      <c r="C120" s="569"/>
      <c r="D120" s="431"/>
      <c r="E120" s="30"/>
      <c r="G120" s="613"/>
      <c r="H120" s="614"/>
      <c r="I120" s="677" t="s">
        <v>253</v>
      </c>
      <c r="J120" s="678"/>
      <c r="K120" s="613"/>
      <c r="L120" s="614"/>
      <c r="M120" s="35" t="s">
        <v>245</v>
      </c>
      <c r="N120" s="736" t="str">
        <f>IF(G120=0,"",IF(G120&lt;10,1,IF(G120&lt;20,2,IF(G120="","",3))))</f>
        <v/>
      </c>
      <c r="O120" s="737"/>
      <c r="P120" s="737"/>
      <c r="Q120" s="35" t="s">
        <v>245</v>
      </c>
      <c r="R120" s="736" t="str">
        <f>IF(G120&gt;19,2,IF(G120&gt;0,1,""))</f>
        <v/>
      </c>
      <c r="S120" s="737"/>
      <c r="T120" s="737"/>
      <c r="U120" s="35" t="s">
        <v>245</v>
      </c>
      <c r="V120" s="736" t="str">
        <f>IF(K120&gt;30,2,IF(K120&gt;0,1,""))</f>
        <v/>
      </c>
      <c r="W120" s="737"/>
      <c r="X120" s="737"/>
      <c r="Y120" s="35" t="s">
        <v>245</v>
      </c>
      <c r="Z120" s="28"/>
      <c r="AA120" s="142"/>
      <c r="AB120" s="143"/>
      <c r="AC120" s="144"/>
    </row>
    <row r="121" spans="1:31">
      <c r="A121" s="431"/>
      <c r="B121" s="600"/>
      <c r="C121" s="569"/>
      <c r="D121" s="431"/>
      <c r="E121" s="30"/>
      <c r="Z121" s="28"/>
      <c r="AA121" s="142"/>
      <c r="AB121" s="143"/>
      <c r="AC121" s="144"/>
    </row>
    <row r="122" spans="1:31">
      <c r="A122" s="212"/>
      <c r="B122" s="211"/>
      <c r="C122" s="210"/>
      <c r="D122" s="212"/>
      <c r="Z122" s="28"/>
      <c r="AA122" s="142"/>
      <c r="AB122" s="143"/>
      <c r="AC122" s="144"/>
    </row>
    <row r="123" spans="1:31">
      <c r="A123" s="431" t="s">
        <v>541</v>
      </c>
      <c r="B123" s="600">
        <v>2</v>
      </c>
      <c r="C123" s="569" t="s">
        <v>662</v>
      </c>
      <c r="D123" s="431" t="s">
        <v>663</v>
      </c>
      <c r="F123" s="432" t="s">
        <v>24</v>
      </c>
      <c r="G123" s="432"/>
      <c r="H123" s="432"/>
      <c r="I123" s="432"/>
      <c r="J123" s="432"/>
      <c r="K123" s="432"/>
      <c r="L123" s="432"/>
      <c r="M123" s="575" t="s">
        <v>424</v>
      </c>
      <c r="N123" s="828"/>
      <c r="O123" s="828"/>
      <c r="P123" s="828"/>
      <c r="Q123" s="828"/>
      <c r="R123" s="828"/>
      <c r="S123" s="828"/>
      <c r="T123" s="828"/>
      <c r="U123" s="829"/>
      <c r="Z123" s="28"/>
      <c r="AA123" s="448" t="s">
        <v>520</v>
      </c>
      <c r="AB123" s="456"/>
      <c r="AC123" s="457"/>
    </row>
    <row r="124" spans="1:31">
      <c r="A124" s="431"/>
      <c r="B124" s="600"/>
      <c r="C124" s="569"/>
      <c r="D124" s="431"/>
      <c r="F124" s="432"/>
      <c r="G124" s="432"/>
      <c r="H124" s="432"/>
      <c r="I124" s="432"/>
      <c r="J124" s="432"/>
      <c r="K124" s="432"/>
      <c r="L124" s="432"/>
      <c r="M124" s="578"/>
      <c r="N124" s="579"/>
      <c r="O124" s="579"/>
      <c r="P124" s="579"/>
      <c r="Q124" s="579"/>
      <c r="R124" s="579"/>
      <c r="S124" s="579"/>
      <c r="T124" s="579"/>
      <c r="U124" s="580"/>
      <c r="Z124" s="28"/>
      <c r="AA124" s="448"/>
      <c r="AB124" s="456"/>
      <c r="AC124" s="457"/>
    </row>
    <row r="125" spans="1:31">
      <c r="A125" s="431"/>
      <c r="B125" s="600"/>
      <c r="C125" s="569"/>
      <c r="D125" s="431"/>
      <c r="AA125" s="448"/>
      <c r="AB125" s="456"/>
      <c r="AC125" s="457"/>
    </row>
    <row r="126" spans="1:31">
      <c r="A126" s="431"/>
      <c r="B126" s="600"/>
      <c r="C126" s="569"/>
      <c r="D126" s="431"/>
      <c r="AA126" s="448"/>
      <c r="AB126" s="456"/>
      <c r="AC126" s="457"/>
    </row>
    <row r="127" spans="1:31">
      <c r="A127" s="431"/>
      <c r="B127" s="600"/>
      <c r="C127" s="569"/>
      <c r="D127" s="431"/>
      <c r="AA127" s="448"/>
      <c r="AB127" s="456"/>
      <c r="AC127" s="457"/>
    </row>
    <row r="128" spans="1:31">
      <c r="A128" s="431"/>
      <c r="B128" s="600"/>
      <c r="C128" s="569"/>
      <c r="D128" s="431"/>
      <c r="AA128" s="448"/>
      <c r="AB128" s="456"/>
      <c r="AC128" s="457"/>
    </row>
    <row r="129" spans="1:47">
      <c r="A129" s="431"/>
      <c r="B129" s="600"/>
      <c r="C129" s="569"/>
      <c r="D129" s="431"/>
      <c r="AA129" s="448"/>
      <c r="AB129" s="456"/>
      <c r="AC129" s="457"/>
    </row>
    <row r="130" spans="1:47">
      <c r="A130" s="431"/>
      <c r="B130" s="600"/>
      <c r="C130" s="569"/>
      <c r="D130" s="431"/>
      <c r="AA130" s="448"/>
      <c r="AB130" s="456"/>
      <c r="AC130" s="457"/>
    </row>
    <row r="131" spans="1:47">
      <c r="A131" s="431"/>
      <c r="B131" s="600"/>
      <c r="C131" s="569"/>
      <c r="D131" s="431"/>
      <c r="AA131" s="448"/>
      <c r="AB131" s="456"/>
      <c r="AC131" s="457"/>
    </row>
    <row r="132" spans="1:47">
      <c r="A132" s="431"/>
      <c r="B132" s="600"/>
      <c r="C132" s="569"/>
      <c r="D132" s="431"/>
      <c r="AA132" s="448"/>
      <c r="AB132" s="456"/>
      <c r="AC132" s="457"/>
    </row>
    <row r="133" spans="1:47">
      <c r="A133" s="212"/>
      <c r="B133" s="211"/>
      <c r="C133" s="210"/>
      <c r="D133" s="212"/>
      <c r="AA133" s="179"/>
      <c r="AB133" s="180"/>
      <c r="AC133" s="181"/>
    </row>
    <row r="134" spans="1:47" s="51" customFormat="1" ht="13.5" customHeight="1">
      <c r="A134" s="431"/>
      <c r="B134" s="600">
        <v>3</v>
      </c>
      <c r="C134" s="569" t="s">
        <v>664</v>
      </c>
      <c r="D134" s="460" t="s">
        <v>836</v>
      </c>
      <c r="E134" s="19"/>
      <c r="F134" s="432" t="s">
        <v>24</v>
      </c>
      <c r="G134" s="432"/>
      <c r="H134" s="432"/>
      <c r="I134" s="432"/>
      <c r="J134" s="432"/>
      <c r="K134" s="432"/>
      <c r="L134" s="432"/>
      <c r="M134" s="575" t="s">
        <v>424</v>
      </c>
      <c r="N134" s="576"/>
      <c r="O134" s="576"/>
      <c r="P134" s="576"/>
      <c r="Q134" s="576"/>
      <c r="R134" s="576"/>
      <c r="S134" s="576"/>
      <c r="T134" s="576"/>
      <c r="U134" s="577"/>
      <c r="V134" s="19"/>
      <c r="W134" s="19"/>
      <c r="X134" s="19"/>
      <c r="Y134" s="19"/>
      <c r="Z134" s="19"/>
      <c r="AA134" s="448" t="s">
        <v>520</v>
      </c>
      <c r="AB134" s="456"/>
      <c r="AC134" s="457"/>
      <c r="AQ134" s="19"/>
    </row>
    <row r="135" spans="1:47" s="51" customFormat="1" ht="13.5" customHeight="1">
      <c r="A135" s="431"/>
      <c r="B135" s="600"/>
      <c r="C135" s="569"/>
      <c r="D135" s="460"/>
      <c r="E135" s="19"/>
      <c r="F135" s="432"/>
      <c r="G135" s="432"/>
      <c r="H135" s="432"/>
      <c r="I135" s="432"/>
      <c r="J135" s="432"/>
      <c r="K135" s="432"/>
      <c r="L135" s="432"/>
      <c r="M135" s="578"/>
      <c r="N135" s="579"/>
      <c r="O135" s="579"/>
      <c r="P135" s="579"/>
      <c r="Q135" s="579"/>
      <c r="R135" s="579"/>
      <c r="S135" s="579"/>
      <c r="T135" s="579"/>
      <c r="U135" s="580"/>
      <c r="V135" s="19"/>
      <c r="W135" s="19"/>
      <c r="X135" s="19"/>
      <c r="Y135" s="19"/>
      <c r="Z135" s="19"/>
      <c r="AA135" s="448"/>
      <c r="AB135" s="456"/>
      <c r="AC135" s="457"/>
    </row>
    <row r="136" spans="1:47" s="51" customFormat="1" ht="13.5" customHeight="1">
      <c r="A136" s="431"/>
      <c r="B136" s="600"/>
      <c r="C136" s="569"/>
      <c r="D136" s="460"/>
      <c r="E136" s="19"/>
      <c r="F136" s="19"/>
      <c r="G136" s="67"/>
      <c r="H136" s="67"/>
      <c r="I136" s="67"/>
      <c r="J136" s="67"/>
      <c r="K136" s="67"/>
      <c r="L136" s="67"/>
      <c r="M136" s="67"/>
      <c r="N136" s="67"/>
      <c r="O136" s="67"/>
      <c r="P136" s="67"/>
      <c r="Q136" s="67"/>
      <c r="R136" s="67"/>
      <c r="S136" s="67"/>
      <c r="T136" s="67"/>
      <c r="U136" s="67"/>
      <c r="V136" s="67"/>
      <c r="W136" s="67"/>
      <c r="X136" s="67"/>
      <c r="Y136" s="67"/>
      <c r="Z136" s="68"/>
      <c r="AA136" s="448"/>
      <c r="AB136" s="456"/>
      <c r="AC136" s="457"/>
    </row>
    <row r="137" spans="1:47" s="51" customFormat="1" ht="13.5" customHeight="1">
      <c r="A137" s="431"/>
      <c r="B137" s="600"/>
      <c r="C137" s="569"/>
      <c r="D137" s="460"/>
      <c r="E137" s="19"/>
      <c r="F137" s="542" t="s">
        <v>80</v>
      </c>
      <c r="G137" s="543"/>
      <c r="H137" s="543"/>
      <c r="I137" s="543"/>
      <c r="J137" s="543"/>
      <c r="K137" s="543"/>
      <c r="L137" s="544"/>
      <c r="M137" s="69"/>
      <c r="N137" s="69"/>
      <c r="O137" s="69"/>
      <c r="P137" s="69"/>
      <c r="Q137" s="69"/>
      <c r="R137" s="69"/>
      <c r="S137" s="69"/>
      <c r="T137" s="69"/>
      <c r="U137" s="69"/>
      <c r="V137" s="69"/>
      <c r="W137" s="69"/>
      <c r="X137" s="69"/>
      <c r="Y137" s="69"/>
      <c r="Z137" s="19"/>
      <c r="AA137" s="448"/>
      <c r="AB137" s="456"/>
      <c r="AC137" s="457"/>
    </row>
    <row r="138" spans="1:47" s="51" customFormat="1" ht="13.5" customHeight="1">
      <c r="A138" s="431"/>
      <c r="B138" s="600"/>
      <c r="C138" s="569"/>
      <c r="D138" s="460"/>
      <c r="E138" s="19"/>
      <c r="F138" s="620"/>
      <c r="G138" s="620"/>
      <c r="H138" s="620"/>
      <c r="I138" s="620"/>
      <c r="J138" s="620"/>
      <c r="K138" s="620"/>
      <c r="L138" s="620"/>
      <c r="M138" s="70"/>
      <c r="N138" s="70"/>
      <c r="O138" s="70"/>
      <c r="P138" s="70"/>
      <c r="Q138" s="70"/>
      <c r="R138" s="70"/>
      <c r="S138" s="70"/>
      <c r="T138" s="70"/>
      <c r="U138" s="70"/>
      <c r="V138" s="70"/>
      <c r="W138" s="70"/>
      <c r="X138" s="70"/>
      <c r="Y138" s="70"/>
      <c r="Z138" s="19"/>
      <c r="AA138" s="448"/>
      <c r="AB138" s="456"/>
      <c r="AC138" s="457"/>
      <c r="AE138" s="19"/>
      <c r="AF138" s="19"/>
      <c r="AG138" s="19"/>
      <c r="AH138" s="19"/>
      <c r="AI138" s="19"/>
      <c r="AJ138" s="19"/>
      <c r="AK138" s="19"/>
      <c r="AL138" s="19"/>
      <c r="AM138" s="19"/>
      <c r="AN138" s="19"/>
      <c r="AO138" s="19"/>
      <c r="AP138" s="19"/>
      <c r="AR138" s="19"/>
      <c r="AS138" s="19"/>
      <c r="AT138" s="19"/>
      <c r="AU138" s="19"/>
    </row>
    <row r="139" spans="1:47" s="51" customFormat="1" ht="13.5" customHeight="1">
      <c r="A139" s="431"/>
      <c r="B139" s="600"/>
      <c r="C139" s="569"/>
      <c r="D139" s="460"/>
      <c r="E139" s="19"/>
      <c r="F139" s="620"/>
      <c r="G139" s="620"/>
      <c r="H139" s="620"/>
      <c r="I139" s="620"/>
      <c r="J139" s="620"/>
      <c r="K139" s="620"/>
      <c r="L139" s="620"/>
      <c r="M139" s="70"/>
      <c r="N139" s="70"/>
      <c r="O139" s="70"/>
      <c r="P139" s="70"/>
      <c r="Q139" s="70"/>
      <c r="R139" s="70"/>
      <c r="S139" s="70"/>
      <c r="T139" s="70"/>
      <c r="U139" s="70"/>
      <c r="V139" s="70"/>
      <c r="W139" s="70"/>
      <c r="X139" s="70"/>
      <c r="Y139" s="70"/>
      <c r="Z139" s="19"/>
      <c r="AA139" s="448"/>
      <c r="AB139" s="456"/>
      <c r="AC139" s="457"/>
      <c r="AE139" s="19"/>
      <c r="AF139" s="19"/>
      <c r="AG139" s="19"/>
      <c r="AH139" s="19"/>
      <c r="AI139" s="19"/>
      <c r="AJ139" s="19"/>
      <c r="AK139" s="19"/>
      <c r="AL139" s="19"/>
      <c r="AM139" s="19"/>
      <c r="AN139" s="19"/>
      <c r="AO139" s="19"/>
      <c r="AP139" s="19"/>
      <c r="AQ139" s="19"/>
      <c r="AR139" s="19"/>
      <c r="AS139" s="19"/>
      <c r="AT139" s="19"/>
      <c r="AU139" s="19"/>
    </row>
    <row r="140" spans="1:47" s="51" customFormat="1" ht="13.5" customHeight="1">
      <c r="A140" s="622"/>
      <c r="B140" s="615"/>
      <c r="C140" s="625"/>
      <c r="D140" s="887"/>
      <c r="E140" s="34"/>
      <c r="F140" s="257"/>
      <c r="G140" s="257"/>
      <c r="H140" s="257"/>
      <c r="I140" s="257"/>
      <c r="J140" s="257"/>
      <c r="K140" s="257"/>
      <c r="L140" s="257"/>
      <c r="M140" s="118"/>
      <c r="N140" s="118"/>
      <c r="O140" s="118"/>
      <c r="P140" s="118"/>
      <c r="Q140" s="118"/>
      <c r="R140" s="118"/>
      <c r="S140" s="118"/>
      <c r="T140" s="118"/>
      <c r="U140" s="118"/>
      <c r="V140" s="118"/>
      <c r="W140" s="118"/>
      <c r="X140" s="118"/>
      <c r="Y140" s="118"/>
      <c r="Z140" s="34"/>
      <c r="AA140" s="507"/>
      <c r="AB140" s="508"/>
      <c r="AC140" s="509"/>
      <c r="AE140" s="19"/>
      <c r="AF140" s="19"/>
      <c r="AG140" s="19"/>
      <c r="AH140" s="19"/>
      <c r="AI140" s="19"/>
      <c r="AJ140" s="19"/>
      <c r="AK140" s="19"/>
      <c r="AL140" s="19"/>
      <c r="AM140" s="19"/>
      <c r="AN140" s="19"/>
      <c r="AO140" s="19"/>
      <c r="AP140" s="19"/>
      <c r="AQ140" s="19"/>
      <c r="AR140" s="19"/>
      <c r="AS140" s="19"/>
      <c r="AT140" s="19"/>
      <c r="AU140" s="19"/>
    </row>
    <row r="141" spans="1:47" ht="6" customHeight="1">
      <c r="A141" s="212"/>
      <c r="B141" s="211"/>
      <c r="C141" s="210"/>
      <c r="D141" s="217"/>
      <c r="F141" s="197"/>
      <c r="G141" s="197"/>
      <c r="H141" s="197"/>
      <c r="I141" s="197"/>
      <c r="J141" s="197"/>
      <c r="K141" s="197"/>
      <c r="L141" s="197"/>
      <c r="AA141" s="179"/>
      <c r="AB141" s="180"/>
      <c r="AC141" s="181"/>
    </row>
    <row r="142" spans="1:47" ht="13.5" customHeight="1">
      <c r="A142" s="431" t="s">
        <v>543</v>
      </c>
      <c r="B142" s="600">
        <v>4</v>
      </c>
      <c r="C142" s="569" t="s">
        <v>665</v>
      </c>
      <c r="D142" s="431" t="s">
        <v>883</v>
      </c>
      <c r="F142" s="432" t="s">
        <v>24</v>
      </c>
      <c r="G142" s="432"/>
      <c r="H142" s="432"/>
      <c r="I142" s="432"/>
      <c r="J142" s="432"/>
      <c r="K142" s="432"/>
      <c r="L142" s="432"/>
      <c r="M142" s="472" t="s">
        <v>424</v>
      </c>
      <c r="N142" s="472"/>
      <c r="O142" s="472"/>
      <c r="P142" s="472"/>
      <c r="Q142" s="472"/>
      <c r="R142" s="472"/>
      <c r="S142" s="472"/>
      <c r="T142" s="472"/>
      <c r="U142" s="472"/>
      <c r="Z142" s="28"/>
      <c r="AA142" s="448" t="s">
        <v>520</v>
      </c>
      <c r="AB142" s="456"/>
      <c r="AC142" s="457"/>
    </row>
    <row r="143" spans="1:47">
      <c r="A143" s="431"/>
      <c r="B143" s="600"/>
      <c r="C143" s="569"/>
      <c r="D143" s="431"/>
      <c r="F143" s="432"/>
      <c r="G143" s="432"/>
      <c r="H143" s="432"/>
      <c r="I143" s="432"/>
      <c r="J143" s="432"/>
      <c r="K143" s="432"/>
      <c r="L143" s="432"/>
      <c r="M143" s="472"/>
      <c r="N143" s="472"/>
      <c r="O143" s="472"/>
      <c r="P143" s="472"/>
      <c r="Q143" s="472"/>
      <c r="R143" s="472"/>
      <c r="S143" s="472"/>
      <c r="T143" s="472"/>
      <c r="U143" s="472"/>
      <c r="Z143" s="28"/>
      <c r="AA143" s="448"/>
      <c r="AB143" s="456"/>
      <c r="AC143" s="457"/>
    </row>
    <row r="144" spans="1:47">
      <c r="A144" s="431"/>
      <c r="B144" s="600"/>
      <c r="C144" s="569"/>
      <c r="D144" s="431"/>
      <c r="F144" s="19" t="s">
        <v>350</v>
      </c>
      <c r="G144" s="19" t="s">
        <v>351</v>
      </c>
      <c r="AA144" s="448"/>
      <c r="AB144" s="456"/>
      <c r="AC144" s="457"/>
    </row>
    <row r="145" spans="1:29">
      <c r="A145" s="431"/>
      <c r="B145" s="600"/>
      <c r="C145" s="569"/>
      <c r="D145" s="431"/>
      <c r="AA145" s="448"/>
      <c r="AB145" s="456"/>
      <c r="AC145" s="457"/>
    </row>
    <row r="146" spans="1:29" ht="13.5" customHeight="1">
      <c r="A146" s="431"/>
      <c r="B146" s="600"/>
      <c r="C146" s="569"/>
      <c r="D146" s="431"/>
      <c r="F146" s="542" t="s">
        <v>80</v>
      </c>
      <c r="G146" s="543"/>
      <c r="H146" s="543"/>
      <c r="I146" s="543"/>
      <c r="J146" s="543"/>
      <c r="K146" s="543"/>
      <c r="L146" s="544"/>
      <c r="M146" s="812" t="s">
        <v>344</v>
      </c>
      <c r="N146" s="812"/>
      <c r="O146" s="812"/>
      <c r="P146" s="812"/>
      <c r="Q146" s="812"/>
      <c r="R146" s="812"/>
      <c r="T146" s="69"/>
      <c r="U146" s="69"/>
      <c r="AA146" s="448"/>
      <c r="AB146" s="456"/>
      <c r="AC146" s="457"/>
    </row>
    <row r="147" spans="1:29" ht="13.5" customHeight="1">
      <c r="A147" s="431"/>
      <c r="B147" s="600"/>
      <c r="C147" s="569"/>
      <c r="D147" s="431"/>
      <c r="F147" s="620"/>
      <c r="G147" s="620"/>
      <c r="H147" s="620"/>
      <c r="I147" s="620"/>
      <c r="J147" s="620"/>
      <c r="K147" s="620"/>
      <c r="L147" s="620"/>
      <c r="M147" s="698"/>
      <c r="N147" s="698"/>
      <c r="O147" s="698"/>
      <c r="P147" s="698"/>
      <c r="Q147" s="698"/>
      <c r="R147" s="698"/>
      <c r="T147" s="70"/>
      <c r="U147" s="70"/>
      <c r="V147" s="70"/>
      <c r="W147" s="70"/>
      <c r="X147" s="70"/>
      <c r="Y147" s="70"/>
      <c r="AA147" s="448"/>
      <c r="AB147" s="456"/>
      <c r="AC147" s="457"/>
    </row>
    <row r="148" spans="1:29" ht="13.5" customHeight="1">
      <c r="A148" s="431"/>
      <c r="B148" s="600"/>
      <c r="C148" s="569"/>
      <c r="D148" s="431"/>
      <c r="F148" s="620"/>
      <c r="G148" s="620"/>
      <c r="H148" s="620"/>
      <c r="I148" s="620"/>
      <c r="J148" s="620"/>
      <c r="K148" s="620"/>
      <c r="L148" s="620"/>
      <c r="M148" s="698"/>
      <c r="N148" s="698"/>
      <c r="O148" s="698"/>
      <c r="P148" s="698"/>
      <c r="Q148" s="698"/>
      <c r="R148" s="698"/>
      <c r="T148" s="70"/>
      <c r="U148" s="70"/>
      <c r="V148" s="70"/>
      <c r="W148" s="70"/>
      <c r="X148" s="70"/>
      <c r="Y148" s="70"/>
      <c r="AA148" s="448"/>
      <c r="AB148" s="456"/>
      <c r="AC148" s="457"/>
    </row>
    <row r="149" spans="1:29" ht="13.5" customHeight="1">
      <c r="A149" s="431"/>
      <c r="B149" s="600"/>
      <c r="C149" s="569"/>
      <c r="D149" s="431"/>
      <c r="F149" s="620"/>
      <c r="G149" s="620"/>
      <c r="H149" s="620"/>
      <c r="I149" s="620"/>
      <c r="J149" s="620"/>
      <c r="K149" s="620"/>
      <c r="L149" s="620"/>
      <c r="M149" s="698"/>
      <c r="N149" s="698"/>
      <c r="O149" s="698"/>
      <c r="P149" s="698"/>
      <c r="Q149" s="698"/>
      <c r="R149" s="698"/>
      <c r="T149" s="70"/>
      <c r="U149" s="70"/>
      <c r="V149" s="70"/>
      <c r="W149" s="70"/>
      <c r="X149" s="70"/>
      <c r="Y149" s="70"/>
      <c r="AA149" s="448"/>
      <c r="AB149" s="456"/>
      <c r="AC149" s="457"/>
    </row>
    <row r="150" spans="1:29" ht="13.5" customHeight="1">
      <c r="A150" s="431"/>
      <c r="B150" s="600"/>
      <c r="C150" s="569"/>
      <c r="D150" s="431"/>
      <c r="F150" s="620"/>
      <c r="G150" s="620"/>
      <c r="H150" s="620"/>
      <c r="I150" s="620"/>
      <c r="J150" s="620"/>
      <c r="K150" s="620"/>
      <c r="L150" s="620"/>
      <c r="M150" s="698"/>
      <c r="N150" s="698"/>
      <c r="O150" s="698"/>
      <c r="P150" s="698"/>
      <c r="Q150" s="698"/>
      <c r="R150" s="698"/>
      <c r="T150" s="70"/>
      <c r="U150" s="70"/>
      <c r="V150" s="70"/>
      <c r="W150" s="70"/>
      <c r="X150" s="70"/>
      <c r="Y150" s="70"/>
      <c r="AA150" s="448"/>
      <c r="AB150" s="456"/>
      <c r="AC150" s="457"/>
    </row>
    <row r="151" spans="1:29" ht="13.5" customHeight="1">
      <c r="A151" s="431"/>
      <c r="B151" s="600"/>
      <c r="C151" s="569"/>
      <c r="D151" s="431"/>
      <c r="F151" s="620"/>
      <c r="G151" s="620"/>
      <c r="H151" s="620"/>
      <c r="I151" s="620"/>
      <c r="J151" s="620"/>
      <c r="K151" s="620"/>
      <c r="L151" s="620"/>
      <c r="M151" s="698"/>
      <c r="N151" s="698"/>
      <c r="O151" s="698"/>
      <c r="P151" s="698"/>
      <c r="Q151" s="698"/>
      <c r="R151" s="698"/>
      <c r="T151" s="70"/>
      <c r="U151" s="70"/>
      <c r="V151" s="70"/>
      <c r="W151" s="70"/>
      <c r="X151" s="70"/>
      <c r="Y151" s="70"/>
      <c r="AA151" s="448"/>
      <c r="AB151" s="456"/>
      <c r="AC151" s="457"/>
    </row>
    <row r="152" spans="1:29" ht="13.5" customHeight="1">
      <c r="A152" s="431"/>
      <c r="B152" s="600"/>
      <c r="C152" s="569"/>
      <c r="D152" s="431"/>
      <c r="G152" s="174"/>
      <c r="H152" s="174"/>
      <c r="I152" s="174"/>
      <c r="J152" s="174"/>
      <c r="K152" s="174"/>
      <c r="L152" s="174"/>
      <c r="M152" s="743" t="s">
        <v>391</v>
      </c>
      <c r="N152" s="743"/>
      <c r="O152" s="743"/>
      <c r="P152" s="743"/>
      <c r="Q152" s="743"/>
      <c r="R152" s="743"/>
      <c r="S152" s="743"/>
      <c r="T152" s="743"/>
      <c r="U152" s="743"/>
      <c r="V152" s="743"/>
      <c r="W152" s="743"/>
      <c r="X152" s="743"/>
      <c r="Y152" s="743"/>
      <c r="Z152" s="744"/>
      <c r="AA152" s="448"/>
      <c r="AB152" s="456"/>
      <c r="AC152" s="457"/>
    </row>
    <row r="153" spans="1:29">
      <c r="A153" s="431"/>
      <c r="B153" s="600"/>
      <c r="C153" s="569"/>
      <c r="D153" s="431"/>
      <c r="Z153" s="174"/>
      <c r="AA153" s="448"/>
      <c r="AB153" s="456"/>
      <c r="AC153" s="457"/>
    </row>
    <row r="154" spans="1:29">
      <c r="A154" s="431"/>
      <c r="B154" s="600"/>
      <c r="C154" s="569"/>
      <c r="D154" s="431"/>
      <c r="AA154" s="448"/>
      <c r="AB154" s="456"/>
      <c r="AC154" s="457"/>
    </row>
    <row r="155" spans="1:29">
      <c r="A155" s="431"/>
      <c r="B155" s="600"/>
      <c r="C155" s="569"/>
      <c r="D155" s="431"/>
      <c r="F155" s="73"/>
      <c r="G155" s="73"/>
      <c r="H155" s="73"/>
      <c r="I155" s="73"/>
      <c r="J155" s="73"/>
      <c r="K155" s="73"/>
      <c r="L155" s="73"/>
      <c r="M155" s="73"/>
      <c r="N155" s="73"/>
      <c r="O155" s="73"/>
      <c r="P155" s="73"/>
      <c r="Q155" s="73"/>
      <c r="R155" s="73"/>
      <c r="S155" s="73"/>
      <c r="T155" s="73"/>
      <c r="U155" s="73"/>
      <c r="V155" s="73"/>
      <c r="W155" s="73"/>
      <c r="X155" s="73"/>
      <c r="AA155" s="448"/>
      <c r="AB155" s="456"/>
      <c r="AC155" s="457"/>
    </row>
    <row r="156" spans="1:29">
      <c r="A156" s="431"/>
      <c r="B156" s="600"/>
      <c r="C156" s="569"/>
      <c r="D156" s="431"/>
      <c r="F156" s="73"/>
      <c r="G156" s="73"/>
      <c r="H156" s="73"/>
      <c r="I156" s="73"/>
      <c r="J156" s="73"/>
      <c r="K156" s="73"/>
      <c r="L156" s="73"/>
      <c r="M156" s="73"/>
      <c r="N156" s="73"/>
      <c r="O156" s="73"/>
      <c r="P156" s="73"/>
      <c r="Q156" s="73"/>
      <c r="R156" s="73"/>
      <c r="S156" s="73"/>
      <c r="T156" s="73"/>
      <c r="U156" s="73"/>
      <c r="V156" s="73"/>
      <c r="W156" s="73"/>
      <c r="X156" s="73"/>
      <c r="AA156" s="448"/>
      <c r="AB156" s="456"/>
      <c r="AC156" s="457"/>
    </row>
    <row r="157" spans="1:29">
      <c r="A157" s="431"/>
      <c r="B157" s="600"/>
      <c r="C157" s="569"/>
      <c r="D157" s="431"/>
      <c r="F157" s="73"/>
      <c r="G157" s="73"/>
      <c r="H157" s="73"/>
      <c r="I157" s="73"/>
      <c r="J157" s="73"/>
      <c r="K157" s="73"/>
      <c r="L157" s="73"/>
      <c r="M157" s="73"/>
      <c r="N157" s="73"/>
      <c r="O157" s="73"/>
      <c r="P157" s="73"/>
      <c r="Q157" s="73"/>
      <c r="R157" s="73"/>
      <c r="S157" s="73"/>
      <c r="T157" s="73"/>
      <c r="U157" s="73"/>
      <c r="V157" s="73"/>
      <c r="W157" s="73"/>
      <c r="X157" s="73"/>
      <c r="AA157" s="448"/>
      <c r="AB157" s="456"/>
      <c r="AC157" s="457"/>
    </row>
    <row r="158" spans="1:29">
      <c r="A158" s="431"/>
      <c r="B158" s="600"/>
      <c r="C158" s="569"/>
      <c r="D158" s="431"/>
      <c r="F158" s="73"/>
      <c r="G158" s="73"/>
      <c r="H158" s="73"/>
      <c r="I158" s="73"/>
      <c r="J158" s="73"/>
      <c r="K158" s="73"/>
      <c r="L158" s="73"/>
      <c r="M158" s="73"/>
      <c r="N158" s="73"/>
      <c r="O158" s="73"/>
      <c r="P158" s="73"/>
      <c r="Q158" s="73"/>
      <c r="R158" s="73"/>
      <c r="S158" s="73"/>
      <c r="T158" s="133"/>
      <c r="U158" s="73"/>
      <c r="V158" s="73"/>
      <c r="W158" s="73"/>
      <c r="X158" s="73"/>
      <c r="AA158" s="448"/>
      <c r="AB158" s="456"/>
      <c r="AC158" s="457"/>
    </row>
    <row r="159" spans="1:29">
      <c r="A159" s="431"/>
      <c r="B159" s="600"/>
      <c r="C159" s="569"/>
      <c r="D159" s="431"/>
      <c r="AA159" s="448"/>
      <c r="AB159" s="456"/>
      <c r="AC159" s="457"/>
    </row>
    <row r="160" spans="1:29">
      <c r="A160" s="431"/>
      <c r="B160" s="600"/>
      <c r="C160" s="569"/>
      <c r="D160" s="431"/>
      <c r="AA160" s="448"/>
      <c r="AB160" s="456"/>
      <c r="AC160" s="457"/>
    </row>
    <row r="161" spans="1:47" ht="13.5" customHeight="1">
      <c r="A161" s="431"/>
      <c r="B161" s="600"/>
      <c r="C161" s="569"/>
      <c r="D161" s="431"/>
      <c r="AA161" s="448"/>
      <c r="AB161" s="456"/>
      <c r="AC161" s="457"/>
    </row>
    <row r="162" spans="1:47">
      <c r="A162" s="431"/>
      <c r="B162" s="600"/>
      <c r="C162" s="569"/>
      <c r="D162" s="431"/>
      <c r="AA162" s="448"/>
      <c r="AB162" s="456"/>
      <c r="AC162" s="457"/>
    </row>
    <row r="163" spans="1:47">
      <c r="A163" s="431"/>
      <c r="B163" s="600"/>
      <c r="C163" s="569"/>
      <c r="D163" s="431"/>
      <c r="AA163" s="448"/>
      <c r="AB163" s="456"/>
      <c r="AC163" s="457"/>
      <c r="AE163" s="51"/>
      <c r="AF163" s="51"/>
      <c r="AG163" s="51"/>
      <c r="AH163" s="51"/>
      <c r="AI163" s="51"/>
      <c r="AJ163" s="51"/>
      <c r="AK163" s="51"/>
      <c r="AL163" s="51"/>
      <c r="AM163" s="51"/>
      <c r="AN163" s="51"/>
      <c r="AO163" s="51"/>
      <c r="AP163" s="51"/>
      <c r="AR163" s="51"/>
      <c r="AS163" s="51"/>
      <c r="AT163" s="51"/>
      <c r="AU163" s="51"/>
    </row>
    <row r="164" spans="1:47">
      <c r="A164" s="431"/>
      <c r="B164" s="600"/>
      <c r="C164" s="569"/>
      <c r="D164" s="431"/>
      <c r="AA164" s="448"/>
      <c r="AB164" s="456"/>
      <c r="AC164" s="457"/>
      <c r="AE164" s="51"/>
      <c r="AF164" s="51"/>
      <c r="AG164" s="51"/>
      <c r="AH164" s="51"/>
      <c r="AI164" s="51"/>
      <c r="AJ164" s="51"/>
      <c r="AK164" s="51"/>
      <c r="AL164" s="51"/>
      <c r="AM164" s="51"/>
      <c r="AN164" s="51"/>
      <c r="AO164" s="51"/>
      <c r="AP164" s="51"/>
      <c r="AQ164" s="51"/>
      <c r="AR164" s="51"/>
      <c r="AS164" s="51"/>
      <c r="AT164" s="51"/>
      <c r="AU164" s="51"/>
    </row>
    <row r="165" spans="1:47">
      <c r="A165" s="431"/>
      <c r="B165" s="600"/>
      <c r="C165" s="569"/>
      <c r="D165" s="431"/>
      <c r="AA165" s="448"/>
      <c r="AB165" s="456"/>
      <c r="AC165" s="457"/>
      <c r="AE165" s="51"/>
      <c r="AF165" s="51"/>
      <c r="AG165" s="51"/>
      <c r="AH165" s="51"/>
      <c r="AI165" s="51"/>
      <c r="AJ165" s="51"/>
      <c r="AK165" s="51"/>
      <c r="AL165" s="51"/>
      <c r="AM165" s="51"/>
      <c r="AN165" s="51"/>
      <c r="AO165" s="51"/>
      <c r="AP165" s="51"/>
      <c r="AQ165" s="51"/>
      <c r="AR165" s="51"/>
      <c r="AS165" s="51"/>
      <c r="AT165" s="51"/>
      <c r="AU165" s="51"/>
    </row>
    <row r="166" spans="1:47">
      <c r="A166" s="431"/>
      <c r="B166" s="600"/>
      <c r="C166" s="569"/>
      <c r="D166" s="431"/>
      <c r="G166" s="58"/>
      <c r="H166" s="58"/>
      <c r="I166" s="174"/>
      <c r="J166" s="174"/>
      <c r="K166" s="174"/>
      <c r="L166" s="174"/>
      <c r="M166" s="174"/>
      <c r="N166" s="174"/>
      <c r="O166" s="174"/>
      <c r="P166" s="174"/>
      <c r="Q166" s="174"/>
      <c r="R166" s="174"/>
      <c r="S166" s="174"/>
      <c r="T166" s="174"/>
      <c r="U166" s="174"/>
      <c r="V166" s="174"/>
      <c r="W166" s="174"/>
      <c r="X166" s="174"/>
      <c r="Y166" s="174"/>
      <c r="AA166" s="448"/>
      <c r="AB166" s="456"/>
      <c r="AC166" s="457"/>
      <c r="AE166" s="51"/>
      <c r="AF166" s="51"/>
      <c r="AG166" s="51"/>
      <c r="AH166" s="51"/>
      <c r="AI166" s="51"/>
      <c r="AJ166" s="51"/>
      <c r="AK166" s="51"/>
      <c r="AL166" s="51"/>
      <c r="AM166" s="51"/>
      <c r="AN166" s="51"/>
      <c r="AO166" s="51"/>
      <c r="AP166" s="51"/>
      <c r="AQ166" s="51"/>
      <c r="AR166" s="51"/>
      <c r="AS166" s="51"/>
      <c r="AT166" s="51"/>
      <c r="AU166" s="51"/>
    </row>
    <row r="167" spans="1:47">
      <c r="A167" s="431"/>
      <c r="B167" s="600"/>
      <c r="C167" s="569"/>
      <c r="D167" s="431"/>
      <c r="G167" s="174"/>
      <c r="H167" s="174"/>
      <c r="I167" s="174"/>
      <c r="J167" s="174"/>
      <c r="K167" s="174"/>
      <c r="L167" s="174"/>
      <c r="M167" s="174"/>
      <c r="N167" s="174"/>
      <c r="O167" s="174"/>
      <c r="P167" s="174"/>
      <c r="Q167" s="174"/>
      <c r="S167" s="174"/>
      <c r="T167" s="174"/>
      <c r="U167" s="174"/>
      <c r="V167" s="174"/>
      <c r="W167" s="174"/>
      <c r="X167" s="174"/>
      <c r="Y167" s="174"/>
      <c r="AA167" s="448"/>
      <c r="AB167" s="456"/>
      <c r="AC167" s="457"/>
      <c r="AE167" s="51"/>
      <c r="AF167" s="51"/>
      <c r="AG167" s="51"/>
      <c r="AH167" s="51"/>
      <c r="AI167" s="51"/>
      <c r="AJ167" s="51"/>
      <c r="AK167" s="51"/>
      <c r="AL167" s="51"/>
      <c r="AM167" s="51"/>
      <c r="AN167" s="51"/>
      <c r="AO167" s="51"/>
      <c r="AP167" s="51"/>
      <c r="AQ167" s="51"/>
      <c r="AR167" s="51"/>
      <c r="AS167" s="51"/>
      <c r="AT167" s="51"/>
      <c r="AU167" s="51"/>
    </row>
    <row r="168" spans="1:47">
      <c r="A168" s="431"/>
      <c r="B168" s="600"/>
      <c r="C168" s="569"/>
      <c r="D168" s="431"/>
      <c r="G168" s="174"/>
      <c r="H168" s="174"/>
      <c r="I168" s="174"/>
      <c r="J168" s="174"/>
      <c r="K168" s="174"/>
      <c r="L168" s="174"/>
      <c r="M168" s="174"/>
      <c r="N168" s="174"/>
      <c r="O168" s="174"/>
      <c r="P168" s="174"/>
      <c r="Q168" s="174"/>
      <c r="R168" s="174"/>
      <c r="S168" s="174"/>
      <c r="T168" s="174"/>
      <c r="U168" s="174"/>
      <c r="V168" s="174"/>
      <c r="W168" s="174"/>
      <c r="X168" s="174"/>
      <c r="Y168" s="174"/>
      <c r="AA168" s="448"/>
      <c r="AB168" s="456"/>
      <c r="AC168" s="457"/>
      <c r="AE168" s="51"/>
      <c r="AF168" s="51"/>
      <c r="AG168" s="51"/>
      <c r="AH168" s="51"/>
      <c r="AI168" s="51"/>
      <c r="AJ168" s="51"/>
      <c r="AK168" s="51"/>
      <c r="AL168" s="51"/>
      <c r="AM168" s="51"/>
      <c r="AN168" s="51"/>
      <c r="AO168" s="51"/>
      <c r="AP168" s="51"/>
      <c r="AQ168" s="51"/>
      <c r="AR168" s="51"/>
      <c r="AS168" s="51"/>
      <c r="AT168" s="51"/>
      <c r="AU168" s="51"/>
    </row>
    <row r="169" spans="1:47">
      <c r="A169" s="431"/>
      <c r="B169" s="600"/>
      <c r="C169" s="569"/>
      <c r="D169" s="431"/>
      <c r="G169" s="174"/>
      <c r="H169" s="174"/>
      <c r="I169" s="174"/>
      <c r="J169" s="174"/>
      <c r="K169" s="174"/>
      <c r="L169" s="174"/>
      <c r="M169" s="174"/>
      <c r="N169" s="174"/>
      <c r="O169" s="174"/>
      <c r="P169" s="174"/>
      <c r="Q169" s="174"/>
      <c r="R169" s="174"/>
      <c r="S169" s="174"/>
      <c r="T169" s="174"/>
      <c r="U169" s="174"/>
      <c r="V169" s="174"/>
      <c r="W169" s="174"/>
      <c r="X169" s="174"/>
      <c r="Y169" s="174"/>
      <c r="AA169" s="448"/>
      <c r="AB169" s="456"/>
      <c r="AC169" s="457"/>
      <c r="AE169" s="51"/>
      <c r="AF169" s="51"/>
      <c r="AG169" s="51"/>
      <c r="AH169" s="51"/>
      <c r="AI169" s="51"/>
      <c r="AJ169" s="51"/>
      <c r="AK169" s="51"/>
      <c r="AL169" s="51"/>
      <c r="AM169" s="51"/>
      <c r="AN169" s="51"/>
      <c r="AO169" s="51"/>
      <c r="AP169" s="51"/>
      <c r="AQ169" s="51"/>
      <c r="AR169" s="51"/>
      <c r="AS169" s="51"/>
      <c r="AT169" s="51"/>
      <c r="AU169" s="51"/>
    </row>
    <row r="170" spans="1:47">
      <c r="A170" s="431"/>
      <c r="B170" s="600"/>
      <c r="C170" s="569"/>
      <c r="D170" s="431"/>
      <c r="G170" s="174"/>
      <c r="H170" s="174"/>
      <c r="I170" s="174"/>
      <c r="J170" s="174"/>
      <c r="K170" s="174"/>
      <c r="L170" s="174"/>
      <c r="M170" s="174"/>
      <c r="N170" s="174"/>
      <c r="O170" s="174"/>
      <c r="P170" s="174"/>
      <c r="Q170" s="174"/>
      <c r="R170" s="174"/>
      <c r="S170" s="174"/>
      <c r="T170" s="174"/>
      <c r="U170" s="174"/>
      <c r="V170" s="174"/>
      <c r="W170" s="174"/>
      <c r="X170" s="174"/>
      <c r="Y170" s="174"/>
      <c r="AA170" s="448"/>
      <c r="AB170" s="456"/>
      <c r="AC170" s="457"/>
      <c r="AE170" s="51"/>
      <c r="AF170" s="51"/>
      <c r="AG170" s="51"/>
      <c r="AH170" s="51"/>
      <c r="AI170" s="51"/>
      <c r="AJ170" s="51"/>
      <c r="AK170" s="51"/>
      <c r="AL170" s="51"/>
      <c r="AM170" s="51"/>
      <c r="AN170" s="51"/>
      <c r="AO170" s="51"/>
      <c r="AP170" s="51"/>
      <c r="AQ170" s="51"/>
      <c r="AR170" s="51"/>
      <c r="AS170" s="51"/>
      <c r="AT170" s="51"/>
      <c r="AU170" s="51"/>
    </row>
    <row r="171" spans="1:47">
      <c r="A171" s="431"/>
      <c r="B171" s="600"/>
      <c r="C171" s="569"/>
      <c r="D171" s="431"/>
      <c r="G171" s="174"/>
      <c r="H171" s="174"/>
      <c r="I171" s="174"/>
      <c r="J171" s="174"/>
      <c r="K171" s="174"/>
      <c r="L171" s="174"/>
      <c r="M171" s="174"/>
      <c r="N171" s="174"/>
      <c r="O171" s="174"/>
      <c r="P171" s="174"/>
      <c r="Q171" s="174"/>
      <c r="R171" s="174"/>
      <c r="S171" s="174"/>
      <c r="T171" s="174"/>
      <c r="U171" s="174"/>
      <c r="V171" s="174"/>
      <c r="W171" s="174"/>
      <c r="X171" s="174"/>
      <c r="Y171" s="174"/>
      <c r="AA171" s="448"/>
      <c r="AB171" s="456"/>
      <c r="AC171" s="457"/>
      <c r="AE171" s="51"/>
      <c r="AF171" s="51"/>
      <c r="AG171" s="51"/>
      <c r="AH171" s="51"/>
      <c r="AI171" s="51"/>
      <c r="AJ171" s="51"/>
      <c r="AK171" s="51"/>
      <c r="AL171" s="51"/>
      <c r="AM171" s="51"/>
      <c r="AN171" s="51"/>
      <c r="AO171" s="51"/>
      <c r="AP171" s="51"/>
      <c r="AQ171" s="51"/>
      <c r="AR171" s="51"/>
      <c r="AS171" s="51"/>
      <c r="AT171" s="51"/>
      <c r="AU171" s="51"/>
    </row>
    <row r="172" spans="1:47">
      <c r="A172" s="431"/>
      <c r="B172" s="600"/>
      <c r="C172" s="569"/>
      <c r="D172" s="431"/>
      <c r="G172" s="174"/>
      <c r="H172" s="174"/>
      <c r="I172" s="174"/>
      <c r="J172" s="174"/>
      <c r="K172" s="174"/>
      <c r="L172" s="174"/>
      <c r="M172" s="174"/>
      <c r="N172" s="174"/>
      <c r="O172" s="174"/>
      <c r="P172" s="174"/>
      <c r="Q172" s="174"/>
      <c r="R172" s="174"/>
      <c r="S172" s="174"/>
      <c r="T172" s="174"/>
      <c r="U172" s="174"/>
      <c r="V172" s="174"/>
      <c r="W172" s="174"/>
      <c r="X172" s="174"/>
      <c r="Y172" s="174"/>
      <c r="AA172" s="448"/>
      <c r="AB172" s="456"/>
      <c r="AC172" s="457"/>
      <c r="AE172" s="51"/>
      <c r="AF172" s="51"/>
      <c r="AG172" s="51"/>
      <c r="AH172" s="51"/>
      <c r="AI172" s="51"/>
      <c r="AJ172" s="51"/>
      <c r="AK172" s="51"/>
      <c r="AL172" s="51"/>
      <c r="AM172" s="51"/>
      <c r="AN172" s="51"/>
      <c r="AO172" s="51"/>
      <c r="AP172" s="51"/>
      <c r="AQ172" s="51"/>
      <c r="AR172" s="51"/>
      <c r="AS172" s="51"/>
      <c r="AT172" s="51"/>
      <c r="AU172" s="51"/>
    </row>
    <row r="173" spans="1:47">
      <c r="A173" s="431"/>
      <c r="B173" s="600"/>
      <c r="C173" s="569"/>
      <c r="D173" s="431"/>
      <c r="G173" s="174"/>
      <c r="H173" s="174"/>
      <c r="I173" s="174"/>
      <c r="J173" s="174"/>
      <c r="K173" s="174"/>
      <c r="L173" s="174"/>
      <c r="M173" s="174"/>
      <c r="N173" s="174"/>
      <c r="O173" s="174"/>
      <c r="P173" s="174"/>
      <c r="Q173" s="174"/>
      <c r="R173" s="174"/>
      <c r="S173" s="174"/>
      <c r="T173" s="174"/>
      <c r="U173" s="174"/>
      <c r="V173" s="174"/>
      <c r="W173" s="174"/>
      <c r="X173" s="174"/>
      <c r="Y173" s="174"/>
      <c r="AA173" s="448"/>
      <c r="AB173" s="456"/>
      <c r="AC173" s="457"/>
      <c r="AE173" s="51"/>
      <c r="AF173" s="51"/>
      <c r="AG173" s="51"/>
      <c r="AH173" s="51"/>
      <c r="AI173" s="51"/>
      <c r="AJ173" s="51"/>
      <c r="AK173" s="51"/>
      <c r="AL173" s="51"/>
      <c r="AM173" s="51"/>
      <c r="AN173" s="51"/>
      <c r="AO173" s="51"/>
      <c r="AP173" s="51"/>
      <c r="AQ173" s="51"/>
      <c r="AR173" s="51"/>
      <c r="AS173" s="51"/>
      <c r="AT173" s="51"/>
      <c r="AU173" s="51"/>
    </row>
    <row r="174" spans="1:47">
      <c r="A174" s="431"/>
      <c r="B174" s="600"/>
      <c r="C174" s="569"/>
      <c r="D174" s="431"/>
      <c r="G174" s="174"/>
      <c r="H174" s="174"/>
      <c r="I174" s="174"/>
      <c r="J174" s="174"/>
      <c r="K174" s="174"/>
      <c r="L174" s="174"/>
      <c r="M174" s="174"/>
      <c r="N174" s="174"/>
      <c r="O174" s="174"/>
      <c r="P174" s="174"/>
      <c r="Q174" s="174"/>
      <c r="R174" s="174"/>
      <c r="S174" s="174"/>
      <c r="T174" s="174"/>
      <c r="U174" s="174"/>
      <c r="V174" s="174"/>
      <c r="W174" s="174"/>
      <c r="X174" s="174"/>
      <c r="Y174" s="174"/>
      <c r="AA174" s="448"/>
      <c r="AB174" s="456"/>
      <c r="AC174" s="457"/>
      <c r="AE174" s="51"/>
      <c r="AF174" s="51"/>
      <c r="AG174" s="51"/>
      <c r="AH174" s="51"/>
      <c r="AI174" s="51"/>
      <c r="AJ174" s="51"/>
      <c r="AK174" s="51"/>
      <c r="AL174" s="51"/>
      <c r="AM174" s="51"/>
      <c r="AN174" s="51"/>
      <c r="AO174" s="51"/>
      <c r="AP174" s="51"/>
      <c r="AQ174" s="51"/>
      <c r="AR174" s="51"/>
      <c r="AS174" s="51"/>
      <c r="AT174" s="51"/>
      <c r="AU174" s="51"/>
    </row>
    <row r="175" spans="1:47">
      <c r="A175" s="431"/>
      <c r="B175" s="600"/>
      <c r="C175" s="569"/>
      <c r="D175" s="431"/>
      <c r="G175" s="174"/>
      <c r="H175" s="174"/>
      <c r="I175" s="174"/>
      <c r="J175" s="174"/>
      <c r="K175" s="174"/>
      <c r="L175" s="174"/>
      <c r="M175" s="174"/>
      <c r="N175" s="174"/>
      <c r="O175" s="174"/>
      <c r="P175" s="174"/>
      <c r="Q175" s="174"/>
      <c r="R175" s="174"/>
      <c r="S175" s="174"/>
      <c r="T175" s="174"/>
      <c r="U175" s="174"/>
      <c r="V175" s="174"/>
      <c r="W175" s="174"/>
      <c r="X175" s="174"/>
      <c r="Y175" s="174"/>
      <c r="AA175" s="448"/>
      <c r="AB175" s="456"/>
      <c r="AC175" s="457"/>
      <c r="AE175" s="51"/>
      <c r="AF175" s="51"/>
      <c r="AG175" s="51"/>
      <c r="AH175" s="51"/>
      <c r="AI175" s="51"/>
      <c r="AJ175" s="51"/>
      <c r="AK175" s="51"/>
      <c r="AL175" s="51"/>
      <c r="AM175" s="51"/>
      <c r="AN175" s="51"/>
      <c r="AO175" s="51"/>
      <c r="AP175" s="51"/>
      <c r="AQ175" s="51"/>
      <c r="AR175" s="51"/>
      <c r="AS175" s="51"/>
      <c r="AT175" s="51"/>
      <c r="AU175" s="51"/>
    </row>
    <row r="176" spans="1:47">
      <c r="A176" s="431"/>
      <c r="B176" s="600"/>
      <c r="C176" s="569"/>
      <c r="D176" s="431"/>
      <c r="G176" s="174"/>
      <c r="H176" s="174"/>
      <c r="I176" s="174"/>
      <c r="J176" s="174"/>
      <c r="K176" s="174"/>
      <c r="L176" s="174"/>
      <c r="M176" s="174"/>
      <c r="N176" s="174"/>
      <c r="O176" s="174"/>
      <c r="P176" s="174"/>
      <c r="Q176" s="174"/>
      <c r="R176" s="174"/>
      <c r="S176" s="174"/>
      <c r="T176" s="174"/>
      <c r="U176" s="174"/>
      <c r="V176" s="174"/>
      <c r="W176" s="174"/>
      <c r="X176" s="174"/>
      <c r="Y176" s="174"/>
      <c r="AA176" s="448"/>
      <c r="AB176" s="456"/>
      <c r="AC176" s="457"/>
      <c r="AE176" s="51"/>
      <c r="AF176" s="51"/>
      <c r="AG176" s="51"/>
      <c r="AH176" s="51"/>
      <c r="AI176" s="51"/>
      <c r="AJ176" s="51"/>
      <c r="AK176" s="51"/>
      <c r="AL176" s="51"/>
      <c r="AM176" s="51"/>
      <c r="AN176" s="51"/>
      <c r="AO176" s="51"/>
      <c r="AP176" s="51"/>
      <c r="AQ176" s="51"/>
      <c r="AR176" s="51"/>
      <c r="AS176" s="51"/>
      <c r="AT176" s="51"/>
      <c r="AU176" s="51"/>
    </row>
    <row r="177" spans="1:47">
      <c r="A177" s="431"/>
      <c r="B177" s="600"/>
      <c r="C177" s="569"/>
      <c r="D177" s="431"/>
      <c r="G177" s="174"/>
      <c r="H177" s="174"/>
      <c r="I177" s="174"/>
      <c r="J177" s="174"/>
      <c r="K177" s="174"/>
      <c r="L177" s="174"/>
      <c r="M177" s="174"/>
      <c r="N177" s="174"/>
      <c r="O177" s="174"/>
      <c r="P177" s="174"/>
      <c r="Q177" s="174"/>
      <c r="R177" s="174"/>
      <c r="S177" s="174"/>
      <c r="T177" s="174"/>
      <c r="U177" s="174"/>
      <c r="V177" s="174"/>
      <c r="W177" s="174"/>
      <c r="X177" s="174"/>
      <c r="Y177" s="174"/>
      <c r="AA177" s="448"/>
      <c r="AB177" s="456"/>
      <c r="AC177" s="457"/>
      <c r="AE177" s="51"/>
      <c r="AF177" s="51"/>
      <c r="AG177" s="51"/>
      <c r="AH177" s="51"/>
      <c r="AI177" s="51"/>
      <c r="AJ177" s="51"/>
      <c r="AK177" s="51"/>
      <c r="AL177" s="51"/>
      <c r="AM177" s="51"/>
      <c r="AN177" s="51"/>
      <c r="AO177" s="51"/>
      <c r="AP177" s="51"/>
      <c r="AQ177" s="51"/>
      <c r="AR177" s="51"/>
      <c r="AS177" s="51"/>
      <c r="AT177" s="51"/>
      <c r="AU177" s="51"/>
    </row>
    <row r="178" spans="1:47">
      <c r="A178" s="431"/>
      <c r="B178" s="600"/>
      <c r="C178" s="569"/>
      <c r="D178" s="431"/>
      <c r="G178" s="174"/>
      <c r="H178" s="174"/>
      <c r="I178" s="174"/>
      <c r="J178" s="174"/>
      <c r="K178" s="174"/>
      <c r="L178" s="174"/>
      <c r="M178" s="174"/>
      <c r="N178" s="174"/>
      <c r="O178" s="174"/>
      <c r="P178" s="174"/>
      <c r="Q178" s="174"/>
      <c r="R178" s="174"/>
      <c r="S178" s="174"/>
      <c r="T178" s="174"/>
      <c r="U178" s="174"/>
      <c r="V178" s="174"/>
      <c r="W178" s="174"/>
      <c r="X178" s="174"/>
      <c r="Y178" s="174"/>
      <c r="AA178" s="448"/>
      <c r="AB178" s="456"/>
      <c r="AC178" s="457"/>
      <c r="AE178" s="51"/>
      <c r="AF178" s="51"/>
      <c r="AG178" s="51"/>
      <c r="AH178" s="51"/>
      <c r="AI178" s="51"/>
      <c r="AJ178" s="51"/>
      <c r="AK178" s="51"/>
      <c r="AL178" s="51"/>
      <c r="AM178" s="51"/>
      <c r="AN178" s="51"/>
      <c r="AO178" s="51"/>
      <c r="AP178" s="51"/>
      <c r="AQ178" s="51"/>
      <c r="AR178" s="51"/>
      <c r="AS178" s="51"/>
      <c r="AT178" s="51"/>
      <c r="AU178" s="51"/>
    </row>
    <row r="179" spans="1:47">
      <c r="A179" s="431"/>
      <c r="B179" s="600"/>
      <c r="C179" s="569"/>
      <c r="D179" s="431"/>
      <c r="G179" s="174"/>
      <c r="H179" s="174"/>
      <c r="I179" s="174"/>
      <c r="J179" s="174"/>
      <c r="K179" s="174"/>
      <c r="L179" s="174"/>
      <c r="M179" s="174"/>
      <c r="N179" s="174"/>
      <c r="O179" s="174"/>
      <c r="P179" s="174"/>
      <c r="Q179" s="174"/>
      <c r="R179" s="174"/>
      <c r="S179" s="174"/>
      <c r="T179" s="174"/>
      <c r="U179" s="174"/>
      <c r="V179" s="174"/>
      <c r="W179" s="174"/>
      <c r="X179" s="174"/>
      <c r="Y179" s="174"/>
      <c r="AA179" s="448"/>
      <c r="AB179" s="456"/>
      <c r="AC179" s="457"/>
      <c r="AE179" s="51"/>
      <c r="AF179" s="51"/>
      <c r="AG179" s="51"/>
      <c r="AH179" s="51"/>
      <c r="AI179" s="51"/>
      <c r="AJ179" s="51"/>
      <c r="AK179" s="51"/>
      <c r="AL179" s="51"/>
      <c r="AM179" s="51"/>
      <c r="AN179" s="51"/>
      <c r="AO179" s="51"/>
      <c r="AP179" s="51"/>
      <c r="AQ179" s="51"/>
      <c r="AR179" s="51"/>
      <c r="AS179" s="51"/>
      <c r="AT179" s="51"/>
      <c r="AU179" s="51"/>
    </row>
    <row r="180" spans="1:47">
      <c r="A180" s="431"/>
      <c r="B180" s="600"/>
      <c r="C180" s="569"/>
      <c r="D180" s="431"/>
      <c r="G180" s="174"/>
      <c r="H180" s="174"/>
      <c r="I180" s="174"/>
      <c r="J180" s="174"/>
      <c r="K180" s="174"/>
      <c r="L180" s="174"/>
      <c r="M180" s="174"/>
      <c r="N180" s="174"/>
      <c r="O180" s="174"/>
      <c r="P180" s="174"/>
      <c r="Q180" s="174"/>
      <c r="R180" s="174"/>
      <c r="S180" s="174"/>
      <c r="T180" s="174"/>
      <c r="U180" s="174"/>
      <c r="V180" s="174"/>
      <c r="W180" s="174"/>
      <c r="X180" s="174"/>
      <c r="Y180" s="174"/>
      <c r="AA180" s="448"/>
      <c r="AB180" s="456"/>
      <c r="AC180" s="457"/>
      <c r="AE180" s="51"/>
      <c r="AF180" s="51"/>
      <c r="AG180" s="51"/>
      <c r="AH180" s="51"/>
      <c r="AI180" s="51"/>
      <c r="AJ180" s="51"/>
      <c r="AK180" s="51"/>
      <c r="AL180" s="51"/>
      <c r="AM180" s="51"/>
      <c r="AN180" s="51"/>
      <c r="AO180" s="51"/>
      <c r="AP180" s="51"/>
      <c r="AQ180" s="51"/>
      <c r="AR180" s="51"/>
      <c r="AS180" s="51"/>
      <c r="AT180" s="51"/>
      <c r="AU180" s="51"/>
    </row>
    <row r="181" spans="1:47">
      <c r="A181" s="431"/>
      <c r="B181" s="600"/>
      <c r="C181" s="569"/>
      <c r="D181" s="431"/>
      <c r="G181" s="174"/>
      <c r="H181" s="174"/>
      <c r="I181" s="174"/>
      <c r="J181" s="174"/>
      <c r="K181" s="174"/>
      <c r="L181" s="174"/>
      <c r="M181" s="174"/>
      <c r="N181" s="174"/>
      <c r="O181" s="174"/>
      <c r="P181" s="174"/>
      <c r="Q181" s="174"/>
      <c r="R181" s="174"/>
      <c r="S181" s="174"/>
      <c r="T181" s="174"/>
      <c r="U181" s="174"/>
      <c r="V181" s="174"/>
      <c r="W181" s="174"/>
      <c r="X181" s="174"/>
      <c r="Y181" s="174"/>
      <c r="AA181" s="448"/>
      <c r="AB181" s="456"/>
      <c r="AC181" s="457"/>
      <c r="AE181" s="51"/>
      <c r="AF181" s="51"/>
      <c r="AG181" s="51"/>
      <c r="AH181" s="51"/>
      <c r="AI181" s="51"/>
      <c r="AJ181" s="51"/>
      <c r="AK181" s="51"/>
      <c r="AL181" s="51"/>
      <c r="AM181" s="51"/>
      <c r="AN181" s="51"/>
      <c r="AO181" s="51"/>
      <c r="AP181" s="51"/>
      <c r="AQ181" s="51"/>
      <c r="AR181" s="51"/>
      <c r="AS181" s="51"/>
      <c r="AT181" s="51"/>
      <c r="AU181" s="51"/>
    </row>
    <row r="182" spans="1:47" s="51" customFormat="1" ht="13.5" customHeight="1">
      <c r="A182" s="431"/>
      <c r="B182" s="600"/>
      <c r="C182" s="569"/>
      <c r="D182" s="431"/>
      <c r="E182" s="19"/>
      <c r="F182" s="19"/>
      <c r="G182" s="174"/>
      <c r="H182" s="174"/>
      <c r="I182" s="174"/>
      <c r="J182" s="174"/>
      <c r="K182" s="174"/>
      <c r="L182" s="174"/>
      <c r="M182" s="174"/>
      <c r="N182" s="174"/>
      <c r="O182" s="174"/>
      <c r="P182" s="174"/>
      <c r="Q182" s="174"/>
      <c r="R182" s="174"/>
      <c r="S182" s="174"/>
      <c r="T182" s="174"/>
      <c r="U182" s="174"/>
      <c r="V182" s="174"/>
      <c r="W182" s="174"/>
      <c r="X182" s="174"/>
      <c r="Y182" s="174"/>
      <c r="Z182" s="19"/>
      <c r="AA182" s="448"/>
      <c r="AB182" s="456"/>
      <c r="AC182" s="457"/>
    </row>
    <row r="183" spans="1:47" s="51" customFormat="1" ht="13.5" customHeight="1">
      <c r="A183" s="431"/>
      <c r="B183" s="600"/>
      <c r="C183" s="569"/>
      <c r="D183" s="431"/>
      <c r="E183" s="19"/>
      <c r="F183" s="19"/>
      <c r="G183" s="174"/>
      <c r="H183" s="174"/>
      <c r="I183" s="174"/>
      <c r="J183" s="174"/>
      <c r="K183" s="174"/>
      <c r="L183" s="174"/>
      <c r="M183" s="174"/>
      <c r="N183" s="174"/>
      <c r="O183" s="174"/>
      <c r="P183" s="174"/>
      <c r="Q183" s="174"/>
      <c r="R183" s="174"/>
      <c r="S183" s="174"/>
      <c r="T183" s="174"/>
      <c r="U183" s="174"/>
      <c r="V183" s="174"/>
      <c r="W183" s="174"/>
      <c r="X183" s="174"/>
      <c r="Y183" s="174"/>
      <c r="Z183" s="19"/>
      <c r="AA183" s="448"/>
      <c r="AB183" s="456"/>
      <c r="AC183" s="457"/>
    </row>
    <row r="184" spans="1:47" s="51" customFormat="1" ht="13.5" customHeight="1">
      <c r="A184" s="622"/>
      <c r="B184" s="615"/>
      <c r="C184" s="625"/>
      <c r="D184" s="622"/>
      <c r="E184" s="34"/>
      <c r="F184" s="34"/>
      <c r="G184" s="74"/>
      <c r="H184" s="74"/>
      <c r="I184" s="74"/>
      <c r="J184" s="74"/>
      <c r="K184" s="74"/>
      <c r="L184" s="74"/>
      <c r="M184" s="74"/>
      <c r="N184" s="74"/>
      <c r="O184" s="74"/>
      <c r="P184" s="74"/>
      <c r="Q184" s="74"/>
      <c r="R184" s="74"/>
      <c r="S184" s="74"/>
      <c r="T184" s="74"/>
      <c r="U184" s="74"/>
      <c r="V184" s="74"/>
      <c r="W184" s="74"/>
      <c r="X184" s="74"/>
      <c r="Y184" s="74"/>
      <c r="Z184" s="34"/>
      <c r="AA184" s="507"/>
      <c r="AB184" s="508"/>
      <c r="AC184" s="509"/>
    </row>
    <row r="185" spans="1:47" s="51" customFormat="1" ht="6" customHeight="1">
      <c r="A185" s="212"/>
      <c r="B185" s="211"/>
      <c r="C185" s="210"/>
      <c r="D185" s="212"/>
      <c r="E185" s="19"/>
      <c r="F185" s="19"/>
      <c r="G185" s="174"/>
      <c r="H185" s="174"/>
      <c r="I185" s="174"/>
      <c r="J185" s="174"/>
      <c r="K185" s="174"/>
      <c r="L185" s="174"/>
      <c r="M185" s="174"/>
      <c r="N185" s="174"/>
      <c r="O185" s="174"/>
      <c r="P185" s="174"/>
      <c r="Q185" s="174"/>
      <c r="R185" s="174"/>
      <c r="S185" s="174"/>
      <c r="T185" s="174"/>
      <c r="U185" s="174"/>
      <c r="V185" s="174"/>
      <c r="W185" s="174"/>
      <c r="X185" s="174"/>
      <c r="Y185" s="174"/>
      <c r="Z185" s="19"/>
      <c r="AA185" s="179"/>
      <c r="AB185" s="180"/>
      <c r="AC185" s="181"/>
    </row>
    <row r="186" spans="1:47" ht="13.5" customHeight="1">
      <c r="A186" s="431" t="s">
        <v>542</v>
      </c>
      <c r="B186" s="600">
        <v>5</v>
      </c>
      <c r="C186" s="569" t="s">
        <v>666</v>
      </c>
      <c r="D186" s="431" t="s">
        <v>884</v>
      </c>
      <c r="F186" s="432" t="s">
        <v>24</v>
      </c>
      <c r="G186" s="432"/>
      <c r="H186" s="432"/>
      <c r="I186" s="432"/>
      <c r="J186" s="432"/>
      <c r="K186" s="432"/>
      <c r="L186" s="693"/>
      <c r="M186" s="575" t="s">
        <v>31</v>
      </c>
      <c r="N186" s="576"/>
      <c r="O186" s="576"/>
      <c r="P186" s="576"/>
      <c r="Q186" s="576"/>
      <c r="R186" s="576"/>
      <c r="S186" s="576"/>
      <c r="T186" s="576"/>
      <c r="U186" s="577"/>
      <c r="Z186" s="28"/>
      <c r="AA186" s="448" t="s">
        <v>520</v>
      </c>
      <c r="AB186" s="456"/>
      <c r="AC186" s="457"/>
      <c r="AQ186" s="51"/>
    </row>
    <row r="187" spans="1:47">
      <c r="A187" s="431"/>
      <c r="B187" s="600"/>
      <c r="C187" s="569"/>
      <c r="D187" s="431"/>
      <c r="F187" s="432"/>
      <c r="G187" s="432"/>
      <c r="H187" s="432"/>
      <c r="I187" s="432"/>
      <c r="J187" s="432"/>
      <c r="K187" s="432"/>
      <c r="L187" s="693"/>
      <c r="M187" s="578"/>
      <c r="N187" s="579"/>
      <c r="O187" s="579"/>
      <c r="P187" s="579"/>
      <c r="Q187" s="579"/>
      <c r="R187" s="579"/>
      <c r="S187" s="579"/>
      <c r="T187" s="579"/>
      <c r="U187" s="580"/>
      <c r="Z187" s="28"/>
      <c r="AA187" s="448"/>
      <c r="AB187" s="456"/>
      <c r="AC187" s="457"/>
    </row>
    <row r="188" spans="1:47">
      <c r="A188" s="431"/>
      <c r="B188" s="600"/>
      <c r="C188" s="569"/>
      <c r="D188" s="431"/>
      <c r="AA188" s="142"/>
      <c r="AB188" s="143"/>
      <c r="AC188" s="144"/>
    </row>
    <row r="189" spans="1:47">
      <c r="A189" s="431"/>
      <c r="B189" s="600"/>
      <c r="C189" s="569"/>
      <c r="D189" s="431"/>
      <c r="AA189" s="142"/>
      <c r="AB189" s="143"/>
      <c r="AC189" s="144"/>
    </row>
    <row r="190" spans="1:47" ht="13.5" customHeight="1">
      <c r="A190" s="431"/>
      <c r="B190" s="600"/>
      <c r="C190" s="569"/>
      <c r="D190" s="431"/>
      <c r="F190" s="542" t="s">
        <v>80</v>
      </c>
      <c r="G190" s="543"/>
      <c r="H190" s="543"/>
      <c r="I190" s="543"/>
      <c r="J190" s="543"/>
      <c r="K190" s="543"/>
      <c r="L190" s="544"/>
      <c r="M190" s="812" t="s">
        <v>344</v>
      </c>
      <c r="N190" s="812"/>
      <c r="O190" s="812"/>
      <c r="P190" s="812"/>
      <c r="Q190" s="812"/>
      <c r="R190" s="812"/>
      <c r="V190" s="69"/>
      <c r="W190" s="69"/>
      <c r="X190" s="69"/>
      <c r="Y190" s="69"/>
      <c r="AA190" s="142"/>
      <c r="AB190" s="143"/>
      <c r="AC190" s="144"/>
    </row>
    <row r="191" spans="1:47">
      <c r="A191" s="431"/>
      <c r="B191" s="600"/>
      <c r="C191" s="569"/>
      <c r="D191" s="431"/>
      <c r="F191" s="620"/>
      <c r="G191" s="620"/>
      <c r="H191" s="620"/>
      <c r="I191" s="620"/>
      <c r="J191" s="620"/>
      <c r="K191" s="620"/>
      <c r="L191" s="620"/>
      <c r="M191" s="698"/>
      <c r="N191" s="698"/>
      <c r="O191" s="698"/>
      <c r="P191" s="698"/>
      <c r="Q191" s="698"/>
      <c r="R191" s="698"/>
      <c r="V191" s="70"/>
      <c r="W191" s="70"/>
      <c r="X191" s="70"/>
      <c r="Y191" s="70"/>
      <c r="AA191" s="142"/>
      <c r="AB191" s="143"/>
      <c r="AC191" s="144"/>
    </row>
    <row r="192" spans="1:47">
      <c r="A192" s="431"/>
      <c r="B192" s="600"/>
      <c r="C192" s="569"/>
      <c r="D192" s="431"/>
      <c r="F192" s="620"/>
      <c r="G192" s="620"/>
      <c r="H192" s="620"/>
      <c r="I192" s="620"/>
      <c r="J192" s="620"/>
      <c r="K192" s="620"/>
      <c r="L192" s="620"/>
      <c r="M192" s="698"/>
      <c r="N192" s="698"/>
      <c r="O192" s="698"/>
      <c r="P192" s="698"/>
      <c r="Q192" s="698"/>
      <c r="R192" s="698"/>
      <c r="V192" s="70"/>
      <c r="W192" s="70"/>
      <c r="X192" s="70"/>
      <c r="Y192" s="70"/>
      <c r="AA192" s="142"/>
      <c r="AB192" s="143"/>
      <c r="AC192" s="144"/>
    </row>
    <row r="193" spans="1:29">
      <c r="A193" s="431"/>
      <c r="B193" s="600"/>
      <c r="C193" s="569"/>
      <c r="D193" s="431"/>
      <c r="F193" s="620"/>
      <c r="G193" s="620"/>
      <c r="H193" s="620"/>
      <c r="I193" s="620"/>
      <c r="J193" s="620"/>
      <c r="K193" s="620"/>
      <c r="L193" s="620"/>
      <c r="M193" s="698"/>
      <c r="N193" s="698"/>
      <c r="O193" s="698"/>
      <c r="P193" s="698"/>
      <c r="Q193" s="698"/>
      <c r="R193" s="698"/>
      <c r="V193" s="70"/>
      <c r="W193" s="70"/>
      <c r="X193" s="70"/>
      <c r="Y193" s="70"/>
      <c r="AA193" s="142"/>
      <c r="AB193" s="143"/>
      <c r="AC193" s="144"/>
    </row>
    <row r="194" spans="1:29" ht="13.5" customHeight="1">
      <c r="A194" s="431"/>
      <c r="B194" s="600"/>
      <c r="C194" s="569"/>
      <c r="D194" s="431"/>
      <c r="F194" s="620"/>
      <c r="G194" s="620"/>
      <c r="H194" s="620"/>
      <c r="I194" s="620"/>
      <c r="J194" s="620"/>
      <c r="K194" s="620"/>
      <c r="L194" s="620"/>
      <c r="M194" s="698"/>
      <c r="N194" s="698"/>
      <c r="O194" s="698"/>
      <c r="P194" s="698"/>
      <c r="Q194" s="698"/>
      <c r="R194" s="698"/>
      <c r="V194" s="70"/>
      <c r="W194" s="70"/>
      <c r="X194" s="70"/>
      <c r="Y194" s="70"/>
      <c r="AA194" s="142"/>
      <c r="AB194" s="143"/>
      <c r="AC194" s="144"/>
    </row>
    <row r="195" spans="1:29">
      <c r="A195" s="431"/>
      <c r="B195" s="600"/>
      <c r="C195" s="569"/>
      <c r="D195" s="431"/>
      <c r="F195" s="620"/>
      <c r="G195" s="620"/>
      <c r="H195" s="620"/>
      <c r="I195" s="620"/>
      <c r="J195" s="620"/>
      <c r="K195" s="620"/>
      <c r="L195" s="620"/>
      <c r="M195" s="698"/>
      <c r="N195" s="698"/>
      <c r="O195" s="698"/>
      <c r="P195" s="698"/>
      <c r="Q195" s="698"/>
      <c r="R195" s="698"/>
      <c r="V195" s="70"/>
      <c r="W195" s="70"/>
      <c r="X195" s="70"/>
      <c r="Y195" s="70"/>
      <c r="Z195" s="76"/>
      <c r="AA195" s="142"/>
      <c r="AB195" s="143"/>
      <c r="AC195" s="144"/>
    </row>
    <row r="196" spans="1:29">
      <c r="A196" s="431"/>
      <c r="B196" s="600"/>
      <c r="C196" s="569"/>
      <c r="D196" s="431"/>
      <c r="M196" s="743" t="s">
        <v>343</v>
      </c>
      <c r="N196" s="743"/>
      <c r="O196" s="743"/>
      <c r="P196" s="743"/>
      <c r="Q196" s="743"/>
      <c r="R196" s="743"/>
      <c r="S196" s="743"/>
      <c r="T196" s="743"/>
      <c r="U196" s="743"/>
      <c r="V196" s="743"/>
      <c r="W196" s="743"/>
      <c r="X196" s="743"/>
      <c r="Y196" s="743"/>
      <c r="Z196" s="744"/>
      <c r="AA196" s="142"/>
      <c r="AB196" s="143"/>
      <c r="AC196" s="144"/>
    </row>
    <row r="197" spans="1:29">
      <c r="A197" s="431"/>
      <c r="B197" s="600"/>
      <c r="C197" s="569"/>
      <c r="D197" s="431"/>
      <c r="AA197" s="142"/>
      <c r="AB197" s="143"/>
      <c r="AC197" s="144"/>
    </row>
    <row r="198" spans="1:29">
      <c r="A198" s="431"/>
      <c r="B198" s="600"/>
      <c r="C198" s="569"/>
      <c r="D198" s="431"/>
      <c r="AA198" s="142"/>
      <c r="AB198" s="143"/>
      <c r="AC198" s="144"/>
    </row>
    <row r="199" spans="1:29">
      <c r="A199" s="431"/>
      <c r="B199" s="600"/>
      <c r="C199" s="569"/>
      <c r="D199" s="431"/>
      <c r="AA199" s="142"/>
      <c r="AB199" s="143"/>
      <c r="AC199" s="144"/>
    </row>
    <row r="200" spans="1:29">
      <c r="A200" s="431"/>
      <c r="B200" s="600"/>
      <c r="C200" s="569"/>
      <c r="D200" s="431"/>
      <c r="AA200" s="142"/>
      <c r="AB200" s="143"/>
      <c r="AC200" s="144"/>
    </row>
    <row r="201" spans="1:29">
      <c r="A201" s="431"/>
      <c r="B201" s="600"/>
      <c r="C201" s="569"/>
      <c r="D201" s="431"/>
      <c r="AA201" s="142"/>
      <c r="AB201" s="143"/>
      <c r="AC201" s="144"/>
    </row>
    <row r="202" spans="1:29">
      <c r="A202" s="431"/>
      <c r="B202" s="600"/>
      <c r="C202" s="569"/>
      <c r="D202" s="431"/>
      <c r="AA202" s="142"/>
      <c r="AB202" s="143"/>
      <c r="AC202" s="144"/>
    </row>
    <row r="203" spans="1:29">
      <c r="A203" s="431"/>
      <c r="B203" s="600"/>
      <c r="C203" s="569"/>
      <c r="D203" s="431"/>
      <c r="AA203" s="142"/>
      <c r="AB203" s="143"/>
      <c r="AC203" s="144"/>
    </row>
    <row r="204" spans="1:29">
      <c r="A204" s="431"/>
      <c r="B204" s="600"/>
      <c r="C204" s="569"/>
      <c r="D204" s="431"/>
      <c r="AA204" s="142"/>
      <c r="AB204" s="143"/>
      <c r="AC204" s="144"/>
    </row>
    <row r="205" spans="1:29">
      <c r="A205" s="431"/>
      <c r="B205" s="600"/>
      <c r="C205" s="569"/>
      <c r="D205" s="431"/>
      <c r="AA205" s="142"/>
      <c r="AB205" s="143"/>
      <c r="AC205" s="144"/>
    </row>
    <row r="206" spans="1:29">
      <c r="A206" s="431"/>
      <c r="B206" s="600"/>
      <c r="C206" s="569"/>
      <c r="D206" s="431"/>
      <c r="AA206" s="142"/>
      <c r="AB206" s="143"/>
      <c r="AC206" s="144"/>
    </row>
    <row r="207" spans="1:29">
      <c r="A207" s="431"/>
      <c r="B207" s="600"/>
      <c r="C207" s="569"/>
      <c r="D207" s="431"/>
      <c r="AA207" s="142"/>
      <c r="AB207" s="143"/>
      <c r="AC207" s="144"/>
    </row>
    <row r="208" spans="1:29">
      <c r="A208" s="431"/>
      <c r="B208" s="600"/>
      <c r="C208" s="569"/>
      <c r="D208" s="431"/>
      <c r="AA208" s="142"/>
      <c r="AB208" s="143"/>
      <c r="AC208" s="144"/>
    </row>
    <row r="209" spans="1:29">
      <c r="A209" s="431"/>
      <c r="B209" s="600"/>
      <c r="C209" s="569"/>
      <c r="D209" s="431"/>
      <c r="AA209" s="142"/>
      <c r="AB209" s="143"/>
      <c r="AC209" s="144"/>
    </row>
    <row r="210" spans="1:29">
      <c r="A210" s="431"/>
      <c r="B210" s="600"/>
      <c r="C210" s="569"/>
      <c r="D210" s="431"/>
      <c r="AA210" s="142"/>
      <c r="AB210" s="143"/>
      <c r="AC210" s="144"/>
    </row>
    <row r="211" spans="1:29">
      <c r="A211" s="431"/>
      <c r="B211" s="600"/>
      <c r="C211" s="569"/>
      <c r="D211" s="431"/>
      <c r="AA211" s="142"/>
      <c r="AB211" s="143"/>
      <c r="AC211" s="144"/>
    </row>
    <row r="212" spans="1:29">
      <c r="A212" s="431"/>
      <c r="B212" s="600"/>
      <c r="C212" s="569"/>
      <c r="D212" s="431"/>
      <c r="AA212" s="142"/>
      <c r="AB212" s="143"/>
      <c r="AC212" s="144"/>
    </row>
    <row r="213" spans="1:29">
      <c r="A213" s="431"/>
      <c r="B213" s="600"/>
      <c r="C213" s="569"/>
      <c r="D213" s="431"/>
      <c r="AA213" s="142"/>
      <c r="AB213" s="143"/>
      <c r="AC213" s="144"/>
    </row>
    <row r="214" spans="1:29">
      <c r="A214" s="431"/>
      <c r="B214" s="600"/>
      <c r="C214" s="569"/>
      <c r="D214" s="431"/>
      <c r="AA214" s="142"/>
      <c r="AB214" s="143"/>
      <c r="AC214" s="144"/>
    </row>
    <row r="215" spans="1:29">
      <c r="A215" s="431"/>
      <c r="B215" s="600"/>
      <c r="C215" s="569"/>
      <c r="D215" s="431"/>
      <c r="AA215" s="142"/>
      <c r="AB215" s="143"/>
      <c r="AC215" s="144"/>
    </row>
    <row r="216" spans="1:29">
      <c r="A216" s="431"/>
      <c r="B216" s="600"/>
      <c r="C216" s="569"/>
      <c r="D216" s="431"/>
      <c r="AA216" s="142"/>
      <c r="AB216" s="143"/>
      <c r="AC216" s="144"/>
    </row>
    <row r="217" spans="1:29">
      <c r="A217" s="431"/>
      <c r="B217" s="600"/>
      <c r="C217" s="569"/>
      <c r="D217" s="431"/>
      <c r="AA217" s="142"/>
      <c r="AB217" s="143"/>
      <c r="AC217" s="144"/>
    </row>
    <row r="218" spans="1:29">
      <c r="A218" s="431"/>
      <c r="B218" s="600"/>
      <c r="C218" s="569"/>
      <c r="D218" s="212"/>
      <c r="AA218" s="142"/>
      <c r="AB218" s="143"/>
      <c r="AC218" s="144"/>
    </row>
    <row r="219" spans="1:29">
      <c r="A219" s="431"/>
      <c r="B219" s="600"/>
      <c r="C219" s="569"/>
      <c r="D219" s="212"/>
      <c r="AA219" s="142"/>
      <c r="AB219" s="143"/>
      <c r="AC219" s="144"/>
    </row>
    <row r="220" spans="1:29">
      <c r="A220" s="431"/>
      <c r="B220" s="600"/>
      <c r="C220" s="569"/>
      <c r="D220" s="212"/>
      <c r="AA220" s="142"/>
      <c r="AB220" s="143"/>
      <c r="AC220" s="144"/>
    </row>
    <row r="221" spans="1:29">
      <c r="A221" s="431"/>
      <c r="B221" s="600"/>
      <c r="C221" s="569"/>
      <c r="D221" s="212"/>
      <c r="AA221" s="142"/>
      <c r="AB221" s="143"/>
      <c r="AC221" s="144"/>
    </row>
    <row r="222" spans="1:29">
      <c r="A222" s="431"/>
      <c r="B222" s="600"/>
      <c r="C222" s="569"/>
      <c r="D222" s="212"/>
      <c r="AA222" s="142"/>
      <c r="AB222" s="143"/>
      <c r="AC222" s="144"/>
    </row>
    <row r="223" spans="1:29">
      <c r="A223" s="431"/>
      <c r="B223" s="600"/>
      <c r="C223" s="569"/>
      <c r="D223" s="212"/>
      <c r="AA223" s="142"/>
      <c r="AB223" s="143"/>
      <c r="AC223" s="144"/>
    </row>
    <row r="224" spans="1:29">
      <c r="A224" s="431"/>
      <c r="B224" s="600"/>
      <c r="C224" s="569"/>
      <c r="D224" s="212"/>
      <c r="AA224" s="142"/>
      <c r="AB224" s="143"/>
      <c r="AC224" s="144"/>
    </row>
    <row r="225" spans="1:43">
      <c r="A225" s="431"/>
      <c r="B225" s="600"/>
      <c r="C225" s="569"/>
      <c r="D225" s="212"/>
      <c r="AA225" s="142"/>
      <c r="AB225" s="143"/>
      <c r="AC225" s="144"/>
    </row>
    <row r="226" spans="1:43">
      <c r="A226" s="431"/>
      <c r="B226" s="600"/>
      <c r="C226" s="569"/>
      <c r="D226" s="212"/>
      <c r="AA226" s="142"/>
      <c r="AB226" s="143"/>
      <c r="AC226" s="144"/>
    </row>
    <row r="227" spans="1:43">
      <c r="A227" s="431"/>
      <c r="B227" s="600"/>
      <c r="C227" s="569"/>
      <c r="D227" s="212"/>
      <c r="AA227" s="142"/>
      <c r="AB227" s="143"/>
      <c r="AC227" s="144"/>
    </row>
    <row r="228" spans="1:43">
      <c r="A228" s="431"/>
      <c r="B228" s="600"/>
      <c r="C228" s="569"/>
      <c r="D228" s="212"/>
      <c r="AA228" s="142"/>
      <c r="AB228" s="143"/>
      <c r="AC228" s="144"/>
    </row>
    <row r="229" spans="1:43" ht="6.6" customHeight="1">
      <c r="A229" s="622"/>
      <c r="B229" s="615"/>
      <c r="C229" s="625"/>
      <c r="D229" s="213"/>
      <c r="E229" s="34"/>
      <c r="F229" s="34"/>
      <c r="G229" s="34"/>
      <c r="H229" s="34"/>
      <c r="I229" s="34"/>
      <c r="J229" s="34"/>
      <c r="K229" s="34"/>
      <c r="L229" s="34"/>
      <c r="M229" s="34"/>
      <c r="N229" s="34"/>
      <c r="O229" s="34"/>
      <c r="P229" s="34"/>
      <c r="Q229" s="34"/>
      <c r="R229" s="34"/>
      <c r="S229" s="34"/>
      <c r="T229" s="34"/>
      <c r="U229" s="34"/>
      <c r="V229" s="34"/>
      <c r="W229" s="34"/>
      <c r="X229" s="34"/>
      <c r="Y229" s="34"/>
      <c r="Z229" s="34"/>
      <c r="AA229" s="145"/>
      <c r="AB229" s="146"/>
      <c r="AC229" s="147"/>
    </row>
    <row r="230" spans="1:43" ht="6" customHeight="1">
      <c r="A230" s="212"/>
      <c r="B230" s="211"/>
      <c r="C230" s="210"/>
      <c r="D230" s="212"/>
      <c r="AA230" s="142"/>
      <c r="AB230" s="143"/>
      <c r="AC230" s="144"/>
    </row>
    <row r="231" spans="1:43" s="51" customFormat="1" ht="13.5" customHeight="1">
      <c r="A231" s="431" t="s">
        <v>536</v>
      </c>
      <c r="B231" s="600">
        <v>6</v>
      </c>
      <c r="C231" s="569" t="s">
        <v>667</v>
      </c>
      <c r="D231" s="431" t="s">
        <v>537</v>
      </c>
      <c r="E231" s="19"/>
      <c r="F231" s="432" t="s">
        <v>24</v>
      </c>
      <c r="G231" s="432"/>
      <c r="H231" s="432"/>
      <c r="I231" s="432"/>
      <c r="J231" s="432"/>
      <c r="K231" s="432"/>
      <c r="L231" s="432"/>
      <c r="M231" s="575" t="s">
        <v>31</v>
      </c>
      <c r="N231" s="828"/>
      <c r="O231" s="828"/>
      <c r="P231" s="828"/>
      <c r="Q231" s="828"/>
      <c r="R231" s="828"/>
      <c r="S231" s="828"/>
      <c r="T231" s="828"/>
      <c r="U231" s="829"/>
      <c r="V231" s="19"/>
      <c r="W231" s="19"/>
      <c r="X231" s="19"/>
      <c r="Y231" s="19"/>
      <c r="Z231" s="19"/>
      <c r="AA231" s="448" t="s">
        <v>520</v>
      </c>
      <c r="AB231" s="456"/>
      <c r="AC231" s="457"/>
      <c r="AQ231" s="19"/>
    </row>
    <row r="232" spans="1:43" s="51" customFormat="1" ht="13.5" customHeight="1">
      <c r="A232" s="431"/>
      <c r="B232" s="600"/>
      <c r="C232" s="569"/>
      <c r="D232" s="431"/>
      <c r="E232" s="19"/>
      <c r="F232" s="432"/>
      <c r="G232" s="432"/>
      <c r="H232" s="432"/>
      <c r="I232" s="432"/>
      <c r="J232" s="432"/>
      <c r="K232" s="432"/>
      <c r="L232" s="432"/>
      <c r="M232" s="578"/>
      <c r="N232" s="579"/>
      <c r="O232" s="579"/>
      <c r="P232" s="579"/>
      <c r="Q232" s="579"/>
      <c r="R232" s="579"/>
      <c r="S232" s="579"/>
      <c r="T232" s="579"/>
      <c r="U232" s="580"/>
      <c r="V232" s="19"/>
      <c r="W232" s="19"/>
      <c r="X232" s="19"/>
      <c r="Y232" s="19"/>
      <c r="Z232" s="19"/>
      <c r="AA232" s="448"/>
      <c r="AB232" s="456"/>
      <c r="AC232" s="457"/>
    </row>
    <row r="233" spans="1:43" s="51" customFormat="1" ht="13.5" customHeight="1">
      <c r="A233" s="431"/>
      <c r="B233" s="600"/>
      <c r="C233" s="569"/>
      <c r="D233" s="431"/>
      <c r="E233" s="19"/>
      <c r="F233" s="19"/>
      <c r="G233" s="19"/>
      <c r="H233" s="67"/>
      <c r="I233" s="67"/>
      <c r="J233" s="67"/>
      <c r="K233" s="67"/>
      <c r="L233" s="67"/>
      <c r="M233" s="67"/>
      <c r="N233" s="67"/>
      <c r="O233" s="67"/>
      <c r="P233" s="67"/>
      <c r="Q233" s="67"/>
      <c r="R233" s="67"/>
      <c r="S233" s="67"/>
      <c r="T233" s="67"/>
      <c r="U233" s="67"/>
      <c r="V233" s="67"/>
      <c r="W233" s="67"/>
      <c r="X233" s="67"/>
      <c r="Y233" s="67"/>
      <c r="Z233" s="68"/>
      <c r="AA233" s="448"/>
      <c r="AB233" s="456"/>
      <c r="AC233" s="457"/>
    </row>
    <row r="234" spans="1:43" s="51" customFormat="1" ht="13.5" customHeight="1">
      <c r="A234" s="431"/>
      <c r="B234" s="600"/>
      <c r="C234" s="569"/>
      <c r="D234" s="431"/>
      <c r="E234" s="19"/>
      <c r="F234" s="19"/>
      <c r="G234" s="67"/>
      <c r="H234" s="67"/>
      <c r="I234" s="67"/>
      <c r="J234" s="67"/>
      <c r="K234" s="67"/>
      <c r="L234" s="67"/>
      <c r="M234" s="67"/>
      <c r="N234" s="67"/>
      <c r="O234" s="67"/>
      <c r="P234" s="67"/>
      <c r="Q234" s="67"/>
      <c r="R234" s="67"/>
      <c r="S234" s="67"/>
      <c r="T234" s="67"/>
      <c r="U234" s="67"/>
      <c r="V234" s="67"/>
      <c r="W234" s="67"/>
      <c r="X234" s="67"/>
      <c r="Y234" s="67"/>
      <c r="Z234" s="67"/>
      <c r="AA234" s="448"/>
      <c r="AB234" s="456"/>
      <c r="AC234" s="457"/>
    </row>
    <row r="235" spans="1:43" s="51" customFormat="1" ht="13.5" customHeight="1">
      <c r="A235" s="431"/>
      <c r="B235" s="600"/>
      <c r="C235" s="569"/>
      <c r="D235" s="431"/>
      <c r="E235" s="19"/>
      <c r="F235" s="542" t="s">
        <v>80</v>
      </c>
      <c r="G235" s="764"/>
      <c r="H235" s="764"/>
      <c r="I235" s="764"/>
      <c r="J235" s="764"/>
      <c r="K235" s="764"/>
      <c r="L235" s="765"/>
      <c r="M235" s="812" t="s">
        <v>344</v>
      </c>
      <c r="N235" s="812"/>
      <c r="O235" s="812"/>
      <c r="P235" s="812"/>
      <c r="Q235" s="812"/>
      <c r="R235" s="812"/>
      <c r="S235" s="19"/>
      <c r="T235" s="19"/>
      <c r="U235" s="19"/>
      <c r="V235" s="69"/>
      <c r="W235" s="69"/>
      <c r="X235" s="69"/>
      <c r="Y235" s="69"/>
      <c r="Z235" s="19"/>
      <c r="AA235" s="448"/>
      <c r="AB235" s="456"/>
      <c r="AC235" s="457"/>
    </row>
    <row r="236" spans="1:43" s="51" customFormat="1" ht="13.5" customHeight="1">
      <c r="A236" s="431"/>
      <c r="B236" s="600"/>
      <c r="C236" s="569"/>
      <c r="D236" s="431"/>
      <c r="E236" s="19"/>
      <c r="F236" s="620"/>
      <c r="G236" s="620"/>
      <c r="H236" s="620"/>
      <c r="I236" s="620"/>
      <c r="J236" s="620"/>
      <c r="K236" s="620"/>
      <c r="L236" s="620"/>
      <c r="M236" s="740"/>
      <c r="N236" s="741"/>
      <c r="O236" s="741"/>
      <c r="P236" s="741"/>
      <c r="Q236" s="741"/>
      <c r="R236" s="742"/>
      <c r="S236" s="19"/>
      <c r="T236" s="19"/>
      <c r="U236" s="19"/>
      <c r="V236" s="70"/>
      <c r="W236" s="70"/>
      <c r="X236" s="70"/>
      <c r="Y236" s="70"/>
      <c r="Z236" s="19"/>
      <c r="AA236" s="448"/>
      <c r="AB236" s="456"/>
      <c r="AC236" s="457"/>
    </row>
    <row r="237" spans="1:43" s="51" customFormat="1" ht="13.5" customHeight="1">
      <c r="A237" s="431"/>
      <c r="B237" s="600"/>
      <c r="C237" s="569"/>
      <c r="D237" s="431"/>
      <c r="E237" s="19"/>
      <c r="F237" s="620"/>
      <c r="G237" s="620"/>
      <c r="H237" s="620"/>
      <c r="I237" s="620"/>
      <c r="J237" s="620"/>
      <c r="K237" s="620"/>
      <c r="L237" s="620"/>
      <c r="M237" s="740"/>
      <c r="N237" s="741"/>
      <c r="O237" s="741"/>
      <c r="P237" s="741"/>
      <c r="Q237" s="741"/>
      <c r="R237" s="742"/>
      <c r="S237" s="19"/>
      <c r="T237" s="19"/>
      <c r="U237" s="19"/>
      <c r="V237" s="70"/>
      <c r="W237" s="70"/>
      <c r="X237" s="70"/>
      <c r="Y237" s="70"/>
      <c r="Z237" s="19"/>
      <c r="AA237" s="448"/>
      <c r="AB237" s="456"/>
      <c r="AC237" s="457"/>
    </row>
    <row r="238" spans="1:43" s="51" customFormat="1" ht="13.5" customHeight="1">
      <c r="A238" s="431"/>
      <c r="B238" s="600"/>
      <c r="C238" s="569"/>
      <c r="D238" s="431"/>
      <c r="E238" s="19"/>
      <c r="F238" s="620"/>
      <c r="G238" s="620"/>
      <c r="H238" s="620"/>
      <c r="I238" s="620"/>
      <c r="J238" s="620"/>
      <c r="K238" s="620"/>
      <c r="L238" s="620"/>
      <c r="M238" s="740"/>
      <c r="N238" s="741"/>
      <c r="O238" s="741"/>
      <c r="P238" s="741"/>
      <c r="Q238" s="741"/>
      <c r="R238" s="742"/>
      <c r="S238" s="19"/>
      <c r="T238" s="19"/>
      <c r="U238" s="19"/>
      <c r="V238" s="70"/>
      <c r="W238" s="70"/>
      <c r="X238" s="70"/>
      <c r="Y238" s="70"/>
      <c r="Z238" s="19"/>
      <c r="AA238" s="448"/>
      <c r="AB238" s="456"/>
      <c r="AC238" s="457"/>
    </row>
    <row r="239" spans="1:43" s="51" customFormat="1" ht="13.5" customHeight="1">
      <c r="A239" s="431"/>
      <c r="B239" s="600"/>
      <c r="C239" s="569"/>
      <c r="D239" s="431"/>
      <c r="E239" s="19"/>
      <c r="F239" s="620"/>
      <c r="G239" s="620"/>
      <c r="H239" s="620"/>
      <c r="I239" s="620"/>
      <c r="J239" s="620"/>
      <c r="K239" s="620"/>
      <c r="L239" s="620"/>
      <c r="M239" s="740"/>
      <c r="N239" s="741"/>
      <c r="O239" s="741"/>
      <c r="P239" s="741"/>
      <c r="Q239" s="741"/>
      <c r="R239" s="742"/>
      <c r="S239" s="19"/>
      <c r="T239" s="19"/>
      <c r="U239" s="19"/>
      <c r="V239" s="70"/>
      <c r="W239" s="70"/>
      <c r="X239" s="70"/>
      <c r="Y239" s="70"/>
      <c r="Z239" s="19"/>
      <c r="AA239" s="448"/>
      <c r="AB239" s="456"/>
      <c r="AC239" s="457"/>
    </row>
    <row r="240" spans="1:43" s="51" customFormat="1" ht="13.5" customHeight="1">
      <c r="A240" s="431"/>
      <c r="B240" s="600"/>
      <c r="C240" s="569"/>
      <c r="D240" s="431"/>
      <c r="E240" s="19"/>
      <c r="F240" s="620"/>
      <c r="G240" s="620"/>
      <c r="H240" s="620"/>
      <c r="I240" s="620"/>
      <c r="J240" s="620"/>
      <c r="K240" s="620"/>
      <c r="L240" s="620"/>
      <c r="M240" s="740"/>
      <c r="N240" s="741"/>
      <c r="O240" s="741"/>
      <c r="P240" s="741"/>
      <c r="Q240" s="741"/>
      <c r="R240" s="742"/>
      <c r="S240" s="19"/>
      <c r="T240" s="19"/>
      <c r="U240" s="19"/>
      <c r="V240" s="70"/>
      <c r="W240" s="70"/>
      <c r="X240" s="70"/>
      <c r="Y240" s="70"/>
      <c r="Z240" s="19"/>
      <c r="AA240" s="448"/>
      <c r="AB240" s="456"/>
      <c r="AC240" s="457"/>
    </row>
    <row r="241" spans="1:42" s="51" customFormat="1" ht="13.5" customHeight="1">
      <c r="A241" s="431"/>
      <c r="B241" s="600"/>
      <c r="C241" s="569"/>
      <c r="D241" s="431"/>
      <c r="E241" s="19"/>
      <c r="F241" s="19"/>
      <c r="G241" s="19"/>
      <c r="H241" s="19"/>
      <c r="I241" s="19"/>
      <c r="J241" s="19"/>
      <c r="K241" s="19"/>
      <c r="L241" s="19"/>
      <c r="M241" s="743" t="s">
        <v>358</v>
      </c>
      <c r="N241" s="743"/>
      <c r="O241" s="743"/>
      <c r="P241" s="743"/>
      <c r="Q241" s="743"/>
      <c r="R241" s="743"/>
      <c r="S241" s="743"/>
      <c r="T241" s="743"/>
      <c r="U241" s="743"/>
      <c r="V241" s="743"/>
      <c r="W241" s="743"/>
      <c r="X241" s="743"/>
      <c r="Y241" s="743"/>
      <c r="Z241" s="744"/>
      <c r="AA241" s="448"/>
      <c r="AB241" s="456"/>
      <c r="AC241" s="457"/>
    </row>
    <row r="242" spans="1:42" s="51" customFormat="1" ht="13.5" customHeight="1">
      <c r="A242" s="431"/>
      <c r="B242" s="600"/>
      <c r="C242" s="569"/>
      <c r="D242" s="431"/>
      <c r="E242" s="19"/>
      <c r="F242" s="19"/>
      <c r="G242" s="19"/>
      <c r="H242" s="19"/>
      <c r="I242" s="19"/>
      <c r="J242" s="19"/>
      <c r="K242" s="19"/>
      <c r="L242" s="19"/>
      <c r="M242" s="175"/>
      <c r="N242" s="175"/>
      <c r="O242" s="175"/>
      <c r="P242" s="175"/>
      <c r="Q242" s="175"/>
      <c r="R242" s="175"/>
      <c r="S242" s="175"/>
      <c r="T242" s="175"/>
      <c r="U242" s="175"/>
      <c r="V242" s="175"/>
      <c r="W242" s="175"/>
      <c r="X242" s="175"/>
      <c r="Y242" s="175"/>
      <c r="Z242" s="175"/>
      <c r="AA242" s="448"/>
      <c r="AB242" s="456"/>
      <c r="AC242" s="457"/>
    </row>
    <row r="243" spans="1:42" s="51" customFormat="1" ht="13.5" customHeight="1">
      <c r="A243" s="431"/>
      <c r="B243" s="600"/>
      <c r="C243" s="569"/>
      <c r="D243" s="431"/>
      <c r="E243" s="19"/>
      <c r="F243" s="19"/>
      <c r="G243" s="19"/>
      <c r="H243" s="19"/>
      <c r="I243" s="19"/>
      <c r="J243" s="19"/>
      <c r="K243" s="19"/>
      <c r="L243" s="19"/>
      <c r="M243" s="175"/>
      <c r="N243" s="175"/>
      <c r="O243" s="175"/>
      <c r="P243" s="175"/>
      <c r="Q243" s="175"/>
      <c r="R243" s="175"/>
      <c r="S243" s="175"/>
      <c r="T243" s="175"/>
      <c r="U243" s="175"/>
      <c r="V243" s="175"/>
      <c r="W243" s="175"/>
      <c r="X243" s="175"/>
      <c r="Y243" s="175"/>
      <c r="Z243" s="175"/>
      <c r="AA243" s="448"/>
      <c r="AB243" s="456"/>
      <c r="AC243" s="457"/>
    </row>
    <row r="244" spans="1:42" s="51" customFormat="1" ht="13.5" customHeight="1">
      <c r="A244" s="431"/>
      <c r="B244" s="600"/>
      <c r="C244" s="569"/>
      <c r="D244" s="431"/>
      <c r="E244" s="19"/>
      <c r="F244" s="19"/>
      <c r="G244" s="19"/>
      <c r="H244" s="19"/>
      <c r="I244" s="19"/>
      <c r="J244" s="19"/>
      <c r="K244" s="19"/>
      <c r="L244" s="19"/>
      <c r="M244" s="175"/>
      <c r="N244" s="175"/>
      <c r="O244" s="175"/>
      <c r="P244" s="175"/>
      <c r="Q244" s="175"/>
      <c r="R244" s="175"/>
      <c r="S244" s="175"/>
      <c r="T244" s="175"/>
      <c r="U244" s="175"/>
      <c r="V244" s="175"/>
      <c r="W244" s="175"/>
      <c r="X244" s="175"/>
      <c r="Y244" s="175"/>
      <c r="Z244" s="175"/>
      <c r="AA244" s="448"/>
      <c r="AB244" s="456"/>
      <c r="AC244" s="457"/>
    </row>
    <row r="245" spans="1:42" s="51" customFormat="1" ht="13.5" customHeight="1">
      <c r="A245" s="431"/>
      <c r="B245" s="600"/>
      <c r="C245" s="569"/>
      <c r="D245" s="431"/>
      <c r="E245" s="19"/>
      <c r="F245" s="19"/>
      <c r="G245" s="19"/>
      <c r="H245" s="19"/>
      <c r="I245" s="19"/>
      <c r="J245" s="19"/>
      <c r="K245" s="19"/>
      <c r="L245" s="19"/>
      <c r="M245" s="175"/>
      <c r="N245" s="175"/>
      <c r="O245" s="175"/>
      <c r="P245" s="175"/>
      <c r="Q245" s="175"/>
      <c r="R245" s="175"/>
      <c r="S245" s="175"/>
      <c r="T245" s="175"/>
      <c r="U245" s="175"/>
      <c r="V245" s="175"/>
      <c r="W245" s="175"/>
      <c r="X245" s="175"/>
      <c r="Y245" s="175"/>
      <c r="Z245" s="175"/>
      <c r="AA245" s="448"/>
      <c r="AB245" s="456"/>
      <c r="AC245" s="457"/>
    </row>
    <row r="246" spans="1:42" s="51" customFormat="1" ht="13.5" customHeight="1">
      <c r="A246" s="431"/>
      <c r="B246" s="600"/>
      <c r="C246" s="569"/>
      <c r="D246" s="431"/>
      <c r="E246" s="19"/>
      <c r="F246" s="19"/>
      <c r="G246" s="19"/>
      <c r="H246" s="19"/>
      <c r="I246" s="19"/>
      <c r="J246" s="19"/>
      <c r="K246" s="19"/>
      <c r="L246" s="19"/>
      <c r="M246" s="175"/>
      <c r="N246" s="175"/>
      <c r="O246" s="175"/>
      <c r="P246" s="175"/>
      <c r="Q246" s="175"/>
      <c r="R246" s="175"/>
      <c r="S246" s="175"/>
      <c r="T246" s="175"/>
      <c r="U246" s="175"/>
      <c r="V246" s="175"/>
      <c r="W246" s="175"/>
      <c r="X246" s="175"/>
      <c r="Y246" s="175"/>
      <c r="Z246" s="175"/>
      <c r="AA246" s="448"/>
      <c r="AB246" s="456"/>
      <c r="AC246" s="457"/>
      <c r="AP246" s="19"/>
    </row>
    <row r="247" spans="1:42">
      <c r="A247" s="431" t="s">
        <v>765</v>
      </c>
      <c r="B247" s="600">
        <v>7</v>
      </c>
      <c r="C247" s="569" t="s">
        <v>668</v>
      </c>
      <c r="D247" s="431" t="s">
        <v>885</v>
      </c>
      <c r="F247" s="432" t="s">
        <v>24</v>
      </c>
      <c r="G247" s="432"/>
      <c r="H247" s="432"/>
      <c r="I247" s="432"/>
      <c r="J247" s="432"/>
      <c r="K247" s="432"/>
      <c r="L247" s="432"/>
      <c r="M247" s="472" t="s">
        <v>424</v>
      </c>
      <c r="N247" s="472"/>
      <c r="O247" s="472"/>
      <c r="P247" s="472"/>
      <c r="Q247" s="472"/>
      <c r="R247" s="472"/>
      <c r="S247" s="472"/>
      <c r="T247" s="472"/>
      <c r="U247" s="472"/>
      <c r="Z247" s="28"/>
      <c r="AA247" s="448" t="s">
        <v>520</v>
      </c>
      <c r="AB247" s="456"/>
      <c r="AC247" s="457"/>
    </row>
    <row r="248" spans="1:42">
      <c r="A248" s="431"/>
      <c r="B248" s="600"/>
      <c r="C248" s="569"/>
      <c r="D248" s="431"/>
      <c r="F248" s="432"/>
      <c r="G248" s="432"/>
      <c r="H248" s="432"/>
      <c r="I248" s="432"/>
      <c r="J248" s="432"/>
      <c r="K248" s="432"/>
      <c r="L248" s="432"/>
      <c r="M248" s="472"/>
      <c r="N248" s="472"/>
      <c r="O248" s="472"/>
      <c r="P248" s="472"/>
      <c r="Q248" s="472"/>
      <c r="R248" s="472"/>
      <c r="S248" s="472"/>
      <c r="T248" s="472"/>
      <c r="U248" s="472"/>
      <c r="Z248" s="28"/>
      <c r="AA248" s="448"/>
      <c r="AB248" s="456"/>
      <c r="AC248" s="457"/>
    </row>
    <row r="249" spans="1:42">
      <c r="A249" s="431"/>
      <c r="B249" s="600"/>
      <c r="C249" s="569"/>
      <c r="D249" s="431"/>
      <c r="G249" s="198" t="s">
        <v>431</v>
      </c>
      <c r="H249" s="73"/>
      <c r="AA249" s="448"/>
      <c r="AB249" s="456"/>
      <c r="AC249" s="457"/>
    </row>
    <row r="250" spans="1:42">
      <c r="A250" s="431"/>
      <c r="B250" s="600"/>
      <c r="C250" s="569"/>
      <c r="D250" s="431"/>
      <c r="G250" s="198"/>
      <c r="H250" s="198" t="s">
        <v>85</v>
      </c>
      <c r="AA250" s="448"/>
      <c r="AB250" s="456"/>
      <c r="AC250" s="457"/>
    </row>
    <row r="251" spans="1:42">
      <c r="A251" s="431"/>
      <c r="B251" s="600"/>
      <c r="C251" s="569"/>
      <c r="D251" s="431"/>
      <c r="G251" s="198"/>
      <c r="H251" s="198"/>
      <c r="AA251" s="448"/>
      <c r="AB251" s="456"/>
      <c r="AC251" s="457"/>
    </row>
    <row r="252" spans="1:42">
      <c r="A252" s="431"/>
      <c r="B252" s="600"/>
      <c r="C252" s="569"/>
      <c r="D252" s="431"/>
      <c r="G252" s="198"/>
      <c r="H252" s="198"/>
      <c r="AA252" s="448"/>
      <c r="AB252" s="456"/>
      <c r="AC252" s="457"/>
    </row>
    <row r="253" spans="1:42">
      <c r="A253" s="431"/>
      <c r="B253" s="600"/>
      <c r="C253" s="569"/>
      <c r="D253" s="431"/>
      <c r="AA253" s="448"/>
      <c r="AB253" s="456"/>
      <c r="AC253" s="457"/>
    </row>
    <row r="254" spans="1:42" ht="11.25" customHeight="1">
      <c r="A254" s="212"/>
      <c r="B254" s="211"/>
      <c r="C254" s="210"/>
      <c r="D254" s="212"/>
      <c r="AA254" s="179"/>
      <c r="AB254" s="180"/>
      <c r="AC254" s="181"/>
    </row>
    <row r="255" spans="1:42" ht="6" customHeight="1">
      <c r="A255" s="212"/>
      <c r="B255" s="211"/>
      <c r="C255" s="210"/>
      <c r="D255" s="212"/>
      <c r="AA255" s="179"/>
      <c r="AB255" s="180"/>
      <c r="AC255" s="181"/>
    </row>
    <row r="256" spans="1:42" ht="13.5" customHeight="1">
      <c r="A256" s="212" t="s">
        <v>766</v>
      </c>
      <c r="B256" s="211">
        <v>8</v>
      </c>
      <c r="C256" s="210" t="s">
        <v>669</v>
      </c>
      <c r="D256" s="431" t="s">
        <v>1042</v>
      </c>
      <c r="F256" s="432" t="s">
        <v>24</v>
      </c>
      <c r="G256" s="432"/>
      <c r="H256" s="432"/>
      <c r="I256" s="432"/>
      <c r="J256" s="432"/>
      <c r="K256" s="432"/>
      <c r="L256" s="432"/>
      <c r="M256" s="575" t="s">
        <v>419</v>
      </c>
      <c r="N256" s="576"/>
      <c r="O256" s="576"/>
      <c r="P256" s="576"/>
      <c r="Q256" s="576"/>
      <c r="R256" s="576"/>
      <c r="S256" s="576"/>
      <c r="T256" s="576"/>
      <c r="U256" s="577"/>
      <c r="AA256" s="448" t="s">
        <v>520</v>
      </c>
      <c r="AB256" s="449"/>
      <c r="AC256" s="450"/>
    </row>
    <row r="257" spans="1:29">
      <c r="A257" s="212"/>
      <c r="B257" s="211"/>
      <c r="C257" s="210"/>
      <c r="D257" s="452"/>
      <c r="F257" s="432"/>
      <c r="G257" s="432"/>
      <c r="H257" s="432"/>
      <c r="I257" s="432"/>
      <c r="J257" s="432"/>
      <c r="K257" s="432"/>
      <c r="L257" s="432"/>
      <c r="M257" s="578"/>
      <c r="N257" s="579"/>
      <c r="O257" s="579"/>
      <c r="P257" s="579"/>
      <c r="Q257" s="579"/>
      <c r="R257" s="579"/>
      <c r="S257" s="579"/>
      <c r="T257" s="579"/>
      <c r="U257" s="580"/>
      <c r="AA257" s="451"/>
      <c r="AB257" s="449"/>
      <c r="AC257" s="450"/>
    </row>
    <row r="258" spans="1:29">
      <c r="A258" s="212"/>
      <c r="B258" s="211"/>
      <c r="C258" s="210"/>
      <c r="D258" s="452"/>
      <c r="AA258" s="451"/>
      <c r="AB258" s="449"/>
      <c r="AC258" s="450"/>
    </row>
    <row r="259" spans="1:29" ht="13.5" customHeight="1">
      <c r="A259" s="212"/>
      <c r="B259" s="211"/>
      <c r="C259" s="210"/>
      <c r="D259" s="452"/>
      <c r="F259" s="542" t="s">
        <v>393</v>
      </c>
      <c r="G259" s="543"/>
      <c r="H259" s="543"/>
      <c r="I259" s="543"/>
      <c r="J259" s="543"/>
      <c r="K259" s="543"/>
      <c r="L259" s="544"/>
      <c r="M259" s="683" t="s">
        <v>344</v>
      </c>
      <c r="N259" s="634"/>
      <c r="O259" s="634"/>
      <c r="P259" s="634"/>
      <c r="Q259" s="634"/>
      <c r="R259" s="635"/>
      <c r="S259" s="762" t="s">
        <v>1022</v>
      </c>
      <c r="T259" s="762"/>
      <c r="U259" s="762"/>
      <c r="V259" s="762"/>
      <c r="W259" s="762"/>
      <c r="AA259" s="451"/>
      <c r="AB259" s="449"/>
      <c r="AC259" s="450"/>
    </row>
    <row r="260" spans="1:29" ht="13.5" customHeight="1">
      <c r="A260" s="212"/>
      <c r="B260" s="211"/>
      <c r="C260" s="210"/>
      <c r="D260" s="452"/>
      <c r="F260" s="690"/>
      <c r="G260" s="691"/>
      <c r="H260" s="691"/>
      <c r="I260" s="691"/>
      <c r="J260" s="691"/>
      <c r="K260" s="691"/>
      <c r="L260" s="692"/>
      <c r="M260" s="684"/>
      <c r="N260" s="685"/>
      <c r="O260" s="685"/>
      <c r="P260" s="685"/>
      <c r="Q260" s="685"/>
      <c r="R260" s="686"/>
      <c r="S260" s="762"/>
      <c r="T260" s="762"/>
      <c r="U260" s="762"/>
      <c r="V260" s="762"/>
      <c r="W260" s="762"/>
      <c r="AA260" s="179"/>
      <c r="AB260" s="180"/>
      <c r="AC260" s="181"/>
    </row>
    <row r="261" spans="1:29">
      <c r="A261" s="212"/>
      <c r="B261" s="211"/>
      <c r="C261" s="210"/>
      <c r="D261" s="452"/>
      <c r="F261" s="545"/>
      <c r="G261" s="546"/>
      <c r="H261" s="546"/>
      <c r="I261" s="546"/>
      <c r="J261" s="546"/>
      <c r="K261" s="546"/>
      <c r="L261" s="547"/>
      <c r="M261" s="687"/>
      <c r="N261" s="688"/>
      <c r="O261" s="688"/>
      <c r="P261" s="688"/>
      <c r="Q261" s="688"/>
      <c r="R261" s="689"/>
      <c r="S261" s="762"/>
      <c r="T261" s="762"/>
      <c r="U261" s="762"/>
      <c r="V261" s="762"/>
      <c r="W261" s="762"/>
      <c r="AA261" s="179"/>
      <c r="AB261" s="180"/>
      <c r="AC261" s="181"/>
    </row>
    <row r="262" spans="1:29" ht="13.5" customHeight="1">
      <c r="A262" s="212"/>
      <c r="B262" s="211"/>
      <c r="C262" s="210"/>
      <c r="D262" s="452"/>
      <c r="F262" s="695"/>
      <c r="G262" s="696"/>
      <c r="H262" s="696"/>
      <c r="I262" s="696"/>
      <c r="J262" s="696"/>
      <c r="K262" s="696"/>
      <c r="L262" s="697"/>
      <c r="M262" s="589"/>
      <c r="N262" s="590"/>
      <c r="O262" s="590"/>
      <c r="P262" s="590"/>
      <c r="Q262" s="590"/>
      <c r="R262" s="591"/>
      <c r="S262" s="616" t="s">
        <v>25</v>
      </c>
      <c r="T262" s="616"/>
      <c r="U262" s="616"/>
      <c r="V262" s="616"/>
      <c r="W262" s="616"/>
      <c r="AA262" s="179"/>
      <c r="AB262" s="180"/>
      <c r="AC262" s="181"/>
    </row>
    <row r="263" spans="1:29">
      <c r="A263" s="212"/>
      <c r="B263" s="211"/>
      <c r="C263" s="210"/>
      <c r="D263" s="452"/>
      <c r="G263" s="69"/>
      <c r="H263" s="69"/>
      <c r="I263" s="69"/>
      <c r="J263" s="69"/>
      <c r="L263" s="69"/>
      <c r="M263" s="743" t="s">
        <v>343</v>
      </c>
      <c r="N263" s="743"/>
      <c r="O263" s="743"/>
      <c r="P263" s="743"/>
      <c r="Q263" s="743"/>
      <c r="R263" s="743"/>
      <c r="S263" s="743"/>
      <c r="T263" s="743"/>
      <c r="U263" s="743"/>
      <c r="V263" s="743"/>
      <c r="W263" s="743"/>
      <c r="X263" s="743"/>
      <c r="Y263" s="743"/>
      <c r="Z263" s="744"/>
      <c r="AA263" s="179"/>
      <c r="AB263" s="180"/>
      <c r="AC263" s="181"/>
    </row>
    <row r="264" spans="1:29">
      <c r="A264" s="212"/>
      <c r="B264" s="211"/>
      <c r="C264" s="210"/>
      <c r="D264" s="452"/>
      <c r="AA264" s="179"/>
      <c r="AB264" s="180"/>
      <c r="AC264" s="181"/>
    </row>
    <row r="265" spans="1:29">
      <c r="A265" s="212"/>
      <c r="B265" s="211"/>
      <c r="C265" s="210"/>
      <c r="D265" s="452"/>
      <c r="AA265" s="179"/>
      <c r="AB265" s="180"/>
      <c r="AC265" s="181"/>
    </row>
    <row r="266" spans="1:29" ht="13.5" customHeight="1">
      <c r="A266" s="212"/>
      <c r="B266" s="211"/>
      <c r="C266" s="210"/>
      <c r="D266" s="452"/>
      <c r="AA266" s="179"/>
      <c r="AB266" s="180"/>
      <c r="AC266" s="181"/>
    </row>
    <row r="267" spans="1:29" ht="13.5" customHeight="1">
      <c r="A267" s="212"/>
      <c r="B267" s="211"/>
      <c r="C267" s="210"/>
      <c r="D267" s="452"/>
      <c r="AA267" s="179"/>
      <c r="AB267" s="180"/>
      <c r="AC267" s="181"/>
    </row>
    <row r="268" spans="1:29" ht="13.5" customHeight="1">
      <c r="A268" s="212"/>
      <c r="B268" s="211"/>
      <c r="C268" s="210"/>
      <c r="D268" s="452"/>
      <c r="AA268" s="179"/>
      <c r="AB268" s="180"/>
      <c r="AC268" s="181"/>
    </row>
    <row r="269" spans="1:29" ht="13.5" customHeight="1">
      <c r="A269" s="212"/>
      <c r="B269" s="211"/>
      <c r="C269" s="210"/>
      <c r="D269" s="452"/>
      <c r="AA269" s="179"/>
      <c r="AB269" s="180"/>
      <c r="AC269" s="181"/>
    </row>
    <row r="270" spans="1:29" ht="13.5" customHeight="1">
      <c r="A270" s="212"/>
      <c r="B270" s="211"/>
      <c r="C270" s="210"/>
      <c r="D270" s="452"/>
      <c r="T270" s="132"/>
      <c r="AA270" s="179"/>
      <c r="AB270" s="180"/>
      <c r="AC270" s="181"/>
    </row>
    <row r="271" spans="1:29" ht="13.5" customHeight="1">
      <c r="A271" s="212"/>
      <c r="B271" s="211"/>
      <c r="C271" s="210"/>
      <c r="D271" s="452"/>
      <c r="AA271" s="179"/>
      <c r="AB271" s="180"/>
      <c r="AC271" s="181"/>
    </row>
    <row r="272" spans="1:29" ht="13.5" customHeight="1">
      <c r="A272" s="212"/>
      <c r="B272" s="211"/>
      <c r="C272" s="210"/>
      <c r="D272" s="452"/>
      <c r="AA272" s="179"/>
      <c r="AB272" s="180"/>
      <c r="AC272" s="181"/>
    </row>
    <row r="273" spans="1:29" ht="3.75" customHeight="1">
      <c r="A273" s="212"/>
      <c r="B273" s="211"/>
      <c r="C273" s="210"/>
      <c r="D273" s="452"/>
      <c r="AA273" s="179"/>
      <c r="AB273" s="180"/>
      <c r="AC273" s="181"/>
    </row>
    <row r="274" spans="1:29" ht="13.5" customHeight="1">
      <c r="A274" s="213"/>
      <c r="B274" s="216"/>
      <c r="C274" s="214"/>
      <c r="D274" s="694"/>
      <c r="E274" s="34"/>
      <c r="F274" s="34"/>
      <c r="G274" s="34"/>
      <c r="H274" s="34"/>
      <c r="I274" s="34"/>
      <c r="J274" s="34"/>
      <c r="K274" s="34"/>
      <c r="L274" s="34"/>
      <c r="M274" s="34"/>
      <c r="N274" s="34"/>
      <c r="O274" s="34"/>
      <c r="P274" s="34"/>
      <c r="Q274" s="34"/>
      <c r="R274" s="34"/>
      <c r="S274" s="34"/>
      <c r="T274" s="34"/>
      <c r="U274" s="34"/>
      <c r="V274" s="34"/>
      <c r="W274" s="34"/>
      <c r="X274" s="34"/>
      <c r="Y274" s="34"/>
      <c r="Z274" s="34"/>
      <c r="AA274" s="182"/>
      <c r="AB274" s="183"/>
      <c r="AC274" s="184"/>
    </row>
    <row r="275" spans="1:29" ht="13.5" customHeight="1">
      <c r="A275" s="212"/>
      <c r="B275" s="211"/>
      <c r="C275" s="210"/>
      <c r="D275" s="431" t="s">
        <v>1043</v>
      </c>
      <c r="AA275" s="179"/>
      <c r="AB275" s="180"/>
      <c r="AC275" s="181"/>
    </row>
    <row r="276" spans="1:29" ht="13.5" customHeight="1">
      <c r="A276" s="212"/>
      <c r="B276" s="211"/>
      <c r="C276" s="210"/>
      <c r="D276" s="452"/>
      <c r="AA276" s="179"/>
      <c r="AB276" s="180"/>
      <c r="AC276" s="181"/>
    </row>
    <row r="277" spans="1:29" ht="13.5" customHeight="1">
      <c r="A277" s="212"/>
      <c r="B277" s="211"/>
      <c r="C277" s="210"/>
      <c r="D277" s="452"/>
      <c r="AA277" s="179"/>
      <c r="AB277" s="180"/>
      <c r="AC277" s="181"/>
    </row>
    <row r="278" spans="1:29" ht="13.5" customHeight="1">
      <c r="A278" s="212"/>
      <c r="B278" s="211"/>
      <c r="C278" s="210"/>
      <c r="D278" s="452"/>
      <c r="AA278" s="179"/>
      <c r="AB278" s="180"/>
      <c r="AC278" s="181"/>
    </row>
    <row r="279" spans="1:29" ht="13.5" customHeight="1">
      <c r="A279" s="212"/>
      <c r="B279" s="211"/>
      <c r="C279" s="210"/>
      <c r="D279" s="452"/>
      <c r="AA279" s="179"/>
      <c r="AB279" s="180"/>
      <c r="AC279" s="181"/>
    </row>
    <row r="280" spans="1:29" ht="13.5" customHeight="1">
      <c r="A280" s="212"/>
      <c r="B280" s="211"/>
      <c r="C280" s="210"/>
      <c r="D280" s="452"/>
      <c r="AA280" s="179"/>
      <c r="AB280" s="180"/>
      <c r="AC280" s="181"/>
    </row>
    <row r="281" spans="1:29" ht="13.5" customHeight="1">
      <c r="A281" s="212"/>
      <c r="B281" s="211"/>
      <c r="C281" s="210"/>
      <c r="D281" s="452"/>
      <c r="AA281" s="179"/>
      <c r="AB281" s="180"/>
      <c r="AC281" s="181"/>
    </row>
    <row r="282" spans="1:29" ht="136.5" customHeight="1">
      <c r="A282" s="212"/>
      <c r="B282" s="211"/>
      <c r="C282" s="210"/>
      <c r="D282" s="452"/>
      <c r="AA282" s="179"/>
      <c r="AB282" s="180"/>
      <c r="AC282" s="181"/>
    </row>
    <row r="283" spans="1:29" ht="6" customHeight="1">
      <c r="A283" s="212"/>
      <c r="B283" s="211"/>
      <c r="C283" s="210"/>
      <c r="D283" s="212"/>
      <c r="AA283" s="179"/>
      <c r="AB283" s="180"/>
      <c r="AC283" s="181"/>
    </row>
    <row r="284" spans="1:29" ht="13.5" customHeight="1">
      <c r="A284" s="431" t="s">
        <v>544</v>
      </c>
      <c r="B284" s="600">
        <v>9</v>
      </c>
      <c r="C284" s="569" t="s">
        <v>670</v>
      </c>
      <c r="D284" s="431" t="s">
        <v>439</v>
      </c>
      <c r="F284" s="432" t="s">
        <v>24</v>
      </c>
      <c r="G284" s="432"/>
      <c r="H284" s="432"/>
      <c r="I284" s="432"/>
      <c r="J284" s="432"/>
      <c r="K284" s="432"/>
      <c r="L284" s="432"/>
      <c r="M284" s="575" t="s">
        <v>419</v>
      </c>
      <c r="N284" s="576"/>
      <c r="O284" s="576"/>
      <c r="P284" s="576"/>
      <c r="Q284" s="576"/>
      <c r="R284" s="576"/>
      <c r="S284" s="576"/>
      <c r="T284" s="576"/>
      <c r="U284" s="577"/>
      <c r="Z284" s="28"/>
      <c r="AA284" s="448" t="s">
        <v>520</v>
      </c>
      <c r="AB284" s="456"/>
      <c r="AC284" s="457"/>
    </row>
    <row r="285" spans="1:29">
      <c r="A285" s="431"/>
      <c r="B285" s="600"/>
      <c r="C285" s="569"/>
      <c r="D285" s="431"/>
      <c r="F285" s="432"/>
      <c r="G285" s="432"/>
      <c r="H285" s="432"/>
      <c r="I285" s="432"/>
      <c r="J285" s="432"/>
      <c r="K285" s="432"/>
      <c r="L285" s="432"/>
      <c r="M285" s="578"/>
      <c r="N285" s="579"/>
      <c r="O285" s="579"/>
      <c r="P285" s="579"/>
      <c r="Q285" s="579"/>
      <c r="R285" s="579"/>
      <c r="S285" s="579"/>
      <c r="T285" s="579"/>
      <c r="U285" s="580"/>
      <c r="Z285" s="28"/>
      <c r="AA285" s="448"/>
      <c r="AB285" s="456"/>
      <c r="AC285" s="457"/>
    </row>
    <row r="286" spans="1:29">
      <c r="A286" s="431"/>
      <c r="B286" s="600"/>
      <c r="C286" s="569"/>
      <c r="D286" s="431"/>
      <c r="AA286" s="448"/>
      <c r="AB286" s="456"/>
      <c r="AC286" s="457"/>
    </row>
    <row r="287" spans="1:29">
      <c r="A287" s="431"/>
      <c r="B287" s="600"/>
      <c r="C287" s="569"/>
      <c r="D287" s="431"/>
      <c r="AA287" s="448"/>
      <c r="AB287" s="456"/>
      <c r="AC287" s="457"/>
    </row>
    <row r="288" spans="1:29" ht="13.5" customHeight="1">
      <c r="A288" s="431"/>
      <c r="B288" s="600">
        <v>10</v>
      </c>
      <c r="C288" s="569" t="s">
        <v>538</v>
      </c>
      <c r="D288" s="431" t="s">
        <v>671</v>
      </c>
      <c r="F288" s="432" t="s">
        <v>24</v>
      </c>
      <c r="G288" s="432"/>
      <c r="H288" s="432"/>
      <c r="I288" s="432"/>
      <c r="J288" s="432"/>
      <c r="K288" s="432"/>
      <c r="L288" s="432"/>
      <c r="M288" s="575" t="s">
        <v>419</v>
      </c>
      <c r="N288" s="576"/>
      <c r="O288" s="576"/>
      <c r="P288" s="576"/>
      <c r="Q288" s="576"/>
      <c r="R288" s="576"/>
      <c r="S288" s="576"/>
      <c r="T288" s="576"/>
      <c r="U288" s="577"/>
      <c r="Z288" s="28"/>
      <c r="AA288" s="448" t="s">
        <v>520</v>
      </c>
      <c r="AB288" s="456"/>
      <c r="AC288" s="457"/>
    </row>
    <row r="289" spans="1:29">
      <c r="A289" s="431"/>
      <c r="B289" s="600"/>
      <c r="C289" s="569"/>
      <c r="D289" s="431"/>
      <c r="F289" s="432"/>
      <c r="G289" s="432"/>
      <c r="H289" s="432"/>
      <c r="I289" s="432"/>
      <c r="J289" s="432"/>
      <c r="K289" s="432"/>
      <c r="L289" s="432"/>
      <c r="M289" s="578"/>
      <c r="N289" s="579"/>
      <c r="O289" s="579"/>
      <c r="P289" s="579"/>
      <c r="Q289" s="579"/>
      <c r="R289" s="579"/>
      <c r="S289" s="579"/>
      <c r="T289" s="579"/>
      <c r="U289" s="580"/>
      <c r="Z289" s="28"/>
      <c r="AA289" s="448"/>
      <c r="AB289" s="456"/>
      <c r="AC289" s="457"/>
    </row>
    <row r="290" spans="1:29">
      <c r="A290" s="431"/>
      <c r="B290" s="600"/>
      <c r="C290" s="569"/>
      <c r="D290" s="431"/>
      <c r="AA290" s="448"/>
      <c r="AB290" s="456"/>
      <c r="AC290" s="457"/>
    </row>
    <row r="291" spans="1:29">
      <c r="A291" s="431"/>
      <c r="B291" s="600"/>
      <c r="C291" s="569"/>
      <c r="D291" s="431"/>
      <c r="F291" s="34" t="s">
        <v>503</v>
      </c>
      <c r="AA291" s="448"/>
      <c r="AB291" s="456"/>
      <c r="AC291" s="457"/>
    </row>
    <row r="292" spans="1:29" ht="13.5" customHeight="1">
      <c r="A292" s="431"/>
      <c r="B292" s="600"/>
      <c r="C292" s="569"/>
      <c r="D292" s="431"/>
      <c r="G292" s="749"/>
      <c r="H292" s="750"/>
      <c r="I292" s="565" t="s">
        <v>448</v>
      </c>
      <c r="J292" s="566"/>
      <c r="K292" s="566"/>
      <c r="L292" s="566"/>
      <c r="M292" s="566"/>
      <c r="N292" s="468" t="s">
        <v>450</v>
      </c>
      <c r="O292" s="468"/>
      <c r="P292" s="468"/>
      <c r="Q292" s="468"/>
      <c r="R292" s="468" t="s">
        <v>94</v>
      </c>
      <c r="S292" s="468"/>
      <c r="T292" s="468"/>
      <c r="U292" s="570" t="s">
        <v>465</v>
      </c>
      <c r="V292" s="570"/>
      <c r="W292" s="570"/>
      <c r="X292" s="570"/>
      <c r="AA292" s="448"/>
      <c r="AB292" s="456"/>
      <c r="AC292" s="457"/>
    </row>
    <row r="293" spans="1:29">
      <c r="A293" s="431"/>
      <c r="B293" s="600"/>
      <c r="C293" s="569"/>
      <c r="D293" s="431"/>
      <c r="G293" s="745" t="s">
        <v>270</v>
      </c>
      <c r="H293" s="746"/>
      <c r="I293" s="613"/>
      <c r="J293" s="614"/>
      <c r="K293" s="614"/>
      <c r="L293" s="614"/>
      <c r="M293" s="35" t="s">
        <v>95</v>
      </c>
      <c r="N293" s="613"/>
      <c r="O293" s="614"/>
      <c r="P293" s="614"/>
      <c r="Q293" s="35" t="s">
        <v>79</v>
      </c>
      <c r="R293" s="613"/>
      <c r="S293" s="614"/>
      <c r="T293" s="35" t="s">
        <v>96</v>
      </c>
      <c r="U293" s="618" t="str">
        <f t="shared" ref="U293:U300" si="0">IF(ISERROR(ROUNDDOWN(I293/N293,2)),"",ROUNDDOWN(I293/N293,2))</f>
        <v/>
      </c>
      <c r="V293" s="619"/>
      <c r="W293" s="619"/>
      <c r="X293" s="35" t="s">
        <v>95</v>
      </c>
      <c r="Y293" s="19" t="s">
        <v>294</v>
      </c>
      <c r="AA293" s="448"/>
      <c r="AB293" s="456"/>
      <c r="AC293" s="457"/>
    </row>
    <row r="294" spans="1:29">
      <c r="A294" s="431"/>
      <c r="B294" s="600"/>
      <c r="C294" s="569"/>
      <c r="D294" s="431"/>
      <c r="G294" s="745"/>
      <c r="H294" s="746"/>
      <c r="I294" s="613"/>
      <c r="J294" s="614"/>
      <c r="K294" s="614"/>
      <c r="L294" s="614"/>
      <c r="M294" s="35" t="s">
        <v>95</v>
      </c>
      <c r="N294" s="613"/>
      <c r="O294" s="614"/>
      <c r="P294" s="614"/>
      <c r="Q294" s="35" t="s">
        <v>79</v>
      </c>
      <c r="R294" s="613"/>
      <c r="S294" s="614"/>
      <c r="T294" s="35" t="s">
        <v>96</v>
      </c>
      <c r="U294" s="618" t="str">
        <f t="shared" si="0"/>
        <v/>
      </c>
      <c r="V294" s="619"/>
      <c r="W294" s="619"/>
      <c r="X294" s="35" t="s">
        <v>95</v>
      </c>
      <c r="Y294" s="611">
        <v>2.4700000000000002</v>
      </c>
      <c r="Z294" s="612"/>
      <c r="AA294" s="448"/>
      <c r="AB294" s="456"/>
      <c r="AC294" s="457"/>
    </row>
    <row r="295" spans="1:29">
      <c r="A295" s="431"/>
      <c r="B295" s="600"/>
      <c r="C295" s="569"/>
      <c r="D295" s="431"/>
      <c r="G295" s="745"/>
      <c r="H295" s="746"/>
      <c r="I295" s="613"/>
      <c r="J295" s="614"/>
      <c r="K295" s="614"/>
      <c r="L295" s="614"/>
      <c r="M295" s="35" t="s">
        <v>95</v>
      </c>
      <c r="N295" s="613"/>
      <c r="O295" s="614"/>
      <c r="P295" s="614"/>
      <c r="Q295" s="35" t="s">
        <v>79</v>
      </c>
      <c r="R295" s="613"/>
      <c r="S295" s="614"/>
      <c r="T295" s="35" t="s">
        <v>96</v>
      </c>
      <c r="U295" s="618" t="str">
        <f t="shared" si="0"/>
        <v/>
      </c>
      <c r="V295" s="619"/>
      <c r="W295" s="619"/>
      <c r="X295" s="35" t="s">
        <v>95</v>
      </c>
      <c r="Z295" s="19" t="s">
        <v>331</v>
      </c>
      <c r="AA295" s="448"/>
      <c r="AB295" s="456"/>
      <c r="AC295" s="457"/>
    </row>
    <row r="296" spans="1:29">
      <c r="A296" s="431"/>
      <c r="B296" s="600"/>
      <c r="C296" s="569"/>
      <c r="D296" s="431"/>
      <c r="G296" s="745"/>
      <c r="H296" s="746"/>
      <c r="I296" s="613"/>
      <c r="J296" s="614"/>
      <c r="K296" s="614"/>
      <c r="L296" s="614"/>
      <c r="M296" s="35" t="s">
        <v>95</v>
      </c>
      <c r="N296" s="613"/>
      <c r="O296" s="614"/>
      <c r="P296" s="614"/>
      <c r="Q296" s="35" t="s">
        <v>79</v>
      </c>
      <c r="R296" s="613"/>
      <c r="S296" s="614"/>
      <c r="T296" s="35" t="s">
        <v>96</v>
      </c>
      <c r="U296" s="618" t="str">
        <f t="shared" si="0"/>
        <v/>
      </c>
      <c r="V296" s="619"/>
      <c r="W296" s="619"/>
      <c r="X296" s="35" t="s">
        <v>95</v>
      </c>
      <c r="AA296" s="448"/>
      <c r="AB296" s="456"/>
      <c r="AC296" s="457"/>
    </row>
    <row r="297" spans="1:29">
      <c r="A297" s="431"/>
      <c r="B297" s="600"/>
      <c r="C297" s="569"/>
      <c r="D297" s="431"/>
      <c r="G297" s="747"/>
      <c r="H297" s="748"/>
      <c r="I297" s="613"/>
      <c r="J297" s="614"/>
      <c r="K297" s="614"/>
      <c r="L297" s="614"/>
      <c r="M297" s="35" t="s">
        <v>95</v>
      </c>
      <c r="N297" s="613"/>
      <c r="O297" s="614"/>
      <c r="P297" s="614"/>
      <c r="Q297" s="35" t="s">
        <v>79</v>
      </c>
      <c r="R297" s="613"/>
      <c r="S297" s="614"/>
      <c r="T297" s="35" t="s">
        <v>96</v>
      </c>
      <c r="U297" s="618" t="str">
        <f t="shared" si="0"/>
        <v/>
      </c>
      <c r="V297" s="619"/>
      <c r="W297" s="619"/>
      <c r="X297" s="35" t="s">
        <v>95</v>
      </c>
      <c r="AA297" s="448"/>
      <c r="AB297" s="456"/>
      <c r="AC297" s="457"/>
    </row>
    <row r="298" spans="1:29" ht="15" customHeight="1">
      <c r="A298" s="431"/>
      <c r="B298" s="600"/>
      <c r="C298" s="569"/>
      <c r="D298" s="431"/>
      <c r="G298" s="770" t="s">
        <v>274</v>
      </c>
      <c r="H298" s="771"/>
      <c r="I298" s="613"/>
      <c r="J298" s="614"/>
      <c r="K298" s="614"/>
      <c r="L298" s="614"/>
      <c r="M298" s="35" t="s">
        <v>95</v>
      </c>
      <c r="N298" s="613"/>
      <c r="O298" s="614"/>
      <c r="P298" s="614"/>
      <c r="Q298" s="35" t="s">
        <v>79</v>
      </c>
      <c r="R298" s="613"/>
      <c r="S298" s="614"/>
      <c r="T298" s="35" t="s">
        <v>96</v>
      </c>
      <c r="U298" s="618" t="str">
        <f t="shared" si="0"/>
        <v/>
      </c>
      <c r="V298" s="619"/>
      <c r="W298" s="619"/>
      <c r="X298" s="35" t="s">
        <v>95</v>
      </c>
      <c r="Y298" s="19" t="s">
        <v>294</v>
      </c>
      <c r="AA298" s="448"/>
      <c r="AB298" s="456"/>
      <c r="AC298" s="457"/>
    </row>
    <row r="299" spans="1:29">
      <c r="A299" s="431"/>
      <c r="B299" s="600"/>
      <c r="C299" s="569"/>
      <c r="D299" s="431"/>
      <c r="G299" s="772"/>
      <c r="H299" s="773"/>
      <c r="I299" s="613"/>
      <c r="J299" s="614"/>
      <c r="K299" s="614"/>
      <c r="L299" s="614"/>
      <c r="M299" s="35" t="s">
        <v>95</v>
      </c>
      <c r="N299" s="613"/>
      <c r="O299" s="614"/>
      <c r="P299" s="614"/>
      <c r="Q299" s="35" t="s">
        <v>79</v>
      </c>
      <c r="R299" s="613"/>
      <c r="S299" s="614"/>
      <c r="T299" s="35" t="s">
        <v>96</v>
      </c>
      <c r="U299" s="618" t="str">
        <f t="shared" si="0"/>
        <v/>
      </c>
      <c r="V299" s="619"/>
      <c r="W299" s="619"/>
      <c r="X299" s="35" t="s">
        <v>95</v>
      </c>
      <c r="Y299" s="611">
        <v>1.65</v>
      </c>
      <c r="Z299" s="612"/>
      <c r="AA299" s="448"/>
      <c r="AB299" s="456"/>
      <c r="AC299" s="457"/>
    </row>
    <row r="300" spans="1:29">
      <c r="A300" s="431"/>
      <c r="B300" s="600"/>
      <c r="C300" s="569"/>
      <c r="D300" s="431"/>
      <c r="G300" s="774"/>
      <c r="H300" s="775"/>
      <c r="I300" s="613"/>
      <c r="J300" s="614"/>
      <c r="K300" s="614"/>
      <c r="L300" s="614"/>
      <c r="M300" s="35" t="s">
        <v>95</v>
      </c>
      <c r="N300" s="613"/>
      <c r="O300" s="614"/>
      <c r="P300" s="614"/>
      <c r="Q300" s="35" t="s">
        <v>79</v>
      </c>
      <c r="R300" s="613"/>
      <c r="S300" s="614"/>
      <c r="T300" s="35" t="s">
        <v>96</v>
      </c>
      <c r="U300" s="618" t="str">
        <f t="shared" si="0"/>
        <v/>
      </c>
      <c r="V300" s="619"/>
      <c r="W300" s="619"/>
      <c r="X300" s="35" t="s">
        <v>95</v>
      </c>
      <c r="Z300" s="19" t="s">
        <v>332</v>
      </c>
      <c r="AA300" s="448"/>
      <c r="AB300" s="456"/>
      <c r="AC300" s="457"/>
    </row>
    <row r="301" spans="1:29">
      <c r="A301" s="431"/>
      <c r="B301" s="600"/>
      <c r="C301" s="569"/>
      <c r="D301" s="431"/>
      <c r="F301" s="78"/>
      <c r="G301" s="468" t="s">
        <v>89</v>
      </c>
      <c r="H301" s="468"/>
      <c r="I301" s="468"/>
      <c r="J301" s="468"/>
      <c r="K301" s="516" t="s">
        <v>427</v>
      </c>
      <c r="L301" s="517"/>
      <c r="M301" s="617"/>
      <c r="N301" s="565" t="s">
        <v>87</v>
      </c>
      <c r="O301" s="566"/>
      <c r="P301" s="567"/>
      <c r="Q301" s="516" t="s">
        <v>427</v>
      </c>
      <c r="R301" s="517"/>
      <c r="S301" s="617"/>
      <c r="T301" s="565" t="s">
        <v>92</v>
      </c>
      <c r="U301" s="566"/>
      <c r="V301" s="516" t="s">
        <v>427</v>
      </c>
      <c r="W301" s="517"/>
      <c r="X301" s="617"/>
      <c r="AA301" s="448"/>
      <c r="AB301" s="456"/>
      <c r="AC301" s="457"/>
    </row>
    <row r="302" spans="1:29">
      <c r="A302" s="431"/>
      <c r="B302" s="600"/>
      <c r="C302" s="569"/>
      <c r="D302" s="431"/>
      <c r="F302" s="78"/>
      <c r="G302" s="468" t="s">
        <v>91</v>
      </c>
      <c r="H302" s="468"/>
      <c r="I302" s="468"/>
      <c r="J302" s="468"/>
      <c r="K302" s="516" t="s">
        <v>427</v>
      </c>
      <c r="L302" s="517"/>
      <c r="M302" s="617"/>
      <c r="N302" s="468" t="s">
        <v>88</v>
      </c>
      <c r="O302" s="468"/>
      <c r="P302" s="468"/>
      <c r="Q302" s="516" t="s">
        <v>427</v>
      </c>
      <c r="R302" s="517"/>
      <c r="S302" s="617"/>
      <c r="T302" s="782"/>
      <c r="U302" s="783"/>
      <c r="V302" s="783"/>
      <c r="W302" s="783"/>
      <c r="X302" s="784"/>
      <c r="AA302" s="448"/>
      <c r="AB302" s="456"/>
      <c r="AC302" s="457"/>
    </row>
    <row r="303" spans="1:29">
      <c r="A303" s="431"/>
      <c r="B303" s="600"/>
      <c r="C303" s="569"/>
      <c r="D303" s="431"/>
      <c r="F303" s="78"/>
      <c r="G303" s="468" t="s">
        <v>93</v>
      </c>
      <c r="H303" s="468"/>
      <c r="I303" s="468"/>
      <c r="J303" s="468"/>
      <c r="K303" s="516" t="s">
        <v>427</v>
      </c>
      <c r="L303" s="517"/>
      <c r="M303" s="617"/>
      <c r="N303" s="468" t="s">
        <v>90</v>
      </c>
      <c r="O303" s="468"/>
      <c r="P303" s="468"/>
      <c r="Q303" s="516" t="s">
        <v>427</v>
      </c>
      <c r="R303" s="517"/>
      <c r="S303" s="617"/>
      <c r="T303" s="785"/>
      <c r="U303" s="786"/>
      <c r="V303" s="786"/>
      <c r="W303" s="786"/>
      <c r="X303" s="787"/>
      <c r="AA303" s="448"/>
      <c r="AB303" s="456"/>
      <c r="AC303" s="457"/>
    </row>
    <row r="304" spans="1:29">
      <c r="A304" s="431"/>
      <c r="B304" s="600"/>
      <c r="C304" s="569"/>
      <c r="D304" s="431"/>
      <c r="F304" s="34" t="s">
        <v>504</v>
      </c>
      <c r="G304" s="197"/>
      <c r="H304" s="197"/>
      <c r="I304" s="197"/>
      <c r="J304" s="54"/>
      <c r="K304" s="54"/>
      <c r="M304" s="197"/>
      <c r="N304" s="197"/>
      <c r="O304" s="197"/>
      <c r="P304" s="197"/>
      <c r="Q304" s="54"/>
      <c r="R304" s="54"/>
      <c r="AA304" s="448"/>
      <c r="AB304" s="456"/>
      <c r="AC304" s="457"/>
    </row>
    <row r="305" spans="1:29" ht="13.5" customHeight="1">
      <c r="A305" s="431"/>
      <c r="B305" s="600"/>
      <c r="C305" s="569"/>
      <c r="D305" s="431"/>
      <c r="G305" s="835"/>
      <c r="H305" s="836"/>
      <c r="I305" s="836"/>
      <c r="J305" s="837"/>
      <c r="K305" s="581" t="s">
        <v>451</v>
      </c>
      <c r="L305" s="582"/>
      <c r="M305" s="582"/>
      <c r="N305" s="583"/>
      <c r="O305" s="581" t="s">
        <v>449</v>
      </c>
      <c r="P305" s="582"/>
      <c r="Q305" s="583"/>
      <c r="R305" s="565" t="s">
        <v>94</v>
      </c>
      <c r="S305" s="566"/>
      <c r="T305" s="567"/>
      <c r="U305" s="570" t="s">
        <v>465</v>
      </c>
      <c r="V305" s="570"/>
      <c r="W305" s="570"/>
      <c r="X305" s="570"/>
      <c r="AA305" s="448"/>
      <c r="AB305" s="456"/>
      <c r="AC305" s="457"/>
    </row>
    <row r="306" spans="1:29" ht="13.5" customHeight="1">
      <c r="A306" s="431"/>
      <c r="B306" s="600"/>
      <c r="C306" s="569"/>
      <c r="D306" s="431"/>
      <c r="G306" s="730" t="s">
        <v>320</v>
      </c>
      <c r="H306" s="731"/>
      <c r="I306" s="731"/>
      <c r="J306" s="732"/>
      <c r="K306" s="613"/>
      <c r="L306" s="614"/>
      <c r="M306" s="614"/>
      <c r="N306" s="35" t="s">
        <v>95</v>
      </c>
      <c r="O306" s="613"/>
      <c r="P306" s="614"/>
      <c r="Q306" s="35" t="s">
        <v>79</v>
      </c>
      <c r="R306" s="613"/>
      <c r="S306" s="614"/>
      <c r="T306" s="35" t="s">
        <v>96</v>
      </c>
      <c r="U306" s="618" t="str">
        <f>IF(ISERROR(ROUNDDOWN(K306/O306,2)),"",ROUNDDOWN(K306/O306,2))</f>
        <v/>
      </c>
      <c r="V306" s="619"/>
      <c r="W306" s="619"/>
      <c r="X306" s="35" t="s">
        <v>95</v>
      </c>
      <c r="Y306" s="19" t="s">
        <v>294</v>
      </c>
      <c r="AA306" s="448"/>
      <c r="AB306" s="456"/>
      <c r="AC306" s="457"/>
    </row>
    <row r="307" spans="1:29">
      <c r="A307" s="431"/>
      <c r="B307" s="600"/>
      <c r="C307" s="569"/>
      <c r="D307" s="431"/>
      <c r="G307" s="733"/>
      <c r="H307" s="734"/>
      <c r="I307" s="734"/>
      <c r="J307" s="735"/>
      <c r="K307" s="613"/>
      <c r="L307" s="614"/>
      <c r="M307" s="614"/>
      <c r="N307" s="35" t="s">
        <v>95</v>
      </c>
      <c r="O307" s="556"/>
      <c r="P307" s="536"/>
      <c r="Q307" s="64" t="s">
        <v>79</v>
      </c>
      <c r="R307" s="613"/>
      <c r="S307" s="614"/>
      <c r="T307" s="35" t="s">
        <v>96</v>
      </c>
      <c r="U307" s="618" t="str">
        <f>IF(ISERROR(ROUNDDOWN(K307/O307,2)),"",ROUNDDOWN(K307/O307,2))</f>
        <v/>
      </c>
      <c r="V307" s="619"/>
      <c r="W307" s="619"/>
      <c r="X307" s="35" t="s">
        <v>95</v>
      </c>
      <c r="Y307" s="611">
        <v>2.4700000000000002</v>
      </c>
      <c r="Z307" s="612"/>
      <c r="AA307" s="448"/>
      <c r="AB307" s="456"/>
      <c r="AC307" s="457"/>
    </row>
    <row r="308" spans="1:29">
      <c r="A308" s="431"/>
      <c r="B308" s="600"/>
      <c r="C308" s="569"/>
      <c r="D308" s="431"/>
      <c r="G308" s="565" t="s">
        <v>269</v>
      </c>
      <c r="H308" s="566"/>
      <c r="I308" s="566"/>
      <c r="J308" s="566"/>
      <c r="K308" s="516" t="s">
        <v>427</v>
      </c>
      <c r="L308" s="517"/>
      <c r="M308" s="517"/>
      <c r="N308" s="617"/>
      <c r="Z308" s="19" t="s">
        <v>332</v>
      </c>
      <c r="AA308" s="448"/>
      <c r="AB308" s="456"/>
      <c r="AC308" s="457"/>
    </row>
    <row r="309" spans="1:29" ht="11.25" customHeight="1">
      <c r="A309" s="622"/>
      <c r="B309" s="615"/>
      <c r="C309" s="625"/>
      <c r="D309" s="622"/>
      <c r="E309" s="52"/>
      <c r="F309" s="34"/>
      <c r="G309" s="34"/>
      <c r="H309" s="34"/>
      <c r="I309" s="34"/>
      <c r="J309" s="34"/>
      <c r="K309" s="34"/>
      <c r="L309" s="34"/>
      <c r="M309" s="34"/>
      <c r="N309" s="34"/>
      <c r="O309" s="34"/>
      <c r="P309" s="34"/>
      <c r="Q309" s="34"/>
      <c r="R309" s="34"/>
      <c r="S309" s="34"/>
      <c r="T309" s="34"/>
      <c r="U309" s="34"/>
      <c r="V309" s="34"/>
      <c r="W309" s="34"/>
      <c r="X309" s="34"/>
      <c r="Y309" s="131"/>
      <c r="Z309" s="64"/>
      <c r="AA309" s="507"/>
      <c r="AB309" s="508"/>
      <c r="AC309" s="509"/>
    </row>
    <row r="310" spans="1:29" ht="6" customHeight="1">
      <c r="A310" s="212"/>
      <c r="B310" s="211"/>
      <c r="C310" s="210"/>
      <c r="D310" s="212"/>
      <c r="Y310" s="78"/>
      <c r="AA310" s="179"/>
      <c r="AB310" s="180"/>
      <c r="AC310" s="181"/>
    </row>
    <row r="311" spans="1:29" ht="13.5" customHeight="1">
      <c r="A311" s="219"/>
      <c r="B311" s="223"/>
      <c r="C311" s="200"/>
      <c r="D311" s="431" t="s">
        <v>539</v>
      </c>
      <c r="F311" s="34" t="s">
        <v>470</v>
      </c>
      <c r="G311" s="34"/>
      <c r="H311" s="34"/>
      <c r="I311" s="34"/>
      <c r="J311" s="34"/>
      <c r="K311" s="34"/>
      <c r="L311" s="34"/>
      <c r="M311" s="34"/>
      <c r="N311" s="34"/>
      <c r="Y311" s="78"/>
      <c r="AA311" s="148"/>
      <c r="AB311" s="149"/>
      <c r="AC311" s="150"/>
    </row>
    <row r="312" spans="1:29">
      <c r="A312" s="219"/>
      <c r="B312" s="223"/>
      <c r="C312" s="200"/>
      <c r="D312" s="431"/>
      <c r="Y312" s="78"/>
      <c r="AA312" s="148"/>
      <c r="AB312" s="149"/>
      <c r="AC312" s="150"/>
    </row>
    <row r="313" spans="1:29" ht="13.5" customHeight="1">
      <c r="A313" s="219"/>
      <c r="B313" s="223"/>
      <c r="C313" s="200"/>
      <c r="D313" s="431"/>
      <c r="G313" s="674"/>
      <c r="H313" s="675"/>
      <c r="I313" s="676"/>
      <c r="J313" s="581" t="s">
        <v>448</v>
      </c>
      <c r="K313" s="582"/>
      <c r="L313" s="582"/>
      <c r="M313" s="583"/>
      <c r="N313" s="581" t="s">
        <v>450</v>
      </c>
      <c r="O313" s="582"/>
      <c r="P313" s="582"/>
      <c r="Q313" s="583"/>
      <c r="R313" s="581" t="s">
        <v>464</v>
      </c>
      <c r="S313" s="582"/>
      <c r="T313" s="582"/>
      <c r="U313" s="583"/>
      <c r="V313" s="129"/>
      <c r="W313" s="51"/>
      <c r="Y313" s="78"/>
      <c r="AA313" s="148"/>
      <c r="AB313" s="149"/>
      <c r="AC313" s="150"/>
    </row>
    <row r="314" spans="1:29" ht="13.5" customHeight="1">
      <c r="A314" s="219"/>
      <c r="B314" s="223"/>
      <c r="C314" s="200"/>
      <c r="D314" s="431"/>
      <c r="G314" s="683" t="s">
        <v>278</v>
      </c>
      <c r="H314" s="634"/>
      <c r="I314" s="635"/>
      <c r="J314" s="613"/>
      <c r="K314" s="614"/>
      <c r="L314" s="614"/>
      <c r="M314" s="35" t="s">
        <v>275</v>
      </c>
      <c r="N314" s="363"/>
      <c r="O314" s="667" t="s">
        <v>490</v>
      </c>
      <c r="P314" s="667"/>
      <c r="Q314" s="471"/>
      <c r="R314" s="618" t="str">
        <f t="shared" ref="R314:R323" si="1">IF(ISERROR(ROUNDDOWN(J314/N314,2)),"",ROUNDDOWN(J314/N314,2))</f>
        <v/>
      </c>
      <c r="S314" s="619"/>
      <c r="T314" s="619"/>
      <c r="U314" s="35" t="s">
        <v>275</v>
      </c>
      <c r="V314" s="54" t="s">
        <v>294</v>
      </c>
      <c r="W314" s="89" t="s">
        <v>491</v>
      </c>
      <c r="Y314" s="79"/>
      <c r="Z314" s="80"/>
      <c r="AA314" s="148"/>
      <c r="AB314" s="149"/>
      <c r="AC314" s="150"/>
    </row>
    <row r="315" spans="1:29" ht="13.5" customHeight="1">
      <c r="A315" s="219"/>
      <c r="B315" s="223"/>
      <c r="C315" s="200"/>
      <c r="D315" s="431"/>
      <c r="G315" s="684"/>
      <c r="H315" s="685"/>
      <c r="I315" s="686"/>
      <c r="J315" s="613"/>
      <c r="K315" s="614"/>
      <c r="L315" s="614"/>
      <c r="M315" s="35" t="s">
        <v>275</v>
      </c>
      <c r="N315" s="363"/>
      <c r="O315" s="667" t="s">
        <v>490</v>
      </c>
      <c r="P315" s="667"/>
      <c r="Q315" s="471"/>
      <c r="R315" s="618" t="str">
        <f t="shared" si="1"/>
        <v/>
      </c>
      <c r="S315" s="619"/>
      <c r="T315" s="619"/>
      <c r="U315" s="35" t="s">
        <v>275</v>
      </c>
      <c r="V315" s="680" t="s">
        <v>276</v>
      </c>
      <c r="W315" s="681"/>
      <c r="X315" s="681"/>
      <c r="Y315" s="681"/>
      <c r="Z315" s="682"/>
      <c r="AA315" s="148"/>
      <c r="AB315" s="149"/>
      <c r="AC315" s="150"/>
    </row>
    <row r="316" spans="1:29" ht="13.5" customHeight="1">
      <c r="A316" s="219"/>
      <c r="B316" s="223"/>
      <c r="C316" s="200"/>
      <c r="D316" s="431"/>
      <c r="G316" s="684"/>
      <c r="H316" s="685"/>
      <c r="I316" s="686"/>
      <c r="J316" s="613"/>
      <c r="K316" s="614"/>
      <c r="L316" s="614"/>
      <c r="M316" s="35" t="s">
        <v>275</v>
      </c>
      <c r="N316" s="363"/>
      <c r="O316" s="667" t="s">
        <v>490</v>
      </c>
      <c r="P316" s="667"/>
      <c r="Q316" s="471"/>
      <c r="R316" s="618" t="str">
        <f t="shared" si="1"/>
        <v/>
      </c>
      <c r="S316" s="619"/>
      <c r="T316" s="619"/>
      <c r="U316" s="35" t="s">
        <v>275</v>
      </c>
      <c r="V316" s="680"/>
      <c r="W316" s="681"/>
      <c r="X316" s="681"/>
      <c r="Y316" s="681"/>
      <c r="Z316" s="682"/>
      <c r="AA316" s="148"/>
      <c r="AB316" s="149"/>
      <c r="AC316" s="150"/>
    </row>
    <row r="317" spans="1:29" ht="13.5" customHeight="1">
      <c r="A317" s="219"/>
      <c r="B317" s="223"/>
      <c r="C317" s="200"/>
      <c r="D317" s="431"/>
      <c r="G317" s="684"/>
      <c r="H317" s="685"/>
      <c r="I317" s="686"/>
      <c r="J317" s="613"/>
      <c r="K317" s="614"/>
      <c r="L317" s="614"/>
      <c r="M317" s="35" t="s">
        <v>275</v>
      </c>
      <c r="N317" s="363"/>
      <c r="O317" s="667" t="s">
        <v>490</v>
      </c>
      <c r="P317" s="667"/>
      <c r="Q317" s="471"/>
      <c r="R317" s="618" t="str">
        <f t="shared" si="1"/>
        <v/>
      </c>
      <c r="S317" s="619"/>
      <c r="T317" s="619"/>
      <c r="U317" s="35" t="s">
        <v>275</v>
      </c>
      <c r="V317" s="81"/>
      <c r="W317" s="616" t="s">
        <v>427</v>
      </c>
      <c r="X317" s="616"/>
      <c r="Y317" s="616"/>
      <c r="Z317" s="48"/>
      <c r="AA317" s="148"/>
      <c r="AB317" s="149"/>
      <c r="AC317" s="150"/>
    </row>
    <row r="318" spans="1:29" ht="13.5" customHeight="1">
      <c r="A318" s="219"/>
      <c r="B318" s="223"/>
      <c r="C318" s="200"/>
      <c r="D318" s="431"/>
      <c r="G318" s="687"/>
      <c r="H318" s="688"/>
      <c r="I318" s="689"/>
      <c r="J318" s="613"/>
      <c r="K318" s="614"/>
      <c r="L318" s="614"/>
      <c r="M318" s="35" t="s">
        <v>275</v>
      </c>
      <c r="N318" s="363"/>
      <c r="O318" s="667" t="s">
        <v>490</v>
      </c>
      <c r="P318" s="667"/>
      <c r="Q318" s="471"/>
      <c r="R318" s="618" t="str">
        <f t="shared" si="1"/>
        <v/>
      </c>
      <c r="S318" s="619"/>
      <c r="T318" s="619"/>
      <c r="U318" s="35" t="s">
        <v>275</v>
      </c>
      <c r="AA318" s="148"/>
      <c r="AB318" s="149"/>
      <c r="AC318" s="150"/>
    </row>
    <row r="319" spans="1:29" ht="13.5" customHeight="1">
      <c r="A319" s="219"/>
      <c r="B319" s="223"/>
      <c r="C319" s="200"/>
      <c r="D319" s="431"/>
      <c r="G319" s="683" t="s">
        <v>277</v>
      </c>
      <c r="H319" s="634"/>
      <c r="I319" s="635"/>
      <c r="J319" s="613"/>
      <c r="K319" s="614"/>
      <c r="L319" s="614"/>
      <c r="M319" s="64" t="s">
        <v>275</v>
      </c>
      <c r="N319" s="363"/>
      <c r="O319" s="667" t="s">
        <v>499</v>
      </c>
      <c r="P319" s="667"/>
      <c r="Q319" s="471"/>
      <c r="R319" s="618" t="str">
        <f t="shared" si="1"/>
        <v/>
      </c>
      <c r="S319" s="619"/>
      <c r="T319" s="619"/>
      <c r="U319" s="64" t="s">
        <v>275</v>
      </c>
      <c r="V319" s="54" t="s">
        <v>294</v>
      </c>
      <c r="W319" s="89" t="s">
        <v>484</v>
      </c>
      <c r="Y319" s="78"/>
      <c r="AA319" s="148"/>
      <c r="AB319" s="149"/>
      <c r="AC319" s="150"/>
    </row>
    <row r="320" spans="1:29" ht="13.5" customHeight="1">
      <c r="A320" s="219"/>
      <c r="B320" s="223"/>
      <c r="C320" s="200"/>
      <c r="D320" s="431"/>
      <c r="G320" s="684"/>
      <c r="H320" s="685"/>
      <c r="I320" s="686"/>
      <c r="J320" s="613"/>
      <c r="K320" s="614"/>
      <c r="L320" s="614"/>
      <c r="M320" s="35" t="s">
        <v>275</v>
      </c>
      <c r="N320" s="363"/>
      <c r="O320" s="667" t="s">
        <v>499</v>
      </c>
      <c r="P320" s="667"/>
      <c r="Q320" s="471"/>
      <c r="R320" s="618" t="str">
        <f t="shared" si="1"/>
        <v/>
      </c>
      <c r="S320" s="619"/>
      <c r="T320" s="619"/>
      <c r="U320" s="35" t="s">
        <v>275</v>
      </c>
      <c r="Y320" s="78"/>
      <c r="AA320" s="148"/>
      <c r="AB320" s="149"/>
      <c r="AC320" s="150"/>
    </row>
    <row r="321" spans="1:32" ht="13.5" customHeight="1">
      <c r="A321" s="219"/>
      <c r="B321" s="223"/>
      <c r="C321" s="200"/>
      <c r="D321" s="431"/>
      <c r="G321" s="684"/>
      <c r="H321" s="685"/>
      <c r="I321" s="686"/>
      <c r="J321" s="613"/>
      <c r="K321" s="614"/>
      <c r="L321" s="614"/>
      <c r="M321" s="35" t="s">
        <v>275</v>
      </c>
      <c r="N321" s="363"/>
      <c r="O321" s="667" t="s">
        <v>499</v>
      </c>
      <c r="P321" s="667"/>
      <c r="Q321" s="471"/>
      <c r="R321" s="618" t="str">
        <f t="shared" si="1"/>
        <v/>
      </c>
      <c r="S321" s="619"/>
      <c r="T321" s="619"/>
      <c r="U321" s="35" t="s">
        <v>275</v>
      </c>
      <c r="Y321" s="78"/>
      <c r="AA321" s="148"/>
      <c r="AB321" s="149"/>
      <c r="AC321" s="150"/>
    </row>
    <row r="322" spans="1:32" ht="13.5" customHeight="1">
      <c r="A322" s="219"/>
      <c r="B322" s="223"/>
      <c r="C322" s="200"/>
      <c r="D322" s="431"/>
      <c r="G322" s="684"/>
      <c r="H322" s="685"/>
      <c r="I322" s="686"/>
      <c r="J322" s="613"/>
      <c r="K322" s="614"/>
      <c r="L322" s="614"/>
      <c r="M322" s="64" t="s">
        <v>275</v>
      </c>
      <c r="N322" s="363"/>
      <c r="O322" s="667" t="s">
        <v>499</v>
      </c>
      <c r="P322" s="667"/>
      <c r="Q322" s="471"/>
      <c r="R322" s="618" t="str">
        <f t="shared" si="1"/>
        <v/>
      </c>
      <c r="S322" s="619"/>
      <c r="T322" s="619"/>
      <c r="U322" s="64" t="s">
        <v>275</v>
      </c>
      <c r="Y322" s="78"/>
      <c r="AA322" s="148"/>
      <c r="AB322" s="149"/>
      <c r="AC322" s="150"/>
    </row>
    <row r="323" spans="1:32" ht="13.5" customHeight="1">
      <c r="A323" s="219"/>
      <c r="B323" s="223"/>
      <c r="C323" s="200"/>
      <c r="D323" s="431"/>
      <c r="G323" s="687"/>
      <c r="H323" s="688"/>
      <c r="I323" s="689"/>
      <c r="J323" s="613"/>
      <c r="K323" s="614"/>
      <c r="L323" s="614"/>
      <c r="M323" s="35" t="s">
        <v>275</v>
      </c>
      <c r="N323" s="363"/>
      <c r="O323" s="667" t="s">
        <v>499</v>
      </c>
      <c r="P323" s="667"/>
      <c r="Q323" s="471"/>
      <c r="R323" s="618" t="str">
        <f t="shared" si="1"/>
        <v/>
      </c>
      <c r="S323" s="619"/>
      <c r="T323" s="619"/>
      <c r="U323" s="35" t="s">
        <v>275</v>
      </c>
      <c r="Y323" s="78"/>
      <c r="AA323" s="148"/>
      <c r="AB323" s="149"/>
      <c r="AC323" s="150"/>
    </row>
    <row r="324" spans="1:32">
      <c r="A324" s="219"/>
      <c r="B324" s="223"/>
      <c r="C324" s="200"/>
      <c r="D324" s="431"/>
      <c r="G324" s="542" t="s">
        <v>87</v>
      </c>
      <c r="H324" s="543"/>
      <c r="I324" s="543"/>
      <c r="J324" s="543"/>
      <c r="K324" s="543"/>
      <c r="L324" s="543"/>
      <c r="M324" s="544"/>
      <c r="N324" s="516" t="s">
        <v>427</v>
      </c>
      <c r="O324" s="517"/>
      <c r="P324" s="517"/>
      <c r="Q324" s="617"/>
      <c r="AA324" s="148"/>
      <c r="AB324" s="149"/>
      <c r="AC324" s="150"/>
    </row>
    <row r="325" spans="1:32">
      <c r="A325" s="219"/>
      <c r="B325" s="223"/>
      <c r="C325" s="200"/>
      <c r="D325" s="431"/>
      <c r="G325" s="468" t="s">
        <v>271</v>
      </c>
      <c r="H325" s="468"/>
      <c r="I325" s="468"/>
      <c r="J325" s="468"/>
      <c r="K325" s="468"/>
      <c r="L325" s="468"/>
      <c r="M325" s="468"/>
      <c r="N325" s="516" t="s">
        <v>427</v>
      </c>
      <c r="O325" s="517"/>
      <c r="P325" s="517"/>
      <c r="Q325" s="617"/>
      <c r="AA325" s="148"/>
      <c r="AB325" s="149"/>
      <c r="AC325" s="150"/>
    </row>
    <row r="326" spans="1:32">
      <c r="A326" s="219"/>
      <c r="B326" s="223"/>
      <c r="C326" s="200"/>
      <c r="D326" s="431"/>
      <c r="G326" s="468" t="s">
        <v>281</v>
      </c>
      <c r="H326" s="468"/>
      <c r="I326" s="468"/>
      <c r="J326" s="468"/>
      <c r="K326" s="468"/>
      <c r="L326" s="468"/>
      <c r="M326" s="468"/>
      <c r="N326" s="516" t="s">
        <v>427</v>
      </c>
      <c r="O326" s="517"/>
      <c r="P326" s="517"/>
      <c r="Q326" s="617"/>
      <c r="AA326" s="148"/>
      <c r="AB326" s="149"/>
      <c r="AC326" s="150"/>
    </row>
    <row r="327" spans="1:32" ht="13.5" customHeight="1">
      <c r="A327" s="219"/>
      <c r="B327" s="223"/>
      <c r="C327" s="200"/>
      <c r="D327" s="431"/>
      <c r="G327" s="565" t="s">
        <v>283</v>
      </c>
      <c r="H327" s="566"/>
      <c r="I327" s="566"/>
      <c r="J327" s="566"/>
      <c r="K327" s="566"/>
      <c r="L327" s="566"/>
      <c r="M327" s="567"/>
      <c r="N327" s="516" t="s">
        <v>427</v>
      </c>
      <c r="O327" s="517"/>
      <c r="P327" s="517"/>
      <c r="Q327" s="617"/>
      <c r="R327" s="82" t="s">
        <v>282</v>
      </c>
      <c r="U327" s="516" t="s">
        <v>427</v>
      </c>
      <c r="V327" s="517"/>
      <c r="W327" s="617"/>
      <c r="AA327" s="148"/>
      <c r="AB327" s="149"/>
      <c r="AC327" s="150"/>
      <c r="AF327" s="132"/>
    </row>
    <row r="328" spans="1:32">
      <c r="A328" s="219"/>
      <c r="B328" s="223"/>
      <c r="C328" s="200"/>
      <c r="D328" s="431"/>
      <c r="G328" s="468" t="s">
        <v>272</v>
      </c>
      <c r="H328" s="468"/>
      <c r="I328" s="468"/>
      <c r="J328" s="468"/>
      <c r="K328" s="468"/>
      <c r="L328" s="468"/>
      <c r="M328" s="468"/>
      <c r="N328" s="516" t="s">
        <v>427</v>
      </c>
      <c r="O328" s="517"/>
      <c r="P328" s="517"/>
      <c r="Q328" s="617"/>
      <c r="R328" s="82" t="s">
        <v>379</v>
      </c>
      <c r="Y328" s="78"/>
      <c r="AA328" s="148"/>
      <c r="AB328" s="149"/>
      <c r="AC328" s="150"/>
    </row>
    <row r="329" spans="1:32">
      <c r="A329" s="219"/>
      <c r="B329" s="223"/>
      <c r="C329" s="200"/>
      <c r="D329" s="431"/>
      <c r="G329" s="468" t="s">
        <v>287</v>
      </c>
      <c r="H329" s="468"/>
      <c r="I329" s="468"/>
      <c r="J329" s="468"/>
      <c r="K329" s="468"/>
      <c r="L329" s="468"/>
      <c r="M329" s="468"/>
      <c r="N329" s="516" t="s">
        <v>427</v>
      </c>
      <c r="O329" s="517"/>
      <c r="P329" s="517"/>
      <c r="Q329" s="617"/>
      <c r="R329" s="779" t="s">
        <v>379</v>
      </c>
      <c r="S329" s="780"/>
      <c r="T329" s="780"/>
      <c r="U329" s="780"/>
      <c r="V329" s="780"/>
      <c r="W329" s="780"/>
      <c r="X329" s="780"/>
      <c r="Y329" s="780"/>
      <c r="Z329" s="781"/>
      <c r="AA329" s="148"/>
      <c r="AB329" s="149"/>
      <c r="AC329" s="150"/>
    </row>
    <row r="330" spans="1:32">
      <c r="A330" s="219"/>
      <c r="B330" s="223"/>
      <c r="C330" s="200"/>
      <c r="D330" s="431"/>
      <c r="G330" s="581" t="s">
        <v>280</v>
      </c>
      <c r="H330" s="582"/>
      <c r="I330" s="582"/>
      <c r="J330" s="582"/>
      <c r="K330" s="582"/>
      <c r="L330" s="582"/>
      <c r="M330" s="583"/>
      <c r="N330" s="516" t="s">
        <v>427</v>
      </c>
      <c r="O330" s="517"/>
      <c r="P330" s="517"/>
      <c r="Q330" s="617"/>
      <c r="AA330" s="148"/>
      <c r="AB330" s="149"/>
      <c r="AC330" s="150"/>
    </row>
    <row r="331" spans="1:32">
      <c r="A331" s="219"/>
      <c r="B331" s="223"/>
      <c r="C331" s="200"/>
      <c r="D331" s="431"/>
      <c r="E331" s="30"/>
      <c r="Y331" s="78"/>
      <c r="Z331" s="28"/>
      <c r="AA331" s="148"/>
      <c r="AB331" s="149"/>
      <c r="AC331" s="150"/>
    </row>
    <row r="332" spans="1:32" ht="6" customHeight="1">
      <c r="A332" s="219"/>
      <c r="B332" s="223"/>
      <c r="C332" s="200"/>
      <c r="D332" s="221"/>
      <c r="E332" s="30"/>
      <c r="Y332" s="78"/>
      <c r="Z332" s="28"/>
      <c r="AA332" s="148"/>
      <c r="AB332" s="149"/>
      <c r="AC332" s="150"/>
    </row>
    <row r="333" spans="1:32" ht="6" customHeight="1">
      <c r="A333" s="219"/>
      <c r="B333" s="223"/>
      <c r="C333" s="200"/>
      <c r="D333" s="221"/>
      <c r="E333" s="30"/>
      <c r="Y333" s="78"/>
      <c r="Z333" s="28"/>
      <c r="AA333" s="148"/>
      <c r="AB333" s="149"/>
      <c r="AC333" s="150"/>
    </row>
    <row r="334" spans="1:32" ht="13.5" customHeight="1">
      <c r="A334" s="219"/>
      <c r="B334" s="223"/>
      <c r="C334" s="200"/>
      <c r="D334" s="431" t="s">
        <v>1045</v>
      </c>
      <c r="E334" s="30"/>
      <c r="F334" s="34" t="s">
        <v>483</v>
      </c>
      <c r="G334" s="34"/>
      <c r="H334" s="34"/>
      <c r="I334" s="34"/>
      <c r="J334" s="34"/>
      <c r="K334" s="34"/>
      <c r="L334" s="34"/>
      <c r="Y334" s="78"/>
      <c r="Z334" s="28"/>
      <c r="AA334" s="148"/>
      <c r="AB334" s="149"/>
      <c r="AC334" s="150"/>
    </row>
    <row r="335" spans="1:32" ht="13.5" customHeight="1">
      <c r="A335" s="219"/>
      <c r="B335" s="223"/>
      <c r="C335" s="200"/>
      <c r="D335" s="452"/>
      <c r="E335" s="30"/>
      <c r="Y335" s="78"/>
      <c r="Z335" s="28"/>
      <c r="AA335" s="148"/>
      <c r="AB335" s="149"/>
      <c r="AC335" s="150"/>
    </row>
    <row r="336" spans="1:32">
      <c r="A336" s="219"/>
      <c r="B336" s="223"/>
      <c r="C336" s="200"/>
      <c r="D336" s="452"/>
      <c r="E336" s="30"/>
      <c r="G336" s="683" t="s">
        <v>284</v>
      </c>
      <c r="H336" s="543"/>
      <c r="I336" s="544"/>
      <c r="J336" s="565" t="s">
        <v>94</v>
      </c>
      <c r="K336" s="566"/>
      <c r="L336" s="566"/>
      <c r="M336" s="567"/>
      <c r="N336" s="581" t="s">
        <v>333</v>
      </c>
      <c r="O336" s="582"/>
      <c r="P336" s="582"/>
      <c r="Q336" s="582"/>
      <c r="R336" s="582"/>
      <c r="S336" s="583"/>
      <c r="Y336" s="78"/>
      <c r="Z336" s="28"/>
      <c r="AA336" s="148"/>
      <c r="AB336" s="149"/>
      <c r="AC336" s="150"/>
    </row>
    <row r="337" spans="1:29">
      <c r="A337" s="219"/>
      <c r="B337" s="223"/>
      <c r="C337" s="200"/>
      <c r="D337" s="452"/>
      <c r="E337" s="30"/>
      <c r="G337" s="690"/>
      <c r="H337" s="691"/>
      <c r="I337" s="692"/>
      <c r="J337" s="613"/>
      <c r="K337" s="614"/>
      <c r="L337" s="614"/>
      <c r="M337" s="35" t="s">
        <v>96</v>
      </c>
      <c r="N337" s="613"/>
      <c r="O337" s="614"/>
      <c r="P337" s="614"/>
      <c r="Q337" s="614"/>
      <c r="R337" s="614"/>
      <c r="S337" s="35" t="s">
        <v>325</v>
      </c>
      <c r="T337" s="19" t="s">
        <v>334</v>
      </c>
      <c r="U337" s="19" t="s">
        <v>485</v>
      </c>
      <c r="Y337" s="78"/>
      <c r="Z337" s="28"/>
      <c r="AA337" s="148"/>
      <c r="AB337" s="149"/>
      <c r="AC337" s="150"/>
    </row>
    <row r="338" spans="1:29">
      <c r="A338" s="219"/>
      <c r="B338" s="223"/>
      <c r="C338" s="200"/>
      <c r="D338" s="452"/>
      <c r="E338" s="30"/>
      <c r="G338" s="690"/>
      <c r="H338" s="691"/>
      <c r="I338" s="692"/>
      <c r="J338" s="542" t="s">
        <v>452</v>
      </c>
      <c r="K338" s="543"/>
      <c r="L338" s="543"/>
      <c r="M338" s="543"/>
      <c r="N338" s="543"/>
      <c r="O338" s="544"/>
      <c r="P338" s="616" t="s">
        <v>427</v>
      </c>
      <c r="Q338" s="616"/>
      <c r="R338" s="616"/>
      <c r="S338" s="616"/>
      <c r="Y338" s="78"/>
      <c r="Z338" s="28"/>
      <c r="AA338" s="148"/>
      <c r="AB338" s="149"/>
      <c r="AC338" s="150"/>
    </row>
    <row r="339" spans="1:29">
      <c r="A339" s="219"/>
      <c r="B339" s="223"/>
      <c r="C339" s="200"/>
      <c r="D339" s="452"/>
      <c r="E339" s="30"/>
      <c r="G339" s="690"/>
      <c r="H339" s="691"/>
      <c r="I339" s="692"/>
      <c r="J339" s="468" t="s">
        <v>453</v>
      </c>
      <c r="K339" s="468"/>
      <c r="L339" s="468"/>
      <c r="M339" s="468"/>
      <c r="N339" s="468"/>
      <c r="O339" s="468"/>
      <c r="P339" s="616" t="s">
        <v>427</v>
      </c>
      <c r="Q339" s="616"/>
      <c r="R339" s="616"/>
      <c r="S339" s="616"/>
      <c r="Y339" s="78"/>
      <c r="Z339" s="28"/>
      <c r="AA339" s="148"/>
      <c r="AB339" s="149"/>
      <c r="AC339" s="150"/>
    </row>
    <row r="340" spans="1:29">
      <c r="A340" s="219"/>
      <c r="B340" s="223"/>
      <c r="C340" s="200"/>
      <c r="D340" s="452"/>
      <c r="E340" s="30"/>
      <c r="G340" s="545"/>
      <c r="H340" s="546"/>
      <c r="I340" s="547"/>
      <c r="J340" s="565" t="s">
        <v>454</v>
      </c>
      <c r="K340" s="566"/>
      <c r="L340" s="566"/>
      <c r="M340" s="566"/>
      <c r="N340" s="566"/>
      <c r="O340" s="567"/>
      <c r="P340" s="616" t="s">
        <v>427</v>
      </c>
      <c r="Q340" s="616"/>
      <c r="R340" s="616"/>
      <c r="S340" s="616"/>
      <c r="Y340" s="78"/>
      <c r="Z340" s="28"/>
      <c r="AA340" s="148"/>
      <c r="AB340" s="149"/>
      <c r="AC340" s="150"/>
    </row>
    <row r="341" spans="1:29">
      <c r="A341" s="219"/>
      <c r="B341" s="223"/>
      <c r="C341" s="200"/>
      <c r="D341" s="452"/>
      <c r="E341" s="30"/>
      <c r="G341" s="581" t="s">
        <v>285</v>
      </c>
      <c r="H341" s="582"/>
      <c r="I341" s="582"/>
      <c r="J341" s="582"/>
      <c r="K341" s="582"/>
      <c r="L341" s="582"/>
      <c r="M341" s="583"/>
      <c r="N341" s="616" t="s">
        <v>427</v>
      </c>
      <c r="O341" s="616"/>
      <c r="P341" s="616"/>
      <c r="Q341" s="616"/>
      <c r="R341" s="565" t="s">
        <v>286</v>
      </c>
      <c r="S341" s="566"/>
      <c r="T341" s="566"/>
      <c r="U341" s="566"/>
      <c r="V341" s="567"/>
      <c r="W341" s="616" t="s">
        <v>427</v>
      </c>
      <c r="X341" s="616"/>
      <c r="Y341" s="616"/>
      <c r="Z341" s="616"/>
      <c r="AA341" s="148"/>
      <c r="AB341" s="149"/>
      <c r="AC341" s="150"/>
    </row>
    <row r="342" spans="1:29">
      <c r="A342" s="219"/>
      <c r="B342" s="223"/>
      <c r="C342" s="200"/>
      <c r="D342" s="452"/>
      <c r="E342" s="30"/>
      <c r="G342" s="570" t="s">
        <v>273</v>
      </c>
      <c r="H342" s="570"/>
      <c r="I342" s="570"/>
      <c r="J342" s="570"/>
      <c r="K342" s="570"/>
      <c r="L342" s="570"/>
      <c r="M342" s="570"/>
      <c r="N342" s="616" t="s">
        <v>427</v>
      </c>
      <c r="O342" s="616"/>
      <c r="P342" s="616"/>
      <c r="Q342" s="616"/>
      <c r="Y342" s="78"/>
      <c r="Z342" s="28"/>
      <c r="AA342" s="148"/>
      <c r="AB342" s="149"/>
      <c r="AC342" s="150"/>
    </row>
    <row r="343" spans="1:29">
      <c r="A343" s="219"/>
      <c r="B343" s="223"/>
      <c r="C343" s="200"/>
      <c r="D343" s="452"/>
      <c r="E343" s="30"/>
      <c r="G343" s="570" t="s">
        <v>288</v>
      </c>
      <c r="H343" s="570"/>
      <c r="I343" s="570"/>
      <c r="J343" s="570"/>
      <c r="K343" s="570"/>
      <c r="L343" s="570"/>
      <c r="M343" s="570"/>
      <c r="N343" s="616" t="s">
        <v>427</v>
      </c>
      <c r="O343" s="616"/>
      <c r="P343" s="616"/>
      <c r="Q343" s="616"/>
      <c r="R343" s="830" t="s">
        <v>378</v>
      </c>
      <c r="S343" s="831"/>
      <c r="T343" s="831"/>
      <c r="U343" s="831"/>
      <c r="V343" s="831"/>
      <c r="W343" s="831"/>
      <c r="X343" s="831"/>
      <c r="Y343" s="831"/>
      <c r="Z343" s="832"/>
      <c r="AA343" s="148"/>
      <c r="AB343" s="149"/>
      <c r="AC343" s="150"/>
    </row>
    <row r="344" spans="1:29" ht="13.5" customHeight="1">
      <c r="A344" s="219"/>
      <c r="B344" s="223"/>
      <c r="C344" s="200"/>
      <c r="D344" s="452"/>
      <c r="E344" s="30"/>
      <c r="G344" s="581" t="s">
        <v>312</v>
      </c>
      <c r="H344" s="582"/>
      <c r="I344" s="582"/>
      <c r="J344" s="582"/>
      <c r="K344" s="582"/>
      <c r="L344" s="582"/>
      <c r="M344" s="583"/>
      <c r="N344" s="616" t="s">
        <v>427</v>
      </c>
      <c r="O344" s="616"/>
      <c r="P344" s="616"/>
      <c r="Q344" s="616"/>
      <c r="R344" s="833" t="s">
        <v>546</v>
      </c>
      <c r="S344" s="833"/>
      <c r="T344" s="833"/>
      <c r="U344" s="833"/>
      <c r="V344" s="833"/>
      <c r="W344" s="833"/>
      <c r="X344" s="833"/>
      <c r="Y344" s="833"/>
      <c r="Z344" s="834"/>
      <c r="AA344" s="148"/>
      <c r="AB344" s="149"/>
      <c r="AC344" s="150"/>
    </row>
    <row r="345" spans="1:29" ht="13.5" customHeight="1">
      <c r="A345" s="219"/>
      <c r="B345" s="223"/>
      <c r="C345" s="200"/>
      <c r="D345" s="452"/>
      <c r="E345" s="30"/>
      <c r="G345" s="19" t="s">
        <v>310</v>
      </c>
      <c r="Y345" s="78"/>
      <c r="Z345" s="28"/>
      <c r="AA345" s="149"/>
      <c r="AB345" s="149"/>
      <c r="AC345" s="150"/>
    </row>
    <row r="346" spans="1:29" ht="13.5" customHeight="1">
      <c r="A346" s="219"/>
      <c r="B346" s="223"/>
      <c r="C346" s="200"/>
      <c r="D346" s="452"/>
      <c r="E346" s="30"/>
      <c r="Y346" s="78"/>
      <c r="Z346" s="28"/>
      <c r="AA346" s="149"/>
      <c r="AB346" s="149"/>
      <c r="AC346" s="150"/>
    </row>
    <row r="347" spans="1:29">
      <c r="A347" s="219"/>
      <c r="B347" s="223"/>
      <c r="C347" s="200"/>
      <c r="D347" s="452"/>
      <c r="E347" s="30"/>
      <c r="G347" s="19" t="s">
        <v>472</v>
      </c>
      <c r="Z347" s="28"/>
      <c r="AA347" s="154"/>
      <c r="AB347" s="149"/>
      <c r="AC347" s="150"/>
    </row>
    <row r="348" spans="1:29">
      <c r="A348" s="219"/>
      <c r="B348" s="223"/>
      <c r="C348" s="200"/>
      <c r="D348" s="452"/>
      <c r="E348" s="30"/>
      <c r="G348" s="468" t="s">
        <v>289</v>
      </c>
      <c r="H348" s="468"/>
      <c r="I348" s="468"/>
      <c r="J348" s="468"/>
      <c r="K348" s="468"/>
      <c r="L348" s="468" t="s">
        <v>330</v>
      </c>
      <c r="M348" s="468"/>
      <c r="N348" s="468"/>
      <c r="O348" s="468"/>
      <c r="P348" s="468"/>
      <c r="Q348" s="468" t="s">
        <v>329</v>
      </c>
      <c r="R348" s="468"/>
      <c r="S348" s="468"/>
      <c r="T348" s="468"/>
      <c r="U348" s="468"/>
      <c r="V348" s="468"/>
      <c r="Z348" s="28"/>
      <c r="AA348" s="154"/>
      <c r="AB348" s="149"/>
      <c r="AC348" s="150"/>
    </row>
    <row r="349" spans="1:29">
      <c r="A349" s="219"/>
      <c r="B349" s="223"/>
      <c r="C349" s="200"/>
      <c r="D349" s="452"/>
      <c r="E349" s="30"/>
      <c r="G349" s="468" t="s">
        <v>290</v>
      </c>
      <c r="H349" s="468"/>
      <c r="I349" s="468"/>
      <c r="J349" s="468"/>
      <c r="K349" s="468"/>
      <c r="L349" s="613"/>
      <c r="M349" s="614"/>
      <c r="N349" s="614"/>
      <c r="O349" s="614"/>
      <c r="P349" s="35" t="s">
        <v>327</v>
      </c>
      <c r="Q349" s="613"/>
      <c r="R349" s="614"/>
      <c r="S349" s="614"/>
      <c r="T349" s="614"/>
      <c r="U349" s="614"/>
      <c r="V349" s="35" t="s">
        <v>326</v>
      </c>
      <c r="Z349" s="28"/>
      <c r="AA349" s="154"/>
      <c r="AB349" s="149"/>
      <c r="AC349" s="150"/>
    </row>
    <row r="350" spans="1:29">
      <c r="A350" s="219"/>
      <c r="B350" s="223"/>
      <c r="C350" s="200"/>
      <c r="D350" s="452"/>
      <c r="E350" s="30"/>
      <c r="G350" s="468" t="s">
        <v>291</v>
      </c>
      <c r="H350" s="468"/>
      <c r="I350" s="468"/>
      <c r="J350" s="468"/>
      <c r="K350" s="468"/>
      <c r="L350" s="613"/>
      <c r="M350" s="614"/>
      <c r="N350" s="614"/>
      <c r="O350" s="614"/>
      <c r="P350" s="35" t="s">
        <v>327</v>
      </c>
      <c r="Q350" s="613"/>
      <c r="R350" s="614"/>
      <c r="S350" s="614"/>
      <c r="T350" s="614"/>
      <c r="U350" s="614"/>
      <c r="V350" s="35" t="s">
        <v>328</v>
      </c>
      <c r="Z350" s="28"/>
      <c r="AA350" s="154"/>
      <c r="AB350" s="149"/>
      <c r="AC350" s="150"/>
    </row>
    <row r="351" spans="1:29">
      <c r="A351" s="219"/>
      <c r="B351" s="223"/>
      <c r="C351" s="200"/>
      <c r="D351" s="452"/>
      <c r="E351" s="30"/>
      <c r="G351" s="468" t="s">
        <v>292</v>
      </c>
      <c r="H351" s="468"/>
      <c r="I351" s="468"/>
      <c r="J351" s="468"/>
      <c r="K351" s="468"/>
      <c r="L351" s="647" t="str">
        <f>IF(SUM(L349:O350)=0,"",SUM(L349:O350))</f>
        <v/>
      </c>
      <c r="M351" s="648"/>
      <c r="N351" s="648"/>
      <c r="O351" s="648"/>
      <c r="P351" s="35" t="s">
        <v>327</v>
      </c>
      <c r="Q351" s="637" t="str">
        <f>IF(SUM(Q349:V350)=0,"",SUM(Q349:V350))</f>
        <v/>
      </c>
      <c r="R351" s="638"/>
      <c r="S351" s="638"/>
      <c r="T351" s="638"/>
      <c r="U351" s="626" t="s">
        <v>440</v>
      </c>
      <c r="V351" s="627"/>
      <c r="Z351" s="28"/>
      <c r="AA351" s="154"/>
      <c r="AB351" s="149"/>
      <c r="AC351" s="150"/>
    </row>
    <row r="352" spans="1:29">
      <c r="A352" s="219"/>
      <c r="B352" s="223"/>
      <c r="C352" s="200"/>
      <c r="D352" s="452"/>
      <c r="E352" s="30"/>
      <c r="G352" s="628" t="s">
        <v>473</v>
      </c>
      <c r="H352" s="629"/>
      <c r="I352" s="629"/>
      <c r="J352" s="629"/>
      <c r="K352" s="629"/>
      <c r="L352" s="629"/>
      <c r="M352" s="629"/>
      <c r="N352" s="629"/>
      <c r="O352" s="629"/>
      <c r="P352" s="630"/>
      <c r="Q352" s="468" t="s">
        <v>441</v>
      </c>
      <c r="R352" s="468"/>
      <c r="S352" s="468"/>
      <c r="T352" s="468"/>
      <c r="U352" s="468"/>
      <c r="V352" s="468"/>
      <c r="Z352" s="28"/>
      <c r="AA352" s="154"/>
      <c r="AB352" s="149"/>
      <c r="AC352" s="150"/>
    </row>
    <row r="353" spans="1:40">
      <c r="A353" s="219"/>
      <c r="B353" s="223"/>
      <c r="C353" s="200"/>
      <c r="D353" s="452"/>
      <c r="E353" s="30"/>
      <c r="G353" s="613"/>
      <c r="H353" s="614"/>
      <c r="I353" s="614"/>
      <c r="J353" s="614"/>
      <c r="K353" s="614"/>
      <c r="L353" s="614"/>
      <c r="M353" s="614"/>
      <c r="N353" s="677" t="s">
        <v>293</v>
      </c>
      <c r="O353" s="677"/>
      <c r="P353" s="678"/>
      <c r="Q353" s="645" t="str">
        <f>IF(ISERROR(ROUNDDOWN(Q351/G353,5)),"",ROUNDDOWN(Q351/G353,5))</f>
        <v/>
      </c>
      <c r="R353" s="646"/>
      <c r="S353" s="646"/>
      <c r="T353" s="646"/>
      <c r="U353" s="646"/>
      <c r="V353" s="83" t="s">
        <v>328</v>
      </c>
      <c r="W353" s="30" t="s">
        <v>295</v>
      </c>
      <c r="X353" s="84" t="s">
        <v>484</v>
      </c>
      <c r="Y353" s="84"/>
      <c r="Z353" s="28"/>
      <c r="AA353" s="154"/>
      <c r="AB353" s="149"/>
      <c r="AC353" s="150"/>
    </row>
    <row r="354" spans="1:40">
      <c r="A354" s="130"/>
      <c r="B354" s="366"/>
      <c r="C354" s="367"/>
      <c r="D354" s="213"/>
      <c r="E354" s="52"/>
      <c r="F354" s="34"/>
      <c r="G354" s="259"/>
      <c r="H354" s="259"/>
      <c r="I354" s="259"/>
      <c r="J354" s="259"/>
      <c r="K354" s="259"/>
      <c r="L354" s="259"/>
      <c r="M354" s="259"/>
      <c r="N354" s="87"/>
      <c r="O354" s="87"/>
      <c r="P354" s="87"/>
      <c r="Q354" s="372"/>
      <c r="R354" s="372"/>
      <c r="S354" s="372"/>
      <c r="T354" s="372"/>
      <c r="U354" s="372"/>
      <c r="V354" s="373"/>
      <c r="W354" s="34"/>
      <c r="X354" s="374"/>
      <c r="Y354" s="374"/>
      <c r="Z354" s="64"/>
      <c r="AA354" s="375"/>
      <c r="AB354" s="152"/>
      <c r="AC354" s="153"/>
    </row>
    <row r="355" spans="1:40">
      <c r="A355" s="219"/>
      <c r="B355" s="223"/>
      <c r="C355" s="200"/>
      <c r="D355" s="212"/>
      <c r="E355" s="30"/>
      <c r="G355" s="19" t="s">
        <v>474</v>
      </c>
      <c r="Z355" s="28"/>
      <c r="AA355" s="154"/>
      <c r="AB355" s="149"/>
      <c r="AC355" s="150"/>
    </row>
    <row r="356" spans="1:40">
      <c r="A356" s="219"/>
      <c r="B356" s="223"/>
      <c r="C356" s="200"/>
      <c r="D356" s="431" t="s">
        <v>1044</v>
      </c>
      <c r="E356" s="30"/>
      <c r="G356" s="468" t="s">
        <v>289</v>
      </c>
      <c r="H356" s="468"/>
      <c r="I356" s="468"/>
      <c r="J356" s="468"/>
      <c r="K356" s="468"/>
      <c r="L356" s="468" t="s">
        <v>330</v>
      </c>
      <c r="M356" s="468"/>
      <c r="N356" s="468"/>
      <c r="O356" s="468"/>
      <c r="P356" s="468"/>
      <c r="Q356" s="468" t="s">
        <v>329</v>
      </c>
      <c r="R356" s="468"/>
      <c r="S356" s="468"/>
      <c r="T356" s="468"/>
      <c r="U356" s="468"/>
      <c r="V356" s="468"/>
      <c r="Z356" s="28"/>
      <c r="AA356" s="154"/>
      <c r="AB356" s="149"/>
      <c r="AC356" s="150"/>
    </row>
    <row r="357" spans="1:40">
      <c r="A357" s="219"/>
      <c r="B357" s="223"/>
      <c r="C357" s="200"/>
      <c r="D357" s="452"/>
      <c r="E357" s="30"/>
      <c r="G357" s="468" t="s">
        <v>296</v>
      </c>
      <c r="H357" s="468"/>
      <c r="I357" s="468"/>
      <c r="J357" s="468"/>
      <c r="K357" s="468"/>
      <c r="L357" s="613"/>
      <c r="M357" s="614"/>
      <c r="N357" s="614"/>
      <c r="O357" s="614"/>
      <c r="P357" s="35" t="s">
        <v>327</v>
      </c>
      <c r="Q357" s="613"/>
      <c r="R357" s="614"/>
      <c r="S357" s="614"/>
      <c r="T357" s="614"/>
      <c r="U357" s="614"/>
      <c r="V357" s="35" t="s">
        <v>326</v>
      </c>
      <c r="Z357" s="28"/>
      <c r="AA357" s="154"/>
      <c r="AB357" s="149"/>
      <c r="AC357" s="150"/>
    </row>
    <row r="358" spans="1:40">
      <c r="A358" s="219"/>
      <c r="B358" s="223"/>
      <c r="C358" s="200"/>
      <c r="D358" s="452"/>
      <c r="E358" s="30"/>
      <c r="G358" s="468" t="s">
        <v>297</v>
      </c>
      <c r="H358" s="468"/>
      <c r="I358" s="468"/>
      <c r="J358" s="468"/>
      <c r="K358" s="468"/>
      <c r="L358" s="613"/>
      <c r="M358" s="614"/>
      <c r="N358" s="614"/>
      <c r="O358" s="614"/>
      <c r="P358" s="35" t="s">
        <v>327</v>
      </c>
      <c r="Q358" s="613"/>
      <c r="R358" s="614"/>
      <c r="S358" s="614"/>
      <c r="T358" s="614"/>
      <c r="U358" s="614"/>
      <c r="V358" s="35" t="s">
        <v>326</v>
      </c>
      <c r="Z358" s="28"/>
      <c r="AA358" s="154"/>
      <c r="AB358" s="149"/>
      <c r="AC358" s="150"/>
    </row>
    <row r="359" spans="1:40">
      <c r="A359" s="219"/>
      <c r="B359" s="223"/>
      <c r="C359" s="200"/>
      <c r="D359" s="452"/>
      <c r="E359" s="30"/>
      <c r="G359" s="468" t="s">
        <v>292</v>
      </c>
      <c r="H359" s="468"/>
      <c r="I359" s="468"/>
      <c r="J359" s="468"/>
      <c r="K359" s="468"/>
      <c r="L359" s="647" t="str">
        <f>IF(SUM(L357:P358)=0,"",SUM(L357:P358))</f>
        <v/>
      </c>
      <c r="M359" s="648"/>
      <c r="N359" s="648"/>
      <c r="O359" s="648"/>
      <c r="P359" s="35" t="s">
        <v>327</v>
      </c>
      <c r="Q359" s="637" t="str">
        <f>IF(SUM(Q357:V358)=0,"",SUM(Q357:V358))</f>
        <v/>
      </c>
      <c r="R359" s="638"/>
      <c r="S359" s="638"/>
      <c r="T359" s="638"/>
      <c r="U359" s="626" t="s">
        <v>547</v>
      </c>
      <c r="V359" s="627"/>
      <c r="Z359" s="28"/>
      <c r="AA359" s="154"/>
      <c r="AB359" s="149"/>
      <c r="AC359" s="150"/>
    </row>
    <row r="360" spans="1:40">
      <c r="A360" s="219"/>
      <c r="B360" s="223"/>
      <c r="C360" s="200"/>
      <c r="D360" s="452"/>
      <c r="E360" s="30"/>
      <c r="G360" s="565" t="s">
        <v>475</v>
      </c>
      <c r="H360" s="566"/>
      <c r="I360" s="566"/>
      <c r="J360" s="566"/>
      <c r="K360" s="566"/>
      <c r="L360" s="566"/>
      <c r="M360" s="566"/>
      <c r="N360" s="566"/>
      <c r="O360" s="566"/>
      <c r="P360" s="567"/>
      <c r="Q360" s="468" t="s">
        <v>521</v>
      </c>
      <c r="R360" s="468"/>
      <c r="S360" s="468"/>
      <c r="T360" s="468"/>
      <c r="U360" s="468"/>
      <c r="V360" s="468"/>
      <c r="Z360" s="28"/>
      <c r="AA360" s="154"/>
      <c r="AB360" s="149"/>
      <c r="AC360" s="150"/>
    </row>
    <row r="361" spans="1:40">
      <c r="A361" s="219"/>
      <c r="B361" s="223"/>
      <c r="C361" s="200"/>
      <c r="D361" s="452"/>
      <c r="E361" s="30"/>
      <c r="G361" s="613"/>
      <c r="H361" s="614"/>
      <c r="I361" s="614"/>
      <c r="J361" s="614"/>
      <c r="K361" s="614"/>
      <c r="L361" s="614"/>
      <c r="M361" s="614"/>
      <c r="N361" s="677" t="s">
        <v>442</v>
      </c>
      <c r="O361" s="677"/>
      <c r="P361" s="678"/>
      <c r="Q361" s="645" t="str">
        <f>IF(ISERROR(ROUNDDOWN(Q359/G361,5)),"",ROUNDDOWN(Q359/G361,5))</f>
        <v/>
      </c>
      <c r="R361" s="646"/>
      <c r="S361" s="646"/>
      <c r="T361" s="646"/>
      <c r="U361" s="646"/>
      <c r="V361" s="83" t="s">
        <v>328</v>
      </c>
      <c r="W361" s="30" t="s">
        <v>295</v>
      </c>
      <c r="X361" s="84" t="s">
        <v>466</v>
      </c>
      <c r="Y361" s="84"/>
      <c r="Z361" s="28"/>
      <c r="AA361" s="154"/>
      <c r="AB361" s="149"/>
      <c r="AC361" s="150"/>
    </row>
    <row r="362" spans="1:40">
      <c r="A362" s="219"/>
      <c r="B362" s="223"/>
      <c r="C362" s="200"/>
      <c r="D362" s="452"/>
      <c r="E362" s="30"/>
      <c r="G362" s="468" t="s">
        <v>289</v>
      </c>
      <c r="H362" s="468"/>
      <c r="I362" s="468"/>
      <c r="J362" s="468"/>
      <c r="K362" s="468"/>
      <c r="L362" s="542" t="s">
        <v>329</v>
      </c>
      <c r="M362" s="543"/>
      <c r="N362" s="543"/>
      <c r="O362" s="543"/>
      <c r="P362" s="543"/>
      <c r="Q362" s="544"/>
      <c r="Y362" s="78"/>
      <c r="Z362" s="28"/>
      <c r="AA362" s="148"/>
      <c r="AB362" s="149"/>
      <c r="AC362" s="150"/>
    </row>
    <row r="363" spans="1:40">
      <c r="A363" s="219"/>
      <c r="B363" s="223"/>
      <c r="C363" s="200"/>
      <c r="D363" s="452"/>
      <c r="E363" s="30"/>
      <c r="G363" s="565" t="s">
        <v>298</v>
      </c>
      <c r="H363" s="566"/>
      <c r="I363" s="566"/>
      <c r="J363" s="566"/>
      <c r="K363" s="567"/>
      <c r="L363" s="613"/>
      <c r="M363" s="614"/>
      <c r="N363" s="614"/>
      <c r="O363" s="614"/>
      <c r="P363" s="767" t="s">
        <v>443</v>
      </c>
      <c r="Q363" s="768"/>
      <c r="Y363" s="78"/>
      <c r="Z363" s="28"/>
      <c r="AA363" s="148"/>
      <c r="AB363" s="149"/>
      <c r="AC363" s="150"/>
    </row>
    <row r="364" spans="1:40">
      <c r="A364" s="219"/>
      <c r="B364" s="223"/>
      <c r="C364" s="200"/>
      <c r="D364" s="452"/>
      <c r="E364" s="30"/>
      <c r="G364" s="468" t="s">
        <v>545</v>
      </c>
      <c r="H364" s="468"/>
      <c r="I364" s="468"/>
      <c r="J364" s="468"/>
      <c r="K364" s="468"/>
      <c r="L364" s="645" t="str">
        <f>IF(ISERROR(ROUNDDOWN(L363/G361,5)),"",ROUNDDOWN(L363/G361,5))</f>
        <v/>
      </c>
      <c r="M364" s="646"/>
      <c r="N364" s="646"/>
      <c r="O364" s="646"/>
      <c r="P364" s="646"/>
      <c r="Q364" s="85" t="s">
        <v>328</v>
      </c>
      <c r="R364" s="30" t="s">
        <v>295</v>
      </c>
      <c r="S364" s="84" t="s">
        <v>484</v>
      </c>
      <c r="T364" s="84"/>
      <c r="Y364" s="78"/>
      <c r="Z364" s="28"/>
      <c r="AA364" s="148"/>
      <c r="AB364" s="149"/>
      <c r="AC364" s="150"/>
    </row>
    <row r="365" spans="1:40">
      <c r="A365" s="219"/>
      <c r="B365" s="223"/>
      <c r="C365" s="200"/>
      <c r="D365" s="452"/>
      <c r="E365" s="30"/>
      <c r="G365" s="19" t="s">
        <v>301</v>
      </c>
      <c r="P365" s="197"/>
      <c r="Q365" s="197"/>
      <c r="Y365" s="78"/>
      <c r="Z365" s="28"/>
      <c r="AA365" s="148"/>
      <c r="AB365" s="149"/>
      <c r="AC365" s="150"/>
    </row>
    <row r="366" spans="1:40">
      <c r="A366" s="219"/>
      <c r="B366" s="223"/>
      <c r="C366" s="200"/>
      <c r="D366" s="452"/>
      <c r="E366" s="30"/>
      <c r="G366" s="570" t="s">
        <v>299</v>
      </c>
      <c r="H366" s="570"/>
      <c r="I366" s="570"/>
      <c r="J366" s="570"/>
      <c r="K366" s="570"/>
      <c r="L366" s="570"/>
      <c r="M366" s="570"/>
      <c r="N366" s="616" t="s">
        <v>427</v>
      </c>
      <c r="O366" s="616"/>
      <c r="P366" s="616"/>
      <c r="Q366" s="616"/>
      <c r="R366" s="565" t="s">
        <v>300</v>
      </c>
      <c r="S366" s="566"/>
      <c r="T366" s="566"/>
      <c r="U366" s="566"/>
      <c r="V366" s="567"/>
      <c r="W366" s="516" t="s">
        <v>427</v>
      </c>
      <c r="X366" s="517"/>
      <c r="Y366" s="517"/>
      <c r="Z366" s="617"/>
      <c r="AA366" s="148"/>
      <c r="AB366" s="149"/>
      <c r="AC366" s="150"/>
    </row>
    <row r="367" spans="1:40">
      <c r="A367" s="219"/>
      <c r="B367" s="223"/>
      <c r="C367" s="200"/>
      <c r="D367" s="452"/>
      <c r="E367" s="30"/>
      <c r="G367" s="468" t="s">
        <v>283</v>
      </c>
      <c r="H367" s="468"/>
      <c r="I367" s="468"/>
      <c r="J367" s="468"/>
      <c r="K367" s="468"/>
      <c r="L367" s="468"/>
      <c r="M367" s="468"/>
      <c r="N367" s="616" t="s">
        <v>427</v>
      </c>
      <c r="O367" s="616"/>
      <c r="P367" s="616"/>
      <c r="Q367" s="616"/>
      <c r="R367" s="565" t="s">
        <v>550</v>
      </c>
      <c r="S367" s="566"/>
      <c r="T367" s="566"/>
      <c r="U367" s="566"/>
      <c r="V367" s="567"/>
      <c r="W367" s="516" t="s">
        <v>427</v>
      </c>
      <c r="X367" s="517"/>
      <c r="Y367" s="517"/>
      <c r="Z367" s="617"/>
      <c r="AA367" s="148"/>
      <c r="AB367" s="149"/>
      <c r="AC367" s="150"/>
    </row>
    <row r="368" spans="1:40">
      <c r="A368" s="219"/>
      <c r="B368" s="223"/>
      <c r="C368" s="200"/>
      <c r="D368" s="452"/>
      <c r="E368" s="30"/>
      <c r="G368" s="468" t="s">
        <v>548</v>
      </c>
      <c r="H368" s="468"/>
      <c r="I368" s="468"/>
      <c r="J368" s="468"/>
      <c r="K368" s="468"/>
      <c r="L368" s="468"/>
      <c r="M368" s="468"/>
      <c r="N368" s="616" t="s">
        <v>427</v>
      </c>
      <c r="O368" s="616"/>
      <c r="P368" s="616"/>
      <c r="Q368" s="616"/>
      <c r="R368" s="565" t="s">
        <v>549</v>
      </c>
      <c r="S368" s="566"/>
      <c r="T368" s="566"/>
      <c r="U368" s="566"/>
      <c r="V368" s="567"/>
      <c r="W368" s="516" t="s">
        <v>427</v>
      </c>
      <c r="X368" s="517"/>
      <c r="Y368" s="517"/>
      <c r="Z368" s="617"/>
      <c r="AA368" s="148"/>
      <c r="AB368" s="149"/>
      <c r="AC368" s="150"/>
      <c r="AF368" s="120"/>
      <c r="AG368" s="120"/>
      <c r="AH368" s="120"/>
      <c r="AI368" s="120"/>
      <c r="AJ368" s="120"/>
      <c r="AK368" s="120"/>
      <c r="AL368" s="120"/>
      <c r="AM368" s="120"/>
      <c r="AN368" s="121"/>
    </row>
    <row r="369" spans="1:40">
      <c r="A369" s="219"/>
      <c r="B369" s="223"/>
      <c r="C369" s="200"/>
      <c r="D369" s="452"/>
      <c r="E369" s="30"/>
      <c r="G369" s="933" t="s">
        <v>476</v>
      </c>
      <c r="H369" s="933"/>
      <c r="I369" s="933"/>
      <c r="J369" s="933"/>
      <c r="K369" s="933"/>
      <c r="L369" s="933"/>
      <c r="M369" s="933"/>
      <c r="N369" s="933"/>
      <c r="O369" s="933"/>
      <c r="P369" s="933"/>
      <c r="Q369" s="933"/>
      <c r="R369" s="933"/>
      <c r="S369" s="933"/>
      <c r="T369" s="933"/>
      <c r="U369" s="933"/>
      <c r="V369" s="933"/>
      <c r="W369" s="933"/>
      <c r="X369" s="933"/>
      <c r="Y369" s="933"/>
      <c r="Z369" s="934"/>
      <c r="AA369" s="148"/>
      <c r="AB369" s="149"/>
      <c r="AC369" s="150"/>
      <c r="AF369" s="120"/>
      <c r="AG369" s="120"/>
      <c r="AH369" s="120"/>
      <c r="AI369" s="120"/>
      <c r="AJ369" s="120"/>
      <c r="AK369" s="120"/>
      <c r="AL369" s="120"/>
      <c r="AM369" s="120"/>
      <c r="AN369" s="121"/>
    </row>
    <row r="370" spans="1:40">
      <c r="A370" s="219"/>
      <c r="B370" s="223"/>
      <c r="C370" s="200"/>
      <c r="D370" s="452"/>
      <c r="G370" s="19" t="s">
        <v>305</v>
      </c>
      <c r="AA370" s="148"/>
      <c r="AB370" s="149"/>
      <c r="AC370" s="150"/>
    </row>
    <row r="371" spans="1:40">
      <c r="A371" s="219"/>
      <c r="B371" s="223"/>
      <c r="C371" s="200"/>
      <c r="D371" s="452"/>
      <c r="G371" s="654"/>
      <c r="H371" s="655"/>
      <c r="I371" s="655"/>
      <c r="J371" s="656"/>
      <c r="K371" s="652" t="s">
        <v>467</v>
      </c>
      <c r="L371" s="653"/>
      <c r="M371" s="652" t="s">
        <v>477</v>
      </c>
      <c r="N371" s="653"/>
      <c r="O371" s="641" t="s">
        <v>486</v>
      </c>
      <c r="P371" s="641"/>
      <c r="Q371" s="641" t="s">
        <v>492</v>
      </c>
      <c r="R371" s="641"/>
      <c r="S371" s="641"/>
      <c r="AA371" s="148"/>
      <c r="AB371" s="149"/>
      <c r="AC371" s="150"/>
    </row>
    <row r="372" spans="1:40">
      <c r="A372" s="219"/>
      <c r="B372" s="223"/>
      <c r="C372" s="200"/>
      <c r="D372" s="452"/>
      <c r="G372" s="652" t="s">
        <v>302</v>
      </c>
      <c r="H372" s="778"/>
      <c r="I372" s="778"/>
      <c r="J372" s="653"/>
      <c r="K372" s="589"/>
      <c r="L372" s="591"/>
      <c r="M372" s="589"/>
      <c r="N372" s="591"/>
      <c r="O372" s="589"/>
      <c r="P372" s="591"/>
      <c r="Q372" s="472"/>
      <c r="R372" s="472"/>
      <c r="S372" s="472"/>
      <c r="Z372" s="28"/>
      <c r="AA372" s="148"/>
      <c r="AB372" s="149"/>
      <c r="AC372" s="150"/>
    </row>
    <row r="373" spans="1:40" ht="6.75" customHeight="1">
      <c r="A373" s="219"/>
      <c r="B373" s="223"/>
      <c r="C373" s="200"/>
      <c r="D373" s="452"/>
      <c r="G373" s="186"/>
      <c r="H373" s="186"/>
      <c r="I373" s="186"/>
      <c r="J373" s="186"/>
      <c r="K373" s="197"/>
      <c r="L373" s="197"/>
      <c r="M373" s="197"/>
      <c r="N373" s="197"/>
      <c r="O373" s="197"/>
      <c r="P373" s="197"/>
      <c r="Q373" s="197"/>
      <c r="R373" s="197"/>
      <c r="S373" s="197"/>
      <c r="Z373" s="28"/>
      <c r="AA373" s="148"/>
      <c r="AB373" s="149"/>
      <c r="AC373" s="150"/>
    </row>
    <row r="374" spans="1:40">
      <c r="A374" s="219"/>
      <c r="B374" s="223"/>
      <c r="C374" s="200"/>
      <c r="D374" s="452"/>
      <c r="G374" s="639" t="s">
        <v>478</v>
      </c>
      <c r="H374" s="639"/>
      <c r="I374" s="639"/>
      <c r="J374" s="639"/>
      <c r="K374" s="639"/>
      <c r="L374" s="639"/>
      <c r="M374" s="639"/>
      <c r="N374" s="639"/>
      <c r="O374" s="639"/>
      <c r="P374" s="639"/>
      <c r="Q374" s="639"/>
      <c r="R374" s="639"/>
      <c r="S374" s="639"/>
      <c r="T374" s="639"/>
      <c r="U374" s="639"/>
      <c r="V374" s="639"/>
      <c r="W374" s="639"/>
      <c r="X374" s="639"/>
      <c r="Y374" s="639"/>
      <c r="Z374" s="640"/>
      <c r="AA374" s="148"/>
      <c r="AB374" s="149"/>
      <c r="AC374" s="150"/>
    </row>
    <row r="375" spans="1:40" ht="13.5" customHeight="1">
      <c r="A375" s="219"/>
      <c r="B375" s="223"/>
      <c r="C375" s="200"/>
      <c r="D375" s="452"/>
      <c r="G375" s="603"/>
      <c r="H375" s="603"/>
      <c r="I375" s="603"/>
      <c r="J375" s="603"/>
      <c r="K375" s="603"/>
      <c r="L375" s="603"/>
      <c r="M375" s="603"/>
      <c r="N375" s="603"/>
      <c r="O375" s="603"/>
      <c r="P375" s="641" t="s">
        <v>303</v>
      </c>
      <c r="Q375" s="641"/>
      <c r="R375" s="641"/>
      <c r="S375" s="641"/>
      <c r="T375" s="641"/>
      <c r="U375" s="668" t="s">
        <v>316</v>
      </c>
      <c r="V375" s="669"/>
      <c r="W375" s="669"/>
      <c r="X375" s="669"/>
      <c r="Y375" s="670"/>
      <c r="Z375" s="28"/>
      <c r="AA375" s="148"/>
      <c r="AB375" s="149"/>
      <c r="AC375" s="150"/>
    </row>
    <row r="376" spans="1:40">
      <c r="A376" s="219"/>
      <c r="B376" s="223"/>
      <c r="C376" s="200"/>
      <c r="D376" s="452"/>
      <c r="G376" s="603"/>
      <c r="H376" s="603"/>
      <c r="I376" s="603"/>
      <c r="J376" s="603"/>
      <c r="K376" s="603"/>
      <c r="L376" s="603"/>
      <c r="M376" s="603"/>
      <c r="N376" s="603"/>
      <c r="O376" s="603"/>
      <c r="P376" s="641"/>
      <c r="Q376" s="641"/>
      <c r="R376" s="641"/>
      <c r="S376" s="641"/>
      <c r="T376" s="641"/>
      <c r="U376" s="671"/>
      <c r="V376" s="672"/>
      <c r="W376" s="672"/>
      <c r="X376" s="672"/>
      <c r="Y376" s="673"/>
      <c r="AA376" s="148"/>
      <c r="AB376" s="149"/>
      <c r="AC376" s="150"/>
    </row>
    <row r="377" spans="1:40" ht="13.5" customHeight="1">
      <c r="A377" s="219"/>
      <c r="B377" s="223"/>
      <c r="C377" s="200"/>
      <c r="D377" s="452"/>
      <c r="G377" s="904" t="s">
        <v>479</v>
      </c>
      <c r="H377" s="904"/>
      <c r="I377" s="904"/>
      <c r="J377" s="904"/>
      <c r="K377" s="904"/>
      <c r="L377" s="904"/>
      <c r="M377" s="904"/>
      <c r="N377" s="904"/>
      <c r="O377" s="904"/>
      <c r="P377" s="616" t="s">
        <v>427</v>
      </c>
      <c r="Q377" s="616"/>
      <c r="R377" s="616"/>
      <c r="S377" s="616"/>
      <c r="T377" s="616"/>
      <c r="U377" s="649"/>
      <c r="V377" s="650"/>
      <c r="W377" s="650"/>
      <c r="X377" s="650"/>
      <c r="Y377" s="651"/>
      <c r="AA377" s="148"/>
      <c r="AB377" s="149"/>
      <c r="AC377" s="150"/>
    </row>
    <row r="378" spans="1:40">
      <c r="A378" s="219"/>
      <c r="B378" s="223"/>
      <c r="C378" s="200"/>
      <c r="D378" s="452"/>
      <c r="G378" s="904" t="s">
        <v>487</v>
      </c>
      <c r="H378" s="904"/>
      <c r="I378" s="904"/>
      <c r="J378" s="904"/>
      <c r="K378" s="904"/>
      <c r="L378" s="904"/>
      <c r="M378" s="904"/>
      <c r="N378" s="904"/>
      <c r="O378" s="904"/>
      <c r="P378" s="616" t="s">
        <v>427</v>
      </c>
      <c r="Q378" s="616"/>
      <c r="R378" s="616"/>
      <c r="S378" s="616"/>
      <c r="T378" s="616"/>
      <c r="U378" s="616" t="s">
        <v>427</v>
      </c>
      <c r="V378" s="616"/>
      <c r="W378" s="616"/>
      <c r="X378" s="616"/>
      <c r="Y378" s="616"/>
      <c r="AA378" s="148"/>
      <c r="AB378" s="149"/>
      <c r="AC378" s="150"/>
    </row>
    <row r="379" spans="1:40">
      <c r="A379" s="219"/>
      <c r="B379" s="223"/>
      <c r="C379" s="200"/>
      <c r="D379" s="217"/>
      <c r="AA379" s="148"/>
      <c r="AB379" s="149"/>
      <c r="AC379" s="150"/>
    </row>
    <row r="380" spans="1:40" ht="6" customHeight="1">
      <c r="A380" s="219"/>
      <c r="B380" s="223"/>
      <c r="C380" s="200"/>
      <c r="D380" s="217"/>
      <c r="AA380" s="148"/>
      <c r="AB380" s="149"/>
      <c r="AC380" s="150"/>
    </row>
    <row r="381" spans="1:40">
      <c r="A381" s="219"/>
      <c r="B381" s="223"/>
      <c r="C381" s="200"/>
      <c r="D381" s="460" t="s">
        <v>886</v>
      </c>
      <c r="F381" s="432" t="s">
        <v>24</v>
      </c>
      <c r="G381" s="432"/>
      <c r="H381" s="432"/>
      <c r="I381" s="432"/>
      <c r="J381" s="432"/>
      <c r="K381" s="432"/>
      <c r="L381" s="432"/>
      <c r="M381" s="621" t="s">
        <v>1026</v>
      </c>
      <c r="N381" s="621"/>
      <c r="O381" s="621"/>
      <c r="P381" s="621"/>
      <c r="Q381" s="621"/>
      <c r="R381" s="621"/>
      <c r="S381" s="621"/>
      <c r="T381" s="621"/>
      <c r="U381" s="621"/>
      <c r="AA381" s="448" t="s">
        <v>520</v>
      </c>
      <c r="AB381" s="456"/>
      <c r="AC381" s="457"/>
    </row>
    <row r="382" spans="1:40">
      <c r="A382" s="219"/>
      <c r="B382" s="223"/>
      <c r="C382" s="200"/>
      <c r="D382" s="460"/>
      <c r="F382" s="432"/>
      <c r="G382" s="432"/>
      <c r="H382" s="432"/>
      <c r="I382" s="432"/>
      <c r="J382" s="432"/>
      <c r="K382" s="432"/>
      <c r="L382" s="432"/>
      <c r="M382" s="621"/>
      <c r="N382" s="621"/>
      <c r="O382" s="621"/>
      <c r="P382" s="621"/>
      <c r="Q382" s="621"/>
      <c r="R382" s="621"/>
      <c r="S382" s="621"/>
      <c r="T382" s="621"/>
      <c r="U382" s="621"/>
      <c r="AA382" s="448"/>
      <c r="AB382" s="456"/>
      <c r="AC382" s="457"/>
    </row>
    <row r="383" spans="1:40">
      <c r="A383" s="219"/>
      <c r="B383" s="223"/>
      <c r="C383" s="200"/>
      <c r="D383" s="460"/>
      <c r="AA383" s="448"/>
      <c r="AB383" s="456"/>
      <c r="AC383" s="457"/>
    </row>
    <row r="384" spans="1:40">
      <c r="A384" s="219"/>
      <c r="B384" s="223"/>
      <c r="C384" s="200"/>
      <c r="D384" s="218"/>
      <c r="F384" s="19" t="s">
        <v>950</v>
      </c>
      <c r="AA384" s="448"/>
      <c r="AB384" s="456"/>
      <c r="AC384" s="457"/>
    </row>
    <row r="385" spans="1:29" ht="13.5" customHeight="1">
      <c r="A385" s="219"/>
      <c r="B385" s="223"/>
      <c r="C385" s="200"/>
      <c r="D385" s="218"/>
      <c r="F385" s="665" t="s">
        <v>951</v>
      </c>
      <c r="G385" s="665"/>
      <c r="H385" s="665"/>
      <c r="I385" s="665"/>
      <c r="J385" s="665"/>
      <c r="K385" s="665"/>
      <c r="L385" s="665"/>
      <c r="M385" s="665"/>
      <c r="N385" s="665"/>
      <c r="O385" s="665"/>
      <c r="P385" s="665"/>
      <c r="Q385" s="665"/>
      <c r="R385" s="665"/>
      <c r="S385" s="665"/>
      <c r="T385" s="665"/>
      <c r="U385" s="665"/>
      <c r="V385" s="665"/>
      <c r="W385" s="665"/>
      <c r="X385" s="665"/>
      <c r="AA385" s="448"/>
      <c r="AB385" s="456"/>
      <c r="AC385" s="457"/>
    </row>
    <row r="386" spans="1:29">
      <c r="A386" s="219"/>
      <c r="B386" s="223"/>
      <c r="C386" s="200"/>
      <c r="D386" s="218"/>
      <c r="F386" s="658"/>
      <c r="G386" s="659"/>
      <c r="H386" s="659"/>
      <c r="I386" s="659"/>
      <c r="J386" s="659"/>
      <c r="K386" s="659"/>
      <c r="L386" s="659"/>
      <c r="M386" s="659"/>
      <c r="N386" s="659"/>
      <c r="O386" s="659"/>
      <c r="P386" s="659"/>
      <c r="Q386" s="659"/>
      <c r="R386" s="659"/>
      <c r="S386" s="659"/>
      <c r="T386" s="659"/>
      <c r="U386" s="659"/>
      <c r="V386" s="659"/>
      <c r="W386" s="659"/>
      <c r="X386" s="660"/>
      <c r="AA386" s="448"/>
      <c r="AB386" s="456"/>
      <c r="AC386" s="457"/>
    </row>
    <row r="387" spans="1:29">
      <c r="A387" s="219"/>
      <c r="B387" s="223"/>
      <c r="C387" s="200"/>
      <c r="D387" s="218"/>
      <c r="F387" s="661"/>
      <c r="G387" s="662"/>
      <c r="H387" s="662"/>
      <c r="I387" s="662"/>
      <c r="J387" s="662"/>
      <c r="K387" s="662"/>
      <c r="L387" s="662"/>
      <c r="M387" s="662"/>
      <c r="N387" s="662"/>
      <c r="O387" s="662"/>
      <c r="P387" s="662"/>
      <c r="Q387" s="662"/>
      <c r="R387" s="662"/>
      <c r="S387" s="662"/>
      <c r="T387" s="662"/>
      <c r="U387" s="662"/>
      <c r="V387" s="662"/>
      <c r="W387" s="662"/>
      <c r="X387" s="663"/>
      <c r="AA387" s="448"/>
      <c r="AB387" s="456"/>
      <c r="AC387" s="457"/>
    </row>
    <row r="388" spans="1:29">
      <c r="A388" s="219"/>
      <c r="B388" s="223"/>
      <c r="C388" s="200"/>
      <c r="D388" s="218"/>
      <c r="F388" s="661"/>
      <c r="G388" s="662"/>
      <c r="H388" s="662"/>
      <c r="I388" s="662"/>
      <c r="J388" s="662"/>
      <c r="K388" s="662"/>
      <c r="L388" s="662"/>
      <c r="M388" s="662"/>
      <c r="N388" s="662"/>
      <c r="O388" s="662"/>
      <c r="P388" s="662"/>
      <c r="Q388" s="662"/>
      <c r="R388" s="662"/>
      <c r="S388" s="662"/>
      <c r="T388" s="662"/>
      <c r="U388" s="662"/>
      <c r="V388" s="662"/>
      <c r="W388" s="662"/>
      <c r="X388" s="663"/>
      <c r="AA388" s="448"/>
      <c r="AB388" s="456"/>
      <c r="AC388" s="457"/>
    </row>
    <row r="389" spans="1:29">
      <c r="A389" s="219"/>
      <c r="B389" s="223"/>
      <c r="C389" s="200"/>
      <c r="D389" s="218"/>
      <c r="F389" s="664"/>
      <c r="G389" s="665"/>
      <c r="H389" s="665"/>
      <c r="I389" s="665"/>
      <c r="J389" s="665"/>
      <c r="K389" s="665"/>
      <c r="L389" s="665"/>
      <c r="M389" s="665"/>
      <c r="N389" s="665"/>
      <c r="O389" s="665"/>
      <c r="P389" s="665"/>
      <c r="Q389" s="665"/>
      <c r="R389" s="665"/>
      <c r="S389" s="665"/>
      <c r="T389" s="665"/>
      <c r="U389" s="665"/>
      <c r="V389" s="665"/>
      <c r="W389" s="665"/>
      <c r="X389" s="666"/>
      <c r="AA389" s="448"/>
      <c r="AB389" s="456"/>
      <c r="AC389" s="457"/>
    </row>
    <row r="390" spans="1:29">
      <c r="A390" s="219"/>
      <c r="B390" s="223"/>
      <c r="C390" s="200"/>
      <c r="D390" s="218"/>
      <c r="AA390" s="448"/>
      <c r="AB390" s="456"/>
      <c r="AC390" s="457"/>
    </row>
    <row r="391" spans="1:29">
      <c r="A391" s="219"/>
      <c r="B391" s="223"/>
      <c r="C391" s="200"/>
      <c r="D391" s="218"/>
      <c r="AA391" s="448"/>
      <c r="AB391" s="456"/>
      <c r="AC391" s="457"/>
    </row>
    <row r="392" spans="1:29" ht="5.25" customHeight="1">
      <c r="A392" s="219"/>
      <c r="B392" s="223"/>
      <c r="C392" s="200"/>
      <c r="D392" s="210"/>
      <c r="AA392" s="148"/>
      <c r="AB392" s="149"/>
      <c r="AC392" s="150"/>
    </row>
    <row r="393" spans="1:29" ht="13.5" customHeight="1">
      <c r="A393" s="431"/>
      <c r="B393" s="600">
        <v>11</v>
      </c>
      <c r="C393" s="693" t="s">
        <v>552</v>
      </c>
      <c r="D393" s="569" t="s">
        <v>622</v>
      </c>
      <c r="F393" s="432" t="s">
        <v>24</v>
      </c>
      <c r="G393" s="432"/>
      <c r="H393" s="432"/>
      <c r="I393" s="432"/>
      <c r="J393" s="432"/>
      <c r="K393" s="432"/>
      <c r="L393" s="432"/>
      <c r="M393" s="472" t="s">
        <v>768</v>
      </c>
      <c r="N393" s="472"/>
      <c r="O393" s="472"/>
      <c r="P393" s="472"/>
      <c r="Q393" s="472"/>
      <c r="R393" s="472"/>
      <c r="S393" s="472"/>
      <c r="T393" s="472"/>
      <c r="U393" s="472"/>
      <c r="Z393" s="28"/>
      <c r="AA393" s="445" t="s">
        <v>520</v>
      </c>
      <c r="AB393" s="446"/>
      <c r="AC393" s="447"/>
    </row>
    <row r="394" spans="1:29">
      <c r="A394" s="431"/>
      <c r="B394" s="600"/>
      <c r="C394" s="693"/>
      <c r="D394" s="569"/>
      <c r="F394" s="432"/>
      <c r="G394" s="432"/>
      <c r="H394" s="432"/>
      <c r="I394" s="432"/>
      <c r="J394" s="432"/>
      <c r="K394" s="432"/>
      <c r="L394" s="432"/>
      <c r="M394" s="472"/>
      <c r="N394" s="472"/>
      <c r="O394" s="472"/>
      <c r="P394" s="472"/>
      <c r="Q394" s="472"/>
      <c r="R394" s="472"/>
      <c r="S394" s="472"/>
      <c r="T394" s="472"/>
      <c r="U394" s="472"/>
      <c r="Z394" s="28"/>
      <c r="AA394" s="445"/>
      <c r="AB394" s="446"/>
      <c r="AC394" s="447"/>
    </row>
    <row r="395" spans="1:29">
      <c r="A395" s="431"/>
      <c r="B395" s="600"/>
      <c r="C395" s="28"/>
      <c r="D395" s="569"/>
      <c r="AA395" s="445"/>
      <c r="AB395" s="446"/>
      <c r="AC395" s="447"/>
    </row>
    <row r="396" spans="1:29" ht="12.75" customHeight="1">
      <c r="A396" s="431"/>
      <c r="B396" s="600"/>
      <c r="C396" s="28"/>
      <c r="D396" s="569"/>
      <c r="F396" s="657" t="s">
        <v>237</v>
      </c>
      <c r="G396" s="657"/>
      <c r="H396" s="657"/>
      <c r="I396" s="657"/>
      <c r="J396" s="657"/>
      <c r="K396" s="657"/>
      <c r="L396" s="657"/>
      <c r="M396" s="657"/>
      <c r="N396" s="657"/>
      <c r="O396" s="657"/>
      <c r="P396" s="657"/>
      <c r="Q396" s="657"/>
      <c r="R396" s="472" t="s">
        <v>427</v>
      </c>
      <c r="S396" s="472"/>
      <c r="T396" s="472"/>
      <c r="U396" s="472"/>
      <c r="V396" s="472"/>
      <c r="W396" s="472"/>
      <c r="X396" s="472"/>
      <c r="Y396" s="472"/>
      <c r="AA396" s="445"/>
      <c r="AB396" s="446"/>
      <c r="AC396" s="447"/>
    </row>
    <row r="397" spans="1:29" ht="13.5" customHeight="1">
      <c r="A397" s="431"/>
      <c r="B397" s="600"/>
      <c r="C397" s="28"/>
      <c r="D397" s="569"/>
      <c r="F397" s="657" t="s">
        <v>455</v>
      </c>
      <c r="G397" s="657"/>
      <c r="H397" s="657"/>
      <c r="I397" s="657"/>
      <c r="J397" s="657"/>
      <c r="K397" s="657"/>
      <c r="L397" s="657"/>
      <c r="M397" s="657"/>
      <c r="N397" s="657"/>
      <c r="O397" s="657"/>
      <c r="P397" s="657"/>
      <c r="Q397" s="657"/>
      <c r="R397" s="613" t="s">
        <v>58</v>
      </c>
      <c r="S397" s="614"/>
      <c r="T397" s="614"/>
      <c r="U397" s="614"/>
      <c r="V397" s="614"/>
      <c r="W397" s="614"/>
      <c r="X397" s="614"/>
      <c r="Y397" s="769"/>
      <c r="Z397" s="196"/>
      <c r="AA397" s="445"/>
      <c r="AB397" s="446"/>
      <c r="AC397" s="447"/>
    </row>
    <row r="398" spans="1:29" ht="9" customHeight="1">
      <c r="A398" s="431"/>
      <c r="B398" s="600"/>
      <c r="C398" s="28"/>
      <c r="D398" s="569"/>
      <c r="AA398" s="170"/>
      <c r="AB398" s="171"/>
      <c r="AC398" s="172"/>
    </row>
    <row r="399" spans="1:29" ht="9" customHeight="1">
      <c r="A399" s="212"/>
      <c r="B399" s="211"/>
      <c r="C399" s="28"/>
      <c r="D399" s="210"/>
      <c r="AA399" s="170"/>
      <c r="AB399" s="171"/>
      <c r="AC399" s="172"/>
    </row>
    <row r="400" spans="1:29" ht="9" customHeight="1">
      <c r="A400" s="213"/>
      <c r="B400" s="216"/>
      <c r="C400" s="64"/>
      <c r="D400" s="214"/>
      <c r="E400" s="34"/>
      <c r="F400" s="34"/>
      <c r="G400" s="34"/>
      <c r="H400" s="34"/>
      <c r="I400" s="34"/>
      <c r="J400" s="34"/>
      <c r="K400" s="34"/>
      <c r="L400" s="34"/>
      <c r="M400" s="34"/>
      <c r="N400" s="34"/>
      <c r="O400" s="34"/>
      <c r="P400" s="34"/>
      <c r="Q400" s="34"/>
      <c r="R400" s="34"/>
      <c r="S400" s="34"/>
      <c r="T400" s="34"/>
      <c r="U400" s="34"/>
      <c r="V400" s="34"/>
      <c r="W400" s="34"/>
      <c r="X400" s="34"/>
      <c r="Y400" s="34"/>
      <c r="Z400" s="34"/>
      <c r="AA400" s="260"/>
      <c r="AB400" s="261"/>
      <c r="AC400" s="262"/>
    </row>
    <row r="401" spans="1:29">
      <c r="A401" s="431" t="s">
        <v>488</v>
      </c>
      <c r="B401" s="600">
        <v>12</v>
      </c>
      <c r="C401" s="569" t="s">
        <v>553</v>
      </c>
      <c r="D401" s="569" t="s">
        <v>480</v>
      </c>
      <c r="F401" s="432" t="s">
        <v>24</v>
      </c>
      <c r="G401" s="432"/>
      <c r="H401" s="432"/>
      <c r="I401" s="432"/>
      <c r="J401" s="432"/>
      <c r="K401" s="432"/>
      <c r="L401" s="432"/>
      <c r="M401" s="679" t="s">
        <v>419</v>
      </c>
      <c r="N401" s="679"/>
      <c r="O401" s="679"/>
      <c r="P401" s="679"/>
      <c r="Q401" s="679"/>
      <c r="R401" s="679"/>
      <c r="S401" s="679"/>
      <c r="T401" s="679"/>
      <c r="U401" s="679"/>
      <c r="Z401" s="28"/>
      <c r="AA401" s="445" t="s">
        <v>520</v>
      </c>
      <c r="AB401" s="446"/>
      <c r="AC401" s="447"/>
    </row>
    <row r="402" spans="1:29">
      <c r="A402" s="431"/>
      <c r="B402" s="600"/>
      <c r="C402" s="569"/>
      <c r="D402" s="569"/>
      <c r="F402" s="432"/>
      <c r="G402" s="432"/>
      <c r="H402" s="432"/>
      <c r="I402" s="432"/>
      <c r="J402" s="432"/>
      <c r="K402" s="432"/>
      <c r="L402" s="432"/>
      <c r="M402" s="472"/>
      <c r="N402" s="472"/>
      <c r="O402" s="472"/>
      <c r="P402" s="472"/>
      <c r="Q402" s="472"/>
      <c r="R402" s="472"/>
      <c r="S402" s="472"/>
      <c r="T402" s="472"/>
      <c r="U402" s="472"/>
      <c r="Z402" s="28"/>
      <c r="AA402" s="445"/>
      <c r="AB402" s="446"/>
      <c r="AC402" s="447"/>
    </row>
    <row r="403" spans="1:29" ht="13.5" customHeight="1">
      <c r="A403" s="431"/>
      <c r="B403" s="600"/>
      <c r="C403" s="569"/>
      <c r="D403" s="569"/>
      <c r="AA403" s="445"/>
      <c r="AB403" s="446"/>
      <c r="AC403" s="447"/>
    </row>
    <row r="404" spans="1:29">
      <c r="A404" s="431"/>
      <c r="B404" s="600"/>
      <c r="C404" s="569"/>
      <c r="D404" s="569"/>
      <c r="F404" s="565" t="s">
        <v>236</v>
      </c>
      <c r="G404" s="566"/>
      <c r="H404" s="566"/>
      <c r="I404" s="566"/>
      <c r="J404" s="566"/>
      <c r="K404" s="566"/>
      <c r="L404" s="566"/>
      <c r="M404" s="567"/>
      <c r="N404" s="620"/>
      <c r="O404" s="620"/>
      <c r="P404" s="620"/>
      <c r="Q404" s="620"/>
      <c r="R404" s="620"/>
      <c r="S404" s="620"/>
      <c r="T404" s="620"/>
      <c r="U404" s="620"/>
      <c r="V404" s="620"/>
      <c r="W404" s="620"/>
      <c r="X404" s="620"/>
      <c r="Y404" s="620"/>
      <c r="AA404" s="445"/>
      <c r="AB404" s="446"/>
      <c r="AC404" s="447"/>
    </row>
    <row r="405" spans="1:29">
      <c r="A405" s="431"/>
      <c r="B405" s="600"/>
      <c r="C405" s="569"/>
      <c r="D405" s="569"/>
      <c r="F405" s="565" t="s">
        <v>57</v>
      </c>
      <c r="G405" s="566"/>
      <c r="H405" s="566"/>
      <c r="I405" s="566"/>
      <c r="J405" s="566"/>
      <c r="K405" s="566"/>
      <c r="L405" s="566"/>
      <c r="M405" s="567"/>
      <c r="N405" s="766" t="s">
        <v>58</v>
      </c>
      <c r="O405" s="766"/>
      <c r="P405" s="766"/>
      <c r="Q405" s="766"/>
      <c r="R405" s="766"/>
      <c r="S405" s="766"/>
      <c r="T405" s="766"/>
      <c r="U405" s="766"/>
      <c r="V405" s="766"/>
      <c r="W405" s="766"/>
      <c r="X405" s="766"/>
      <c r="Y405" s="766"/>
      <c r="AA405" s="445"/>
      <c r="AB405" s="446"/>
      <c r="AC405" s="447"/>
    </row>
    <row r="406" spans="1:29" ht="13.5" customHeight="1">
      <c r="A406" s="431"/>
      <c r="B406" s="600"/>
      <c r="C406" s="569"/>
      <c r="D406" s="569"/>
      <c r="F406" s="916" t="s">
        <v>557</v>
      </c>
      <c r="G406" s="917"/>
      <c r="H406" s="917"/>
      <c r="I406" s="917"/>
      <c r="J406" s="911"/>
      <c r="K406" s="776" t="s">
        <v>554</v>
      </c>
      <c r="L406" s="776"/>
      <c r="M406" s="776"/>
      <c r="N406" s="578" t="s">
        <v>427</v>
      </c>
      <c r="O406" s="579"/>
      <c r="P406" s="579"/>
      <c r="Q406" s="580"/>
      <c r="R406" s="776" t="s">
        <v>527</v>
      </c>
      <c r="S406" s="776"/>
      <c r="T406" s="776"/>
      <c r="U406" s="589" t="s">
        <v>427</v>
      </c>
      <c r="V406" s="590"/>
      <c r="W406" s="590"/>
      <c r="X406" s="591"/>
      <c r="AA406" s="445"/>
      <c r="AB406" s="446"/>
      <c r="AC406" s="447"/>
    </row>
    <row r="407" spans="1:29" ht="8.25" customHeight="1">
      <c r="A407" s="431"/>
      <c r="B407" s="600"/>
      <c r="C407" s="569"/>
      <c r="D407" s="569"/>
      <c r="F407" s="197"/>
      <c r="G407" s="197"/>
      <c r="H407" s="197"/>
      <c r="I407" s="197"/>
      <c r="J407" s="197"/>
      <c r="K407" s="197"/>
      <c r="L407" s="197"/>
      <c r="M407" s="197"/>
      <c r="AA407" s="445"/>
      <c r="AB407" s="446"/>
      <c r="AC407" s="447"/>
    </row>
    <row r="408" spans="1:29" ht="13.5" customHeight="1">
      <c r="A408" s="431" t="s">
        <v>555</v>
      </c>
      <c r="B408" s="600">
        <v>13</v>
      </c>
      <c r="C408" s="569" t="s">
        <v>556</v>
      </c>
      <c r="D408" s="431" t="s">
        <v>335</v>
      </c>
      <c r="F408" s="432" t="s">
        <v>24</v>
      </c>
      <c r="G408" s="432"/>
      <c r="H408" s="432"/>
      <c r="I408" s="432"/>
      <c r="J408" s="432"/>
      <c r="K408" s="432"/>
      <c r="L408" s="432"/>
      <c r="M408" s="575" t="s">
        <v>419</v>
      </c>
      <c r="N408" s="576"/>
      <c r="O408" s="576"/>
      <c r="P408" s="576"/>
      <c r="Q408" s="576"/>
      <c r="R408" s="576"/>
      <c r="S408" s="576"/>
      <c r="T408" s="576"/>
      <c r="U408" s="577"/>
      <c r="Z408" s="28"/>
      <c r="AA408" s="445" t="s">
        <v>520</v>
      </c>
      <c r="AB408" s="446"/>
      <c r="AC408" s="447"/>
    </row>
    <row r="409" spans="1:29">
      <c r="A409" s="431"/>
      <c r="B409" s="600"/>
      <c r="C409" s="569"/>
      <c r="D409" s="431"/>
      <c r="F409" s="432"/>
      <c r="G409" s="432"/>
      <c r="H409" s="432"/>
      <c r="I409" s="432"/>
      <c r="J409" s="432"/>
      <c r="K409" s="432"/>
      <c r="L409" s="432"/>
      <c r="M409" s="578"/>
      <c r="N409" s="579"/>
      <c r="O409" s="579"/>
      <c r="P409" s="579"/>
      <c r="Q409" s="579"/>
      <c r="R409" s="579"/>
      <c r="S409" s="579"/>
      <c r="T409" s="579"/>
      <c r="U409" s="580"/>
      <c r="Z409" s="28"/>
      <c r="AA409" s="445"/>
      <c r="AB409" s="446"/>
      <c r="AC409" s="447"/>
    </row>
    <row r="410" spans="1:29">
      <c r="A410" s="431"/>
      <c r="B410" s="600"/>
      <c r="C410" s="569"/>
      <c r="D410" s="431"/>
      <c r="AA410" s="445"/>
      <c r="AB410" s="446"/>
      <c r="AC410" s="447"/>
    </row>
    <row r="411" spans="1:29">
      <c r="A411" s="431"/>
      <c r="B411" s="600"/>
      <c r="C411" s="569"/>
      <c r="D411" s="431"/>
      <c r="F411" s="589"/>
      <c r="G411" s="591"/>
      <c r="H411" s="939" t="s">
        <v>97</v>
      </c>
      <c r="I411" s="940"/>
      <c r="J411" s="940"/>
      <c r="K411" s="940"/>
      <c r="L411" s="940"/>
      <c r="M411" s="940"/>
      <c r="N411" s="940"/>
      <c r="O411" s="940"/>
      <c r="P411" s="941"/>
      <c r="Q411" s="472"/>
      <c r="R411" s="472"/>
      <c r="S411" s="935" t="s">
        <v>98</v>
      </c>
      <c r="T411" s="935"/>
      <c r="U411" s="935"/>
      <c r="V411" s="935"/>
      <c r="W411" s="935"/>
      <c r="X411" s="935"/>
      <c r="Y411" s="935"/>
      <c r="AA411" s="445"/>
      <c r="AB411" s="446"/>
      <c r="AC411" s="447"/>
    </row>
    <row r="412" spans="1:29">
      <c r="A412" s="431"/>
      <c r="B412" s="600"/>
      <c r="C412" s="569"/>
      <c r="D412" s="431"/>
      <c r="F412" s="589"/>
      <c r="G412" s="591"/>
      <c r="H412" s="936" t="s">
        <v>99</v>
      </c>
      <c r="I412" s="937"/>
      <c r="J412" s="937"/>
      <c r="K412" s="937"/>
      <c r="L412" s="937"/>
      <c r="M412" s="937"/>
      <c r="N412" s="937"/>
      <c r="O412" s="937"/>
      <c r="P412" s="938"/>
      <c r="Q412" s="30"/>
      <c r="AA412" s="445"/>
      <c r="AB412" s="446"/>
      <c r="AC412" s="447"/>
    </row>
    <row r="413" spans="1:29" ht="13.5" customHeight="1">
      <c r="A413" s="431"/>
      <c r="B413" s="600"/>
      <c r="C413" s="569"/>
      <c r="D413" s="431"/>
      <c r="F413" s="589"/>
      <c r="G413" s="591"/>
      <c r="H413" s="122" t="s">
        <v>445</v>
      </c>
      <c r="I413" s="364"/>
      <c r="J413" s="364"/>
      <c r="K413" s="951"/>
      <c r="L413" s="951"/>
      <c r="M413" s="951"/>
      <c r="N413" s="951"/>
      <c r="O413" s="951"/>
      <c r="P413" s="951"/>
      <c r="Q413" s="951"/>
      <c r="R413" s="951"/>
      <c r="S413" s="951"/>
      <c r="T413" s="245" t="s">
        <v>456</v>
      </c>
      <c r="AA413" s="445"/>
      <c r="AB413" s="446"/>
      <c r="AC413" s="447"/>
    </row>
    <row r="414" spans="1:29">
      <c r="A414" s="431"/>
      <c r="B414" s="600"/>
      <c r="C414" s="569"/>
      <c r="D414" s="431"/>
      <c r="I414" s="197"/>
      <c r="J414" s="197"/>
      <c r="K414" s="197"/>
      <c r="L414" s="197"/>
      <c r="M414" s="197"/>
      <c r="N414" s="197"/>
      <c r="O414" s="197"/>
      <c r="P414" s="197"/>
      <c r="Q414" s="197"/>
      <c r="R414" s="197"/>
      <c r="S414" s="197"/>
      <c r="T414" s="197"/>
      <c r="U414" s="197"/>
      <c r="AA414" s="445"/>
      <c r="AB414" s="446"/>
      <c r="AC414" s="447"/>
    </row>
    <row r="415" spans="1:29" ht="6" customHeight="1">
      <c r="A415" s="212"/>
      <c r="B415" s="211"/>
      <c r="C415" s="210"/>
      <c r="D415" s="212"/>
      <c r="I415" s="197"/>
      <c r="J415" s="197"/>
      <c r="K415" s="197"/>
      <c r="L415" s="197"/>
      <c r="M415" s="197"/>
      <c r="N415" s="197"/>
      <c r="O415" s="197"/>
      <c r="P415" s="197"/>
      <c r="Q415" s="197"/>
      <c r="R415" s="197"/>
      <c r="S415" s="197"/>
      <c r="T415" s="197"/>
      <c r="U415" s="197"/>
      <c r="AA415" s="170"/>
      <c r="AB415" s="171"/>
      <c r="AC415" s="172"/>
    </row>
    <row r="416" spans="1:29" ht="13.5" customHeight="1">
      <c r="A416" s="431" t="s">
        <v>565</v>
      </c>
      <c r="B416" s="222">
        <v>14</v>
      </c>
      <c r="C416" s="569" t="s">
        <v>672</v>
      </c>
      <c r="D416" s="431" t="s">
        <v>777</v>
      </c>
      <c r="F416" s="432" t="s">
        <v>24</v>
      </c>
      <c r="G416" s="432"/>
      <c r="H416" s="432"/>
      <c r="I416" s="432"/>
      <c r="J416" s="432"/>
      <c r="K416" s="432"/>
      <c r="L416" s="432"/>
      <c r="M416" s="575" t="s">
        <v>419</v>
      </c>
      <c r="N416" s="576"/>
      <c r="O416" s="576"/>
      <c r="P416" s="576"/>
      <c r="Q416" s="576"/>
      <c r="R416" s="576"/>
      <c r="S416" s="576"/>
      <c r="T416" s="576"/>
      <c r="U416" s="577"/>
      <c r="Z416" s="28"/>
      <c r="AA416" s="445" t="s">
        <v>520</v>
      </c>
      <c r="AB416" s="446"/>
      <c r="AC416" s="447"/>
    </row>
    <row r="417" spans="1:29">
      <c r="A417" s="431"/>
      <c r="B417" s="222"/>
      <c r="C417" s="569"/>
      <c r="D417" s="431"/>
      <c r="F417" s="432"/>
      <c r="G417" s="432"/>
      <c r="H417" s="432"/>
      <c r="I417" s="432"/>
      <c r="J417" s="432"/>
      <c r="K417" s="432"/>
      <c r="L417" s="432"/>
      <c r="M417" s="578"/>
      <c r="N417" s="579"/>
      <c r="O417" s="579"/>
      <c r="P417" s="579"/>
      <c r="Q417" s="579"/>
      <c r="R417" s="579"/>
      <c r="S417" s="579"/>
      <c r="T417" s="579"/>
      <c r="U417" s="580"/>
      <c r="Z417" s="28"/>
      <c r="AA417" s="445"/>
      <c r="AB417" s="446"/>
      <c r="AC417" s="447"/>
    </row>
    <row r="418" spans="1:29">
      <c r="A418" s="431"/>
      <c r="B418" s="222"/>
      <c r="C418" s="569"/>
      <c r="D418" s="431"/>
      <c r="AA418" s="445"/>
      <c r="AB418" s="446"/>
      <c r="AC418" s="447"/>
    </row>
    <row r="419" spans="1:29">
      <c r="A419" s="431"/>
      <c r="B419" s="222"/>
      <c r="C419" s="569"/>
      <c r="D419" s="431"/>
      <c r="F419" s="570" t="s">
        <v>226</v>
      </c>
      <c r="G419" s="570"/>
      <c r="H419" s="570"/>
      <c r="I419" s="570"/>
      <c r="J419" s="570"/>
      <c r="K419" s="570"/>
      <c r="L419" s="592"/>
      <c r="M419" s="593"/>
      <c r="N419" s="593"/>
      <c r="O419" s="593"/>
      <c r="P419" s="593"/>
      <c r="Q419" s="593"/>
      <c r="R419" s="593"/>
      <c r="S419" s="593"/>
      <c r="T419" s="593"/>
      <c r="U419" s="593"/>
      <c r="V419" s="593"/>
      <c r="W419" s="593"/>
      <c r="X419" s="593"/>
      <c r="Y419" s="594"/>
      <c r="AA419" s="445"/>
      <c r="AB419" s="446"/>
      <c r="AC419" s="447"/>
    </row>
    <row r="420" spans="1:29">
      <c r="A420" s="431"/>
      <c r="B420" s="222"/>
      <c r="C420" s="218"/>
      <c r="D420" s="431"/>
      <c r="F420" s="468" t="s">
        <v>227</v>
      </c>
      <c r="G420" s="468"/>
      <c r="H420" s="468"/>
      <c r="I420" s="468"/>
      <c r="J420" s="468"/>
      <c r="K420" s="468"/>
      <c r="L420" s="613" t="s">
        <v>228</v>
      </c>
      <c r="M420" s="614"/>
      <c r="N420" s="614"/>
      <c r="O420" s="614"/>
      <c r="P420" s="614"/>
      <c r="Q420" s="614"/>
      <c r="R420" s="614"/>
      <c r="S420" s="614"/>
      <c r="T420" s="614"/>
      <c r="U420" s="614"/>
      <c r="V420" s="614"/>
      <c r="W420" s="614"/>
      <c r="X420" s="614"/>
      <c r="Y420" s="769"/>
      <c r="AA420" s="445"/>
      <c r="AB420" s="446"/>
      <c r="AC420" s="447"/>
    </row>
    <row r="421" spans="1:29">
      <c r="A421" s="217"/>
      <c r="B421" s="222"/>
      <c r="C421" s="218"/>
      <c r="D421" s="431"/>
      <c r="F421" s="812" t="s">
        <v>55</v>
      </c>
      <c r="G421" s="812"/>
      <c r="H421" s="812"/>
      <c r="I421" s="812"/>
      <c r="J421" s="812"/>
      <c r="K421" s="812"/>
      <c r="L421" s="642" t="s">
        <v>558</v>
      </c>
      <c r="M421" s="643"/>
      <c r="N421" s="599" t="s">
        <v>427</v>
      </c>
      <c r="O421" s="599"/>
      <c r="P421" s="599"/>
      <c r="Q421" s="599"/>
      <c r="R421" s="599"/>
      <c r="S421" s="644" t="s">
        <v>562</v>
      </c>
      <c r="T421" s="642"/>
      <c r="U421" s="599" t="s">
        <v>427</v>
      </c>
      <c r="V421" s="599"/>
      <c r="W421" s="599"/>
      <c r="X421" s="599"/>
      <c r="Y421" s="599"/>
      <c r="AA421" s="445"/>
      <c r="AB421" s="446"/>
      <c r="AC421" s="447"/>
    </row>
    <row r="422" spans="1:29">
      <c r="A422" s="217"/>
      <c r="B422" s="222"/>
      <c r="C422" s="218"/>
      <c r="D422" s="431"/>
      <c r="F422" s="812"/>
      <c r="G422" s="812"/>
      <c r="H422" s="812"/>
      <c r="I422" s="812"/>
      <c r="J422" s="812"/>
      <c r="K422" s="812"/>
      <c r="L422" s="642" t="s">
        <v>559</v>
      </c>
      <c r="M422" s="643"/>
      <c r="N422" s="599" t="s">
        <v>427</v>
      </c>
      <c r="O422" s="599"/>
      <c r="P422" s="599"/>
      <c r="Q422" s="599"/>
      <c r="R422" s="599"/>
      <c r="S422" s="644" t="s">
        <v>563</v>
      </c>
      <c r="T422" s="642"/>
      <c r="U422" s="599" t="s">
        <v>427</v>
      </c>
      <c r="V422" s="599"/>
      <c r="W422" s="599"/>
      <c r="X422" s="599"/>
      <c r="Y422" s="599"/>
      <c r="AA422" s="445"/>
      <c r="AB422" s="446"/>
      <c r="AC422" s="447"/>
    </row>
    <row r="423" spans="1:29" ht="13.5" customHeight="1">
      <c r="A423" s="217"/>
      <c r="B423" s="222"/>
      <c r="C423" s="218"/>
      <c r="D423" s="431"/>
      <c r="F423" s="812"/>
      <c r="G423" s="812"/>
      <c r="H423" s="812"/>
      <c r="I423" s="812"/>
      <c r="J423" s="812"/>
      <c r="K423" s="812"/>
      <c r="L423" s="642" t="s">
        <v>560</v>
      </c>
      <c r="M423" s="643"/>
      <c r="N423" s="599" t="s">
        <v>427</v>
      </c>
      <c r="O423" s="599"/>
      <c r="P423" s="599"/>
      <c r="Q423" s="599"/>
      <c r="R423" s="599"/>
      <c r="S423" s="644" t="s">
        <v>564</v>
      </c>
      <c r="T423" s="642"/>
      <c r="U423" s="599" t="s">
        <v>427</v>
      </c>
      <c r="V423" s="599"/>
      <c r="W423" s="599"/>
      <c r="X423" s="599"/>
      <c r="Y423" s="599"/>
      <c r="AA423" s="445"/>
      <c r="AB423" s="446"/>
      <c r="AC423" s="447"/>
    </row>
    <row r="424" spans="1:29">
      <c r="A424" s="217"/>
      <c r="B424" s="222"/>
      <c r="C424" s="218"/>
      <c r="D424" s="431"/>
      <c r="F424" s="812"/>
      <c r="G424" s="812"/>
      <c r="H424" s="812"/>
      <c r="I424" s="812"/>
      <c r="J424" s="812"/>
      <c r="K424" s="812"/>
      <c r="L424" s="642" t="s">
        <v>561</v>
      </c>
      <c r="M424" s="643"/>
      <c r="N424" s="599" t="s">
        <v>427</v>
      </c>
      <c r="O424" s="599"/>
      <c r="P424" s="599"/>
      <c r="Q424" s="599"/>
      <c r="R424" s="599"/>
      <c r="S424" s="557"/>
      <c r="T424" s="943"/>
      <c r="U424" s="943"/>
      <c r="V424" s="943"/>
      <c r="W424" s="943"/>
      <c r="X424" s="943"/>
      <c r="Y424" s="944"/>
      <c r="AA424" s="445"/>
      <c r="AB424" s="446"/>
      <c r="AC424" s="447"/>
    </row>
    <row r="425" spans="1:29">
      <c r="A425" s="217"/>
      <c r="B425" s="222"/>
      <c r="C425" s="218"/>
      <c r="D425" s="431"/>
      <c r="F425" s="19" t="s">
        <v>100</v>
      </c>
      <c r="AA425" s="445"/>
      <c r="AB425" s="446"/>
      <c r="AC425" s="447"/>
    </row>
    <row r="426" spans="1:29">
      <c r="A426" s="217"/>
      <c r="B426" s="222"/>
      <c r="C426" s="218"/>
      <c r="D426" s="431"/>
      <c r="F426" s="654"/>
      <c r="G426" s="655"/>
      <c r="H426" s="655"/>
      <c r="I426" s="655"/>
      <c r="J426" s="655"/>
      <c r="K426" s="655"/>
      <c r="L426" s="656"/>
      <c r="M426" s="468" t="s">
        <v>101</v>
      </c>
      <c r="N426" s="468"/>
      <c r="O426" s="468"/>
      <c r="P426" s="468" t="s">
        <v>12</v>
      </c>
      <c r="Q426" s="468"/>
      <c r="R426" s="468"/>
      <c r="S426" s="468"/>
      <c r="T426" s="468"/>
      <c r="U426" s="468"/>
      <c r="V426" s="468"/>
      <c r="AA426" s="445"/>
      <c r="AB426" s="446"/>
      <c r="AC426" s="447"/>
    </row>
    <row r="427" spans="1:29">
      <c r="A427" s="217"/>
      <c r="B427" s="222"/>
      <c r="C427" s="218"/>
      <c r="D427" s="431"/>
      <c r="F427" s="565" t="s">
        <v>102</v>
      </c>
      <c r="G427" s="566"/>
      <c r="H427" s="566"/>
      <c r="I427" s="566"/>
      <c r="J427" s="566"/>
      <c r="K427" s="566"/>
      <c r="L427" s="567"/>
      <c r="M427" s="620"/>
      <c r="N427" s="620"/>
      <c r="O427" s="620"/>
      <c r="P427" s="620"/>
      <c r="Q427" s="620"/>
      <c r="R427" s="620"/>
      <c r="S427" s="620"/>
      <c r="T427" s="620"/>
      <c r="U427" s="620"/>
      <c r="V427" s="620"/>
      <c r="AA427" s="445"/>
      <c r="AB427" s="446"/>
      <c r="AC427" s="447"/>
    </row>
    <row r="428" spans="1:29" ht="12.75" customHeight="1">
      <c r="A428" s="217"/>
      <c r="B428" s="222"/>
      <c r="C428" s="218"/>
      <c r="D428" s="431"/>
      <c r="F428" s="542" t="s">
        <v>103</v>
      </c>
      <c r="G428" s="543"/>
      <c r="H428" s="543"/>
      <c r="I428" s="543"/>
      <c r="J428" s="543"/>
      <c r="K428" s="543"/>
      <c r="L428" s="544"/>
      <c r="M428" s="620"/>
      <c r="N428" s="620"/>
      <c r="O428" s="620"/>
      <c r="P428" s="620"/>
      <c r="Q428" s="620"/>
      <c r="R428" s="620"/>
      <c r="S428" s="620"/>
      <c r="T428" s="620"/>
      <c r="U428" s="620"/>
      <c r="V428" s="620"/>
      <c r="AA428" s="445"/>
      <c r="AB428" s="446"/>
      <c r="AC428" s="447"/>
    </row>
    <row r="429" spans="1:29" ht="13.5" customHeight="1">
      <c r="A429" s="217"/>
      <c r="B429" s="222"/>
      <c r="C429" s="218"/>
      <c r="D429" s="431"/>
      <c r="F429" s="545"/>
      <c r="G429" s="546"/>
      <c r="H429" s="546"/>
      <c r="I429" s="546"/>
      <c r="J429" s="546"/>
      <c r="K429" s="546"/>
      <c r="L429" s="547"/>
      <c r="M429" s="620"/>
      <c r="N429" s="620"/>
      <c r="O429" s="620"/>
      <c r="P429" s="620"/>
      <c r="Q429" s="620"/>
      <c r="R429" s="620"/>
      <c r="S429" s="620"/>
      <c r="T429" s="620"/>
      <c r="U429" s="620"/>
      <c r="V429" s="620"/>
      <c r="AA429" s="445"/>
      <c r="AB429" s="446"/>
      <c r="AC429" s="447"/>
    </row>
    <row r="430" spans="1:29">
      <c r="A430" s="217"/>
      <c r="B430" s="222"/>
      <c r="C430" s="218"/>
      <c r="D430" s="431"/>
      <c r="F430" s="19" t="s">
        <v>104</v>
      </c>
      <c r="AA430" s="445"/>
      <c r="AB430" s="446"/>
      <c r="AC430" s="447"/>
    </row>
    <row r="431" spans="1:29">
      <c r="A431" s="217"/>
      <c r="B431" s="222"/>
      <c r="C431" s="218"/>
      <c r="D431" s="431"/>
      <c r="F431" s="654"/>
      <c r="G431" s="655"/>
      <c r="H431" s="655"/>
      <c r="I431" s="655"/>
      <c r="J431" s="656"/>
      <c r="K431" s="468" t="s">
        <v>229</v>
      </c>
      <c r="L431" s="468"/>
      <c r="M431" s="468"/>
      <c r="N431" s="468"/>
      <c r="O431" s="468"/>
      <c r="P431" s="468"/>
      <c r="Q431" s="468"/>
      <c r="R431" s="468"/>
      <c r="S431" s="468"/>
      <c r="T431" s="468"/>
      <c r="U431" s="468"/>
      <c r="V431" s="468"/>
      <c r="W431" s="468"/>
      <c r="X431" s="468"/>
      <c r="Y431" s="468"/>
      <c r="AA431" s="445"/>
      <c r="AB431" s="446"/>
      <c r="AC431" s="447"/>
    </row>
    <row r="432" spans="1:29">
      <c r="A432" s="217"/>
      <c r="B432" s="222"/>
      <c r="C432" s="218"/>
      <c r="D432" s="431"/>
      <c r="F432" s="542" t="s">
        <v>12</v>
      </c>
      <c r="G432" s="543"/>
      <c r="H432" s="543"/>
      <c r="I432" s="543"/>
      <c r="J432" s="544"/>
      <c r="K432" s="474"/>
      <c r="L432" s="474"/>
      <c r="M432" s="474"/>
      <c r="N432" s="474"/>
      <c r="O432" s="474"/>
      <c r="P432" s="474"/>
      <c r="Q432" s="474"/>
      <c r="R432" s="474"/>
      <c r="S432" s="474"/>
      <c r="T432" s="474"/>
      <c r="U432" s="474"/>
      <c r="V432" s="474"/>
      <c r="W432" s="474"/>
      <c r="X432" s="474"/>
      <c r="Y432" s="474"/>
      <c r="AA432" s="170"/>
      <c r="AB432" s="171"/>
      <c r="AC432" s="172"/>
    </row>
    <row r="433" spans="1:29">
      <c r="A433" s="217"/>
      <c r="B433" s="222"/>
      <c r="C433" s="218"/>
      <c r="D433" s="431"/>
      <c r="F433" s="545" t="s">
        <v>457</v>
      </c>
      <c r="G433" s="546"/>
      <c r="H433" s="546"/>
      <c r="I433" s="546"/>
      <c r="J433" s="547"/>
      <c r="K433" s="475" t="s">
        <v>458</v>
      </c>
      <c r="L433" s="475"/>
      <c r="M433" s="475"/>
      <c r="N433" s="475"/>
      <c r="O433" s="475"/>
      <c r="P433" s="475" t="s">
        <v>458</v>
      </c>
      <c r="Q433" s="475"/>
      <c r="R433" s="475"/>
      <c r="S433" s="475"/>
      <c r="T433" s="475"/>
      <c r="U433" s="475" t="s">
        <v>458</v>
      </c>
      <c r="V433" s="475"/>
      <c r="W433" s="475"/>
      <c r="X433" s="475"/>
      <c r="Y433" s="475"/>
      <c r="AA433" s="148"/>
      <c r="AB433" s="149"/>
      <c r="AC433" s="150"/>
    </row>
    <row r="434" spans="1:29">
      <c r="A434" s="217"/>
      <c r="B434" s="222"/>
      <c r="C434" s="218"/>
      <c r="D434" s="431"/>
      <c r="F434" s="683" t="s">
        <v>459</v>
      </c>
      <c r="G434" s="634"/>
      <c r="H434" s="634"/>
      <c r="I434" s="634"/>
      <c r="J434" s="634"/>
      <c r="K434" s="634"/>
      <c r="L434" s="634"/>
      <c r="M434" s="634"/>
      <c r="N434" s="634"/>
      <c r="O434" s="634"/>
      <c r="P434" s="634"/>
      <c r="Q434" s="635"/>
      <c r="R434" s="766" t="s">
        <v>58</v>
      </c>
      <c r="S434" s="766"/>
      <c r="T434" s="766"/>
      <c r="U434" s="766"/>
      <c r="V434" s="766"/>
      <c r="W434" s="766"/>
      <c r="X434" s="766"/>
      <c r="Y434" s="766"/>
      <c r="AA434" s="148"/>
      <c r="AB434" s="149"/>
      <c r="AC434" s="150"/>
    </row>
    <row r="435" spans="1:29">
      <c r="A435" s="217"/>
      <c r="B435" s="222"/>
      <c r="C435" s="218"/>
      <c r="D435" s="431"/>
      <c r="F435" s="687"/>
      <c r="G435" s="688"/>
      <c r="H435" s="688"/>
      <c r="I435" s="688"/>
      <c r="J435" s="688"/>
      <c r="K435" s="688"/>
      <c r="L435" s="688"/>
      <c r="M435" s="688"/>
      <c r="N435" s="688"/>
      <c r="O435" s="688"/>
      <c r="P435" s="688"/>
      <c r="Q435" s="689"/>
      <c r="R435" s="766"/>
      <c r="S435" s="766"/>
      <c r="T435" s="766"/>
      <c r="U435" s="766"/>
      <c r="V435" s="766"/>
      <c r="W435" s="766"/>
      <c r="X435" s="766"/>
      <c r="Y435" s="766"/>
      <c r="AA435" s="148"/>
      <c r="AB435" s="149"/>
      <c r="AC435" s="150"/>
    </row>
    <row r="436" spans="1:29">
      <c r="A436" s="217"/>
      <c r="B436" s="222"/>
      <c r="C436" s="218"/>
      <c r="D436" s="431"/>
      <c r="F436" s="138"/>
      <c r="G436" s="137"/>
      <c r="H436" s="138"/>
      <c r="I436" s="137"/>
      <c r="J436" s="137"/>
      <c r="K436" s="137"/>
      <c r="L436" s="137"/>
      <c r="M436" s="137"/>
      <c r="N436" s="137"/>
      <c r="O436" s="137"/>
      <c r="P436" s="137"/>
      <c r="Q436" s="137"/>
      <c r="R436" s="185"/>
      <c r="S436" s="185"/>
      <c r="T436" s="185"/>
      <c r="U436" s="185"/>
      <c r="V436" s="185"/>
      <c r="W436" s="185"/>
      <c r="X436" s="185"/>
      <c r="Y436" s="185"/>
      <c r="AA436" s="148"/>
      <c r="AB436" s="149"/>
      <c r="AC436" s="150"/>
    </row>
    <row r="437" spans="1:29" ht="27.75" customHeight="1">
      <c r="A437" s="217"/>
      <c r="B437" s="222"/>
      <c r="C437" s="218"/>
      <c r="D437" s="431"/>
      <c r="E437" s="192"/>
      <c r="F437" s="812" t="s">
        <v>742</v>
      </c>
      <c r="G437" s="812"/>
      <c r="H437" s="812"/>
      <c r="I437" s="812"/>
      <c r="J437" s="812"/>
      <c r="K437" s="812"/>
      <c r="L437" s="812"/>
      <c r="M437" s="812"/>
      <c r="N437" s="812"/>
      <c r="O437" s="812"/>
      <c r="P437" s="812"/>
      <c r="Q437" s="812"/>
      <c r="R437" s="903" t="s">
        <v>427</v>
      </c>
      <c r="S437" s="903"/>
      <c r="T437" s="903"/>
      <c r="U437" s="903"/>
      <c r="V437" s="903"/>
      <c r="W437" s="903"/>
      <c r="X437" s="903"/>
      <c r="Y437" s="903"/>
      <c r="Z437" s="30"/>
      <c r="AA437" s="148"/>
      <c r="AB437" s="149"/>
      <c r="AC437" s="150"/>
    </row>
    <row r="438" spans="1:29" ht="12.75" customHeight="1">
      <c r="A438" s="217"/>
      <c r="B438" s="222"/>
      <c r="C438" s="218"/>
      <c r="D438" s="164"/>
      <c r="AA438" s="148"/>
      <c r="AB438" s="149"/>
      <c r="AC438" s="150"/>
    </row>
    <row r="439" spans="1:29" ht="12.75" customHeight="1">
      <c r="A439" s="217"/>
      <c r="B439" s="222"/>
      <c r="C439" s="218"/>
      <c r="D439" s="164"/>
      <c r="AA439" s="148"/>
      <c r="AB439" s="149"/>
      <c r="AC439" s="150"/>
    </row>
    <row r="440" spans="1:29" ht="12.75" customHeight="1">
      <c r="A440" s="217"/>
      <c r="B440" s="222"/>
      <c r="C440" s="218"/>
      <c r="D440" s="164"/>
      <c r="AA440" s="148"/>
      <c r="AB440" s="149"/>
      <c r="AC440" s="150"/>
    </row>
    <row r="441" spans="1:29" ht="12.75" customHeight="1">
      <c r="A441" s="217"/>
      <c r="B441" s="222"/>
      <c r="C441" s="218"/>
      <c r="D441" s="164"/>
      <c r="AA441" s="148"/>
      <c r="AB441" s="149"/>
      <c r="AC441" s="150"/>
    </row>
    <row r="442" spans="1:29" ht="12.75" customHeight="1">
      <c r="A442" s="217"/>
      <c r="B442" s="222"/>
      <c r="C442" s="218"/>
      <c r="D442" s="164"/>
      <c r="AA442" s="148"/>
      <c r="AB442" s="149"/>
      <c r="AC442" s="150"/>
    </row>
    <row r="443" spans="1:29" ht="12.75" customHeight="1">
      <c r="A443" s="217"/>
      <c r="B443" s="222"/>
      <c r="C443" s="218"/>
      <c r="D443" s="164"/>
      <c r="AA443" s="148"/>
      <c r="AB443" s="149"/>
      <c r="AC443" s="150"/>
    </row>
    <row r="444" spans="1:29" ht="12.75" customHeight="1">
      <c r="A444" s="240"/>
      <c r="B444" s="62"/>
      <c r="C444" s="63"/>
      <c r="D444" s="376"/>
      <c r="E444" s="34"/>
      <c r="F444" s="34"/>
      <c r="G444" s="34"/>
      <c r="H444" s="34"/>
      <c r="I444" s="34"/>
      <c r="J444" s="34"/>
      <c r="K444" s="34"/>
      <c r="L444" s="34"/>
      <c r="M444" s="34"/>
      <c r="N444" s="34"/>
      <c r="O444" s="34"/>
      <c r="P444" s="34"/>
      <c r="Q444" s="34"/>
      <c r="R444" s="34"/>
      <c r="S444" s="34"/>
      <c r="T444" s="34"/>
      <c r="U444" s="34"/>
      <c r="V444" s="34"/>
      <c r="W444" s="34"/>
      <c r="X444" s="34"/>
      <c r="Y444" s="34"/>
      <c r="Z444" s="34"/>
      <c r="AA444" s="151"/>
      <c r="AB444" s="152"/>
      <c r="AC444" s="153"/>
    </row>
    <row r="445" spans="1:29">
      <c r="A445" s="217"/>
      <c r="B445" s="222"/>
      <c r="C445" s="218"/>
      <c r="D445" s="217"/>
      <c r="F445" s="19" t="s">
        <v>394</v>
      </c>
      <c r="AA445" s="148"/>
      <c r="AB445" s="149"/>
      <c r="AC445" s="150"/>
    </row>
    <row r="446" spans="1:29">
      <c r="A446" s="217"/>
      <c r="B446" s="222"/>
      <c r="C446" s="218"/>
      <c r="D446" s="217"/>
      <c r="F446" s="683" t="s">
        <v>230</v>
      </c>
      <c r="G446" s="764"/>
      <c r="H446" s="765"/>
      <c r="I446" s="173" t="s">
        <v>405</v>
      </c>
      <c r="J446" s="86" t="s">
        <v>406</v>
      </c>
      <c r="K446" s="86"/>
      <c r="L446" s="86"/>
      <c r="M446" s="86"/>
      <c r="N446" s="86"/>
      <c r="O446" s="77"/>
      <c r="P446" s="173" t="s">
        <v>405</v>
      </c>
      <c r="Q446" s="86" t="s">
        <v>407</v>
      </c>
      <c r="R446" s="86"/>
      <c r="S446" s="86"/>
      <c r="T446" s="86"/>
      <c r="U446" s="86"/>
      <c r="V446" s="86"/>
      <c r="W446" s="86"/>
      <c r="X446" s="188"/>
      <c r="Y446" s="88"/>
      <c r="AA446" s="148"/>
      <c r="AB446" s="149"/>
      <c r="AC446" s="150"/>
    </row>
    <row r="447" spans="1:29">
      <c r="A447" s="217"/>
      <c r="B447" s="222"/>
      <c r="C447" s="218"/>
      <c r="D447" s="217"/>
      <c r="F447" s="690"/>
      <c r="G447" s="691"/>
      <c r="H447" s="692"/>
      <c r="I447" s="173" t="s">
        <v>405</v>
      </c>
      <c r="J447" s="89" t="s">
        <v>408</v>
      </c>
      <c r="K447" s="89"/>
      <c r="L447" s="89"/>
      <c r="M447" s="89"/>
      <c r="N447" s="89"/>
      <c r="P447" s="173" t="s">
        <v>405</v>
      </c>
      <c r="Q447" s="89" t="s">
        <v>409</v>
      </c>
      <c r="R447" s="89"/>
      <c r="S447" s="89"/>
      <c r="T447" s="89"/>
      <c r="U447" s="89"/>
      <c r="V447" s="89"/>
      <c r="W447" s="89"/>
      <c r="X447" s="60"/>
      <c r="Y447" s="30"/>
      <c r="AA447" s="148"/>
      <c r="AB447" s="149"/>
      <c r="AC447" s="150"/>
    </row>
    <row r="448" spans="1:29">
      <c r="A448" s="217"/>
      <c r="B448" s="222"/>
      <c r="C448" s="218"/>
      <c r="D448" s="217"/>
      <c r="F448" s="545"/>
      <c r="G448" s="546"/>
      <c r="H448" s="547"/>
      <c r="I448" s="173" t="s">
        <v>405</v>
      </c>
      <c r="J448" s="87" t="s">
        <v>444</v>
      </c>
      <c r="K448" s="87"/>
      <c r="L448" s="87"/>
      <c r="M448" s="534"/>
      <c r="N448" s="534"/>
      <c r="O448" s="534"/>
      <c r="P448" s="534"/>
      <c r="Q448" s="534"/>
      <c r="R448" s="534"/>
      <c r="S448" s="534"/>
      <c r="T448" s="534"/>
      <c r="U448" s="534"/>
      <c r="V448" s="534"/>
      <c r="W448" s="534"/>
      <c r="X448" s="64" t="s">
        <v>456</v>
      </c>
      <c r="Y448" s="30"/>
      <c r="AA448" s="148"/>
      <c r="AB448" s="149"/>
      <c r="AC448" s="150"/>
    </row>
    <row r="449" spans="1:29">
      <c r="A449" s="217"/>
      <c r="B449" s="222"/>
      <c r="C449" s="218"/>
      <c r="D449" s="217"/>
      <c r="F449" s="683" t="s">
        <v>234</v>
      </c>
      <c r="G449" s="543"/>
      <c r="H449" s="544"/>
      <c r="I449" s="173" t="s">
        <v>405</v>
      </c>
      <c r="J449" s="134" t="s">
        <v>231</v>
      </c>
      <c r="K449" s="134"/>
      <c r="L449" s="134"/>
      <c r="M449" s="134"/>
      <c r="N449" s="134"/>
      <c r="O449" s="119"/>
      <c r="P449" s="173" t="s">
        <v>405</v>
      </c>
      <c r="Q449" s="134" t="s">
        <v>232</v>
      </c>
      <c r="R449" s="134"/>
      <c r="S449" s="134"/>
      <c r="T449" s="134"/>
      <c r="U449" s="134"/>
      <c r="V449" s="134"/>
      <c r="W449" s="134"/>
      <c r="X449" s="195"/>
      <c r="AA449" s="148"/>
      <c r="AB449" s="149"/>
      <c r="AC449" s="150"/>
    </row>
    <row r="450" spans="1:29">
      <c r="A450" s="217"/>
      <c r="B450" s="222"/>
      <c r="C450" s="218"/>
      <c r="D450" s="217"/>
      <c r="F450" s="690"/>
      <c r="G450" s="691"/>
      <c r="H450" s="692"/>
      <c r="I450" s="173" t="s">
        <v>405</v>
      </c>
      <c r="J450" s="89" t="s">
        <v>233</v>
      </c>
      <c r="K450" s="89"/>
      <c r="L450" s="89"/>
      <c r="M450" s="89"/>
      <c r="N450" s="89"/>
      <c r="P450" s="173" t="s">
        <v>405</v>
      </c>
      <c r="Q450" s="89" t="s">
        <v>235</v>
      </c>
      <c r="R450" s="89"/>
      <c r="S450" s="89"/>
      <c r="T450" s="89"/>
      <c r="U450" s="89"/>
      <c r="V450" s="89"/>
      <c r="W450" s="89"/>
      <c r="X450" s="60"/>
      <c r="AA450" s="148"/>
      <c r="AB450" s="149"/>
      <c r="AC450" s="150"/>
    </row>
    <row r="451" spans="1:29">
      <c r="A451" s="217"/>
      <c r="B451" s="222"/>
      <c r="C451" s="218"/>
      <c r="D451" s="217"/>
      <c r="F451" s="545"/>
      <c r="G451" s="546"/>
      <c r="H451" s="547"/>
      <c r="I451" s="173" t="s">
        <v>405</v>
      </c>
      <c r="J451" s="87" t="s">
        <v>444</v>
      </c>
      <c r="K451" s="87"/>
      <c r="L451" s="87"/>
      <c r="M451" s="534"/>
      <c r="N451" s="534"/>
      <c r="O451" s="534"/>
      <c r="P451" s="534"/>
      <c r="Q451" s="534"/>
      <c r="R451" s="534"/>
      <c r="S451" s="534"/>
      <c r="T451" s="534"/>
      <c r="U451" s="534"/>
      <c r="V451" s="534"/>
      <c r="W451" s="534"/>
      <c r="X451" s="64" t="s">
        <v>456</v>
      </c>
      <c r="AA451" s="148"/>
      <c r="AB451" s="149"/>
      <c r="AC451" s="150"/>
    </row>
    <row r="452" spans="1:29">
      <c r="A452" s="217"/>
      <c r="B452" s="222"/>
      <c r="C452" s="218"/>
      <c r="D452" s="217"/>
      <c r="AA452" s="148"/>
      <c r="AB452" s="149"/>
      <c r="AC452" s="150"/>
    </row>
    <row r="453" spans="1:29" ht="13.5" customHeight="1">
      <c r="A453" s="212"/>
      <c r="B453" s="211"/>
      <c r="C453" s="210"/>
      <c r="D453" s="212"/>
      <c r="I453" s="197"/>
      <c r="J453" s="197"/>
      <c r="K453" s="197"/>
      <c r="L453" s="197"/>
      <c r="M453" s="197"/>
      <c r="N453" s="197"/>
      <c r="O453" s="197"/>
      <c r="P453" s="197"/>
      <c r="Q453" s="197"/>
      <c r="R453" s="197"/>
      <c r="S453" s="197"/>
      <c r="T453" s="197"/>
      <c r="U453" s="197"/>
      <c r="AA453" s="170"/>
      <c r="AB453" s="171"/>
      <c r="AC453" s="172"/>
    </row>
    <row r="454" spans="1:29" ht="13.5" customHeight="1">
      <c r="A454" s="431" t="s">
        <v>567</v>
      </c>
      <c r="B454" s="600">
        <v>15</v>
      </c>
      <c r="C454" s="569" t="s">
        <v>673</v>
      </c>
      <c r="D454" s="431" t="s">
        <v>566</v>
      </c>
      <c r="F454" s="432" t="s">
        <v>24</v>
      </c>
      <c r="G454" s="432"/>
      <c r="H454" s="432"/>
      <c r="I454" s="432"/>
      <c r="J454" s="432"/>
      <c r="K454" s="432"/>
      <c r="L454" s="432"/>
      <c r="M454" s="575" t="s">
        <v>419</v>
      </c>
      <c r="N454" s="576"/>
      <c r="O454" s="576"/>
      <c r="P454" s="576"/>
      <c r="Q454" s="576"/>
      <c r="R454" s="576"/>
      <c r="S454" s="576"/>
      <c r="T454" s="576"/>
      <c r="U454" s="577"/>
      <c r="Z454" s="28"/>
      <c r="AA454" s="445" t="s">
        <v>520</v>
      </c>
      <c r="AB454" s="446"/>
      <c r="AC454" s="447"/>
    </row>
    <row r="455" spans="1:29">
      <c r="A455" s="431"/>
      <c r="B455" s="600"/>
      <c r="C455" s="569"/>
      <c r="D455" s="763"/>
      <c r="F455" s="432"/>
      <c r="G455" s="432"/>
      <c r="H455" s="432"/>
      <c r="I455" s="432"/>
      <c r="J455" s="432"/>
      <c r="K455" s="432"/>
      <c r="L455" s="432"/>
      <c r="M455" s="578"/>
      <c r="N455" s="579"/>
      <c r="O455" s="579"/>
      <c r="P455" s="579"/>
      <c r="Q455" s="579"/>
      <c r="R455" s="579"/>
      <c r="S455" s="579"/>
      <c r="T455" s="579"/>
      <c r="U455" s="580"/>
      <c r="Z455" s="28"/>
      <c r="AA455" s="445"/>
      <c r="AB455" s="446"/>
      <c r="AC455" s="447"/>
    </row>
    <row r="456" spans="1:29">
      <c r="A456" s="431"/>
      <c r="B456" s="600"/>
      <c r="C456" s="569"/>
      <c r="D456" s="763"/>
      <c r="F456" s="197"/>
      <c r="G456" s="197"/>
      <c r="H456" s="197"/>
      <c r="I456" s="197"/>
      <c r="J456" s="197"/>
      <c r="K456" s="197"/>
      <c r="L456" s="197"/>
      <c r="M456" s="197"/>
      <c r="N456" s="197"/>
      <c r="O456" s="197"/>
      <c r="P456" s="197"/>
      <c r="Q456" s="197"/>
      <c r="R456" s="197"/>
      <c r="S456" s="197"/>
      <c r="T456" s="197"/>
      <c r="U456" s="197"/>
      <c r="AA456" s="445"/>
      <c r="AB456" s="446"/>
      <c r="AC456" s="447"/>
    </row>
    <row r="457" spans="1:29">
      <c r="A457" s="431"/>
      <c r="B457" s="600"/>
      <c r="C457" s="569"/>
      <c r="D457" s="763"/>
      <c r="F457" s="197"/>
      <c r="G457" s="197"/>
      <c r="H457" s="197"/>
      <c r="I457" s="197"/>
      <c r="J457" s="197"/>
      <c r="K457" s="197"/>
      <c r="L457" s="197"/>
      <c r="M457" s="197"/>
      <c r="N457" s="197"/>
      <c r="O457" s="197"/>
      <c r="P457" s="197"/>
      <c r="Q457" s="197"/>
      <c r="R457" s="197"/>
      <c r="S457" s="197"/>
      <c r="T457" s="197"/>
      <c r="U457" s="197"/>
      <c r="AA457" s="445"/>
      <c r="AB457" s="446"/>
      <c r="AC457" s="447"/>
    </row>
    <row r="458" spans="1:29" ht="6" customHeight="1">
      <c r="A458" s="217"/>
      <c r="B458" s="211"/>
      <c r="C458" s="210"/>
      <c r="D458" s="258"/>
      <c r="F458" s="197"/>
      <c r="G458" s="197"/>
      <c r="H458" s="197"/>
      <c r="I458" s="197"/>
      <c r="J458" s="197"/>
      <c r="K458" s="197"/>
      <c r="L458" s="197"/>
      <c r="M458" s="197"/>
      <c r="N458" s="197"/>
      <c r="O458" s="197"/>
      <c r="P458" s="197"/>
      <c r="Q458" s="197"/>
      <c r="R458" s="197"/>
      <c r="S458" s="197"/>
      <c r="T458" s="197"/>
      <c r="U458" s="197"/>
      <c r="AA458" s="170"/>
      <c r="AB458" s="171"/>
      <c r="AC458" s="172"/>
    </row>
    <row r="459" spans="1:29" ht="13.5" customHeight="1">
      <c r="A459" s="431" t="s">
        <v>568</v>
      </c>
      <c r="B459" s="600">
        <v>16</v>
      </c>
      <c r="C459" s="569" t="s">
        <v>834</v>
      </c>
      <c r="D459" s="431" t="s">
        <v>336</v>
      </c>
      <c r="F459" s="432" t="s">
        <v>24</v>
      </c>
      <c r="G459" s="432"/>
      <c r="H459" s="432"/>
      <c r="I459" s="432"/>
      <c r="J459" s="432"/>
      <c r="K459" s="432"/>
      <c r="L459" s="432"/>
      <c r="M459" s="575" t="s">
        <v>419</v>
      </c>
      <c r="N459" s="828"/>
      <c r="O459" s="828"/>
      <c r="P459" s="828"/>
      <c r="Q459" s="828"/>
      <c r="R459" s="828"/>
      <c r="S459" s="828"/>
      <c r="T459" s="828"/>
      <c r="U459" s="829"/>
      <c r="Z459" s="28"/>
      <c r="AA459" s="445" t="s">
        <v>520</v>
      </c>
      <c r="AB459" s="446"/>
      <c r="AC459" s="447"/>
    </row>
    <row r="460" spans="1:29">
      <c r="A460" s="431"/>
      <c r="B460" s="600"/>
      <c r="C460" s="569"/>
      <c r="D460" s="431"/>
      <c r="F460" s="432"/>
      <c r="G460" s="432"/>
      <c r="H460" s="432"/>
      <c r="I460" s="432"/>
      <c r="J460" s="432"/>
      <c r="K460" s="432"/>
      <c r="L460" s="432"/>
      <c r="M460" s="578"/>
      <c r="N460" s="579"/>
      <c r="O460" s="579"/>
      <c r="P460" s="579"/>
      <c r="Q460" s="579"/>
      <c r="R460" s="579"/>
      <c r="S460" s="579"/>
      <c r="T460" s="579"/>
      <c r="U460" s="580"/>
      <c r="Z460" s="28"/>
      <c r="AA460" s="445"/>
      <c r="AB460" s="446"/>
      <c r="AC460" s="447"/>
    </row>
    <row r="461" spans="1:29">
      <c r="A461" s="431"/>
      <c r="B461" s="600"/>
      <c r="C461" s="569"/>
      <c r="D461" s="431"/>
      <c r="AA461" s="445"/>
      <c r="AB461" s="446"/>
      <c r="AC461" s="447"/>
    </row>
    <row r="462" spans="1:29">
      <c r="A462" s="431"/>
      <c r="B462" s="600"/>
      <c r="C462" s="569"/>
      <c r="D462" s="431"/>
      <c r="F462" s="19" t="s">
        <v>395</v>
      </c>
      <c r="AA462" s="445"/>
      <c r="AB462" s="446"/>
      <c r="AC462" s="447"/>
    </row>
    <row r="463" spans="1:29">
      <c r="A463" s="431"/>
      <c r="B463" s="600"/>
      <c r="C463" s="569"/>
      <c r="D463" s="431"/>
      <c r="F463" s="654"/>
      <c r="G463" s="655"/>
      <c r="H463" s="655"/>
      <c r="I463" s="655"/>
      <c r="J463" s="565" t="s">
        <v>206</v>
      </c>
      <c r="K463" s="566"/>
      <c r="L463" s="566"/>
      <c r="M463" s="567"/>
      <c r="N463" s="565" t="s">
        <v>112</v>
      </c>
      <c r="O463" s="566"/>
      <c r="P463" s="566"/>
      <c r="Q463" s="567"/>
      <c r="AA463" s="445"/>
      <c r="AB463" s="446"/>
      <c r="AC463" s="447"/>
    </row>
    <row r="464" spans="1:29">
      <c r="A464" s="431"/>
      <c r="B464" s="600"/>
      <c r="C464" s="569"/>
      <c r="D464" s="431"/>
      <c r="F464" s="565" t="s">
        <v>4</v>
      </c>
      <c r="G464" s="566"/>
      <c r="H464" s="566"/>
      <c r="I464" s="567"/>
      <c r="J464" s="589" t="s">
        <v>427</v>
      </c>
      <c r="K464" s="590"/>
      <c r="L464" s="590"/>
      <c r="M464" s="591"/>
      <c r="N464" s="589" t="s">
        <v>427</v>
      </c>
      <c r="O464" s="590"/>
      <c r="P464" s="590"/>
      <c r="Q464" s="591"/>
      <c r="U464" s="197"/>
      <c r="AA464" s="445"/>
      <c r="AB464" s="446"/>
      <c r="AC464" s="447"/>
    </row>
    <row r="465" spans="1:29">
      <c r="A465" s="431"/>
      <c r="B465" s="600"/>
      <c r="C465" s="569"/>
      <c r="D465" s="431"/>
      <c r="F465" s="565" t="s">
        <v>115</v>
      </c>
      <c r="G465" s="566"/>
      <c r="H465" s="566"/>
      <c r="I465" s="567"/>
      <c r="J465" s="589" t="s">
        <v>427</v>
      </c>
      <c r="K465" s="590"/>
      <c r="L465" s="590"/>
      <c r="M465" s="591"/>
      <c r="N465" s="589" t="s">
        <v>427</v>
      </c>
      <c r="O465" s="590"/>
      <c r="P465" s="590"/>
      <c r="Q465" s="591"/>
      <c r="AA465" s="445"/>
      <c r="AB465" s="446"/>
      <c r="AC465" s="447"/>
    </row>
    <row r="466" spans="1:29">
      <c r="A466" s="431"/>
      <c r="B466" s="600"/>
      <c r="C466" s="569"/>
      <c r="D466" s="431"/>
      <c r="F466" s="743" t="s">
        <v>223</v>
      </c>
      <c r="G466" s="743"/>
      <c r="H466" s="743"/>
      <c r="I466" s="743"/>
      <c r="J466" s="743"/>
      <c r="K466" s="743"/>
      <c r="L466" s="743"/>
      <c r="M466" s="601" t="s">
        <v>224</v>
      </c>
      <c r="N466" s="601"/>
      <c r="O466" s="601"/>
      <c r="P466" s="601"/>
      <c r="Q466" s="601"/>
      <c r="R466" s="601"/>
      <c r="S466" s="601"/>
      <c r="T466" s="601"/>
      <c r="U466" s="601"/>
      <c r="V466" s="601"/>
      <c r="W466" s="601"/>
      <c r="X466" s="601"/>
      <c r="Y466" s="601"/>
      <c r="AA466" s="445"/>
      <c r="AB466" s="446"/>
      <c r="AC466" s="447"/>
    </row>
    <row r="467" spans="1:29">
      <c r="A467" s="431"/>
      <c r="B467" s="600"/>
      <c r="C467" s="569"/>
      <c r="D467" s="431"/>
      <c r="F467" s="945"/>
      <c r="G467" s="946"/>
      <c r="H467" s="946"/>
      <c r="I467" s="946"/>
      <c r="J467" s="946"/>
      <c r="K467" s="946"/>
      <c r="L467" s="946"/>
      <c r="M467" s="946"/>
      <c r="N467" s="946"/>
      <c r="O467" s="946"/>
      <c r="P467" s="946"/>
      <c r="Q467" s="946"/>
      <c r="R467" s="946"/>
      <c r="S467" s="946"/>
      <c r="T467" s="946"/>
      <c r="U467" s="946"/>
      <c r="V467" s="946"/>
      <c r="W467" s="946"/>
      <c r="X467" s="946"/>
      <c r="Y467" s="947"/>
      <c r="AA467" s="445"/>
      <c r="AB467" s="446"/>
      <c r="AC467" s="447"/>
    </row>
    <row r="468" spans="1:29">
      <c r="A468" s="431"/>
      <c r="B468" s="600"/>
      <c r="C468" s="569"/>
      <c r="D468" s="431"/>
      <c r="F468" s="948"/>
      <c r="G468" s="949"/>
      <c r="H468" s="949"/>
      <c r="I468" s="949"/>
      <c r="J468" s="949"/>
      <c r="K468" s="949"/>
      <c r="L468" s="949"/>
      <c r="M468" s="949"/>
      <c r="N468" s="949"/>
      <c r="O468" s="949"/>
      <c r="P468" s="949"/>
      <c r="Q468" s="949"/>
      <c r="R468" s="949"/>
      <c r="S468" s="949"/>
      <c r="T468" s="949"/>
      <c r="U468" s="949"/>
      <c r="V468" s="949"/>
      <c r="W468" s="949"/>
      <c r="X468" s="949"/>
      <c r="Y468" s="950"/>
      <c r="AA468" s="445"/>
      <c r="AB468" s="446"/>
      <c r="AC468" s="447"/>
    </row>
    <row r="469" spans="1:29">
      <c r="A469" s="431"/>
      <c r="B469" s="600"/>
      <c r="C469" s="569"/>
      <c r="D469" s="431"/>
      <c r="F469" s="948"/>
      <c r="G469" s="949"/>
      <c r="H469" s="949"/>
      <c r="I469" s="949"/>
      <c r="J469" s="949"/>
      <c r="K469" s="949"/>
      <c r="L469" s="949"/>
      <c r="M469" s="949"/>
      <c r="N469" s="949"/>
      <c r="O469" s="949"/>
      <c r="P469" s="949"/>
      <c r="Q469" s="949"/>
      <c r="R469" s="949"/>
      <c r="S469" s="949"/>
      <c r="T469" s="949"/>
      <c r="U469" s="949"/>
      <c r="V469" s="949"/>
      <c r="W469" s="949"/>
      <c r="X469" s="949"/>
      <c r="Y469" s="950"/>
      <c r="AA469" s="445"/>
      <c r="AB469" s="446"/>
      <c r="AC469" s="447"/>
    </row>
    <row r="470" spans="1:29">
      <c r="A470" s="431"/>
      <c r="B470" s="600"/>
      <c r="C470" s="569"/>
      <c r="D470" s="431"/>
      <c r="F470" s="90"/>
      <c r="G470" s="90"/>
      <c r="H470" s="90"/>
      <c r="I470" s="90"/>
      <c r="J470" s="90"/>
      <c r="K470" s="90"/>
      <c r="L470" s="90"/>
      <c r="M470" s="90"/>
      <c r="N470" s="90"/>
      <c r="O470" s="90"/>
      <c r="P470" s="90"/>
      <c r="Q470" s="90"/>
      <c r="R470" s="90"/>
      <c r="S470" s="90"/>
      <c r="T470" s="90"/>
      <c r="U470" s="90"/>
      <c r="V470" s="90"/>
      <c r="W470" s="90"/>
      <c r="X470" s="90"/>
      <c r="Y470" s="90"/>
      <c r="AA470" s="445"/>
      <c r="AB470" s="446"/>
      <c r="AC470" s="447"/>
    </row>
    <row r="471" spans="1:29">
      <c r="A471" s="212"/>
      <c r="B471" s="221"/>
      <c r="C471" s="210"/>
      <c r="D471" s="212"/>
      <c r="AA471" s="445"/>
      <c r="AB471" s="446"/>
      <c r="AC471" s="447"/>
    </row>
    <row r="472" spans="1:29" ht="13.5" customHeight="1">
      <c r="A472" s="431" t="s">
        <v>569</v>
      </c>
      <c r="B472" s="600">
        <v>17</v>
      </c>
      <c r="C472" s="569" t="s">
        <v>674</v>
      </c>
      <c r="D472" s="431" t="s">
        <v>832</v>
      </c>
      <c r="F472" s="432" t="s">
        <v>24</v>
      </c>
      <c r="G472" s="432"/>
      <c r="H472" s="432"/>
      <c r="I472" s="432"/>
      <c r="J472" s="432"/>
      <c r="K472" s="432"/>
      <c r="L472" s="432"/>
      <c r="M472" s="472" t="s">
        <v>419</v>
      </c>
      <c r="N472" s="472"/>
      <c r="O472" s="472"/>
      <c r="P472" s="472"/>
      <c r="Q472" s="472"/>
      <c r="R472" s="472"/>
      <c r="S472" s="472"/>
      <c r="T472" s="472"/>
      <c r="U472" s="472"/>
      <c r="Z472" s="28"/>
      <c r="AA472" s="448" t="s">
        <v>520</v>
      </c>
      <c r="AB472" s="456"/>
      <c r="AC472" s="457"/>
    </row>
    <row r="473" spans="1:29">
      <c r="A473" s="431"/>
      <c r="B473" s="600"/>
      <c r="C473" s="569"/>
      <c r="D473" s="431"/>
      <c r="F473" s="432"/>
      <c r="G473" s="432"/>
      <c r="H473" s="432"/>
      <c r="I473" s="432"/>
      <c r="J473" s="432"/>
      <c r="K473" s="432"/>
      <c r="L473" s="432"/>
      <c r="M473" s="472"/>
      <c r="N473" s="472"/>
      <c r="O473" s="472"/>
      <c r="P473" s="472"/>
      <c r="Q473" s="472"/>
      <c r="R473" s="472"/>
      <c r="S473" s="472"/>
      <c r="T473" s="472"/>
      <c r="U473" s="472"/>
      <c r="Z473" s="28"/>
      <c r="AA473" s="448"/>
      <c r="AB473" s="456"/>
      <c r="AC473" s="457"/>
    </row>
    <row r="474" spans="1:29">
      <c r="A474" s="431"/>
      <c r="B474" s="600"/>
      <c r="C474" s="569"/>
      <c r="D474" s="431"/>
      <c r="F474" s="73"/>
      <c r="G474" s="73"/>
      <c r="H474" s="73"/>
      <c r="I474" s="73"/>
      <c r="J474" s="73"/>
      <c r="K474" s="73"/>
      <c r="L474" s="73"/>
      <c r="M474" s="73"/>
      <c r="N474" s="73"/>
      <c r="O474" s="73"/>
      <c r="P474" s="73"/>
      <c r="Q474" s="73"/>
      <c r="R474" s="73"/>
      <c r="S474" s="73"/>
      <c r="T474" s="73"/>
      <c r="U474" s="73"/>
      <c r="V474" s="73"/>
      <c r="W474" s="73"/>
      <c r="X474" s="73"/>
      <c r="AA474" s="448"/>
      <c r="AB474" s="456"/>
      <c r="AC474" s="457"/>
    </row>
    <row r="475" spans="1:29" ht="13.5" customHeight="1">
      <c r="A475" s="431"/>
      <c r="B475" s="600"/>
      <c r="C475" s="569"/>
      <c r="D475" s="431"/>
      <c r="F475" s="19" t="s">
        <v>107</v>
      </c>
      <c r="AA475" s="448"/>
      <c r="AB475" s="456"/>
      <c r="AC475" s="457"/>
    </row>
    <row r="476" spans="1:29">
      <c r="A476" s="431"/>
      <c r="B476" s="600"/>
      <c r="C476" s="569"/>
      <c r="D476" s="431"/>
      <c r="F476" s="942"/>
      <c r="G476" s="942"/>
      <c r="H476" s="942"/>
      <c r="I476" s="942"/>
      <c r="J476" s="468" t="s">
        <v>108</v>
      </c>
      <c r="K476" s="468"/>
      <c r="L476" s="468"/>
      <c r="M476" s="468"/>
      <c r="N476" s="468"/>
      <c r="O476" s="468"/>
      <c r="P476" s="468"/>
      <c r="Q476" s="468"/>
      <c r="R476" s="565" t="s">
        <v>109</v>
      </c>
      <c r="S476" s="566"/>
      <c r="T476" s="566"/>
      <c r="U476" s="567"/>
      <c r="AA476" s="448"/>
      <c r="AB476" s="456"/>
      <c r="AC476" s="457"/>
    </row>
    <row r="477" spans="1:29">
      <c r="A477" s="431"/>
      <c r="B477" s="600"/>
      <c r="C477" s="569"/>
      <c r="D477" s="431"/>
      <c r="F477" s="701" t="s">
        <v>4</v>
      </c>
      <c r="G477" s="701"/>
      <c r="H477" s="701"/>
      <c r="I477" s="701"/>
      <c r="J477" s="592" t="s">
        <v>110</v>
      </c>
      <c r="K477" s="593"/>
      <c r="L477" s="593"/>
      <c r="M477" s="594"/>
      <c r="N477" s="592" t="s">
        <v>110</v>
      </c>
      <c r="O477" s="593"/>
      <c r="P477" s="593"/>
      <c r="Q477" s="594"/>
      <c r="R477" s="592" t="s">
        <v>110</v>
      </c>
      <c r="S477" s="593"/>
      <c r="T477" s="593"/>
      <c r="U477" s="594"/>
      <c r="AA477" s="448"/>
      <c r="AB477" s="456"/>
      <c r="AC477" s="457"/>
    </row>
    <row r="478" spans="1:29">
      <c r="A478" s="431"/>
      <c r="B478" s="600"/>
      <c r="C478" s="569"/>
      <c r="D478" s="431"/>
      <c r="F478" s="701" t="s">
        <v>5</v>
      </c>
      <c r="G478" s="701"/>
      <c r="H478" s="701"/>
      <c r="I478" s="701"/>
      <c r="J478" s="592" t="s">
        <v>110</v>
      </c>
      <c r="K478" s="593"/>
      <c r="L478" s="593"/>
      <c r="M478" s="594"/>
      <c r="N478" s="592" t="s">
        <v>110</v>
      </c>
      <c r="O478" s="593"/>
      <c r="P478" s="593"/>
      <c r="Q478" s="594"/>
      <c r="R478" s="592" t="s">
        <v>110</v>
      </c>
      <c r="S478" s="593"/>
      <c r="T478" s="593"/>
      <c r="U478" s="594"/>
      <c r="AA478" s="448"/>
      <c r="AB478" s="456"/>
      <c r="AC478" s="457"/>
    </row>
    <row r="479" spans="1:29" ht="13.5" customHeight="1">
      <c r="A479" s="431"/>
      <c r="B479" s="600"/>
      <c r="C479" s="569"/>
      <c r="D479" s="431"/>
      <c r="E479" s="30"/>
      <c r="Z479" s="28"/>
      <c r="AA479" s="448"/>
      <c r="AB479" s="456"/>
      <c r="AC479" s="457"/>
    </row>
    <row r="480" spans="1:29" ht="13.5" customHeight="1">
      <c r="A480" s="212"/>
      <c r="B480" s="211"/>
      <c r="C480" s="210"/>
      <c r="D480" s="212"/>
      <c r="Z480" s="28"/>
      <c r="AA480" s="179"/>
      <c r="AB480" s="180"/>
      <c r="AC480" s="181"/>
    </row>
    <row r="481" spans="1:29" ht="13.5" customHeight="1">
      <c r="A481" s="212"/>
      <c r="B481" s="211"/>
      <c r="C481" s="210"/>
      <c r="D481" s="212"/>
      <c r="Z481" s="28"/>
      <c r="AA481" s="179"/>
      <c r="AB481" s="180"/>
      <c r="AC481" s="181"/>
    </row>
    <row r="482" spans="1:29" ht="13.5" customHeight="1">
      <c r="A482" s="212"/>
      <c r="B482" s="211"/>
      <c r="C482" s="210"/>
      <c r="D482" s="212"/>
      <c r="Z482" s="28"/>
      <c r="AA482" s="179"/>
      <c r="AB482" s="180"/>
      <c r="AC482" s="181"/>
    </row>
    <row r="483" spans="1:29" ht="13.5" customHeight="1">
      <c r="A483" s="212"/>
      <c r="B483" s="211"/>
      <c r="C483" s="210"/>
      <c r="D483" s="212"/>
      <c r="Z483" s="28"/>
      <c r="AA483" s="179"/>
      <c r="AB483" s="180"/>
      <c r="AC483" s="181"/>
    </row>
    <row r="484" spans="1:29" ht="13.5" customHeight="1">
      <c r="A484" s="212"/>
      <c r="B484" s="211"/>
      <c r="C484" s="210"/>
      <c r="D484" s="212"/>
      <c r="Z484" s="28"/>
      <c r="AA484" s="179"/>
      <c r="AB484" s="180"/>
      <c r="AC484" s="181"/>
    </row>
    <row r="485" spans="1:29" ht="13.5" customHeight="1">
      <c r="A485" s="212"/>
      <c r="B485" s="211"/>
      <c r="C485" s="210"/>
      <c r="D485" s="212"/>
      <c r="Z485" s="28"/>
      <c r="AA485" s="179"/>
      <c r="AB485" s="180"/>
      <c r="AC485" s="181"/>
    </row>
    <row r="486" spans="1:29" ht="13.5" customHeight="1">
      <c r="A486" s="212"/>
      <c r="B486" s="211"/>
      <c r="C486" s="210"/>
      <c r="D486" s="212"/>
      <c r="Z486" s="28"/>
      <c r="AA486" s="179"/>
      <c r="AB486" s="180"/>
      <c r="AC486" s="181"/>
    </row>
    <row r="487" spans="1:29" ht="13.5" customHeight="1">
      <c r="A487" s="212"/>
      <c r="B487" s="211"/>
      <c r="C487" s="210"/>
      <c r="D487" s="212"/>
      <c r="Z487" s="28"/>
      <c r="AA487" s="179"/>
      <c r="AB487" s="180"/>
      <c r="AC487" s="181"/>
    </row>
    <row r="488" spans="1:29" ht="13.5" customHeight="1">
      <c r="A488" s="213"/>
      <c r="B488" s="216"/>
      <c r="C488" s="214"/>
      <c r="D488" s="213"/>
      <c r="E488" s="34"/>
      <c r="F488" s="34"/>
      <c r="G488" s="34"/>
      <c r="H488" s="34"/>
      <c r="I488" s="34"/>
      <c r="J488" s="34"/>
      <c r="K488" s="34"/>
      <c r="L488" s="34"/>
      <c r="M488" s="34"/>
      <c r="N488" s="34"/>
      <c r="O488" s="34"/>
      <c r="P488" s="34"/>
      <c r="Q488" s="34"/>
      <c r="R488" s="34"/>
      <c r="S488" s="34"/>
      <c r="T488" s="34"/>
      <c r="U488" s="34"/>
      <c r="V488" s="34"/>
      <c r="W488" s="34"/>
      <c r="X488" s="34"/>
      <c r="Y488" s="34"/>
      <c r="Z488" s="64"/>
      <c r="AA488" s="182"/>
      <c r="AB488" s="183"/>
      <c r="AC488" s="184"/>
    </row>
    <row r="489" spans="1:29" ht="5.4" customHeight="1">
      <c r="A489" s="212"/>
      <c r="B489" s="211"/>
      <c r="C489" s="210"/>
      <c r="D489" s="212"/>
      <c r="Z489" s="28"/>
      <c r="AA489" s="179"/>
      <c r="AB489" s="180"/>
      <c r="AC489" s="181"/>
    </row>
    <row r="490" spans="1:29" ht="13.5" customHeight="1">
      <c r="A490" s="431" t="s">
        <v>972</v>
      </c>
      <c r="B490" s="600">
        <v>18</v>
      </c>
      <c r="C490" s="569" t="s">
        <v>570</v>
      </c>
      <c r="D490" s="431" t="s">
        <v>1020</v>
      </c>
      <c r="F490" s="432" t="s">
        <v>24</v>
      </c>
      <c r="G490" s="432"/>
      <c r="H490" s="432"/>
      <c r="I490" s="432"/>
      <c r="J490" s="432"/>
      <c r="K490" s="432"/>
      <c r="L490" s="432"/>
      <c r="M490" s="575" t="s">
        <v>419</v>
      </c>
      <c r="N490" s="576"/>
      <c r="O490" s="576"/>
      <c r="P490" s="576"/>
      <c r="Q490" s="576"/>
      <c r="R490" s="576"/>
      <c r="S490" s="576"/>
      <c r="T490" s="576"/>
      <c r="U490" s="577"/>
      <c r="Z490" s="28"/>
      <c r="AA490" s="445" t="s">
        <v>520</v>
      </c>
      <c r="AB490" s="446"/>
      <c r="AC490" s="447"/>
    </row>
    <row r="491" spans="1:29">
      <c r="A491" s="431"/>
      <c r="B491" s="600"/>
      <c r="C491" s="569"/>
      <c r="D491" s="431"/>
      <c r="F491" s="432"/>
      <c r="G491" s="432"/>
      <c r="H491" s="432"/>
      <c r="I491" s="432"/>
      <c r="J491" s="432"/>
      <c r="K491" s="432"/>
      <c r="L491" s="432"/>
      <c r="M491" s="578"/>
      <c r="N491" s="579"/>
      <c r="O491" s="579"/>
      <c r="P491" s="579"/>
      <c r="Q491" s="579"/>
      <c r="R491" s="579"/>
      <c r="S491" s="579"/>
      <c r="T491" s="579"/>
      <c r="U491" s="580"/>
      <c r="Z491" s="28"/>
      <c r="AA491" s="445"/>
      <c r="AB491" s="446"/>
      <c r="AC491" s="447"/>
    </row>
    <row r="492" spans="1:29">
      <c r="A492" s="431"/>
      <c r="B492" s="600"/>
      <c r="C492" s="569"/>
      <c r="D492" s="431"/>
      <c r="AA492" s="445"/>
      <c r="AB492" s="446"/>
      <c r="AC492" s="447"/>
    </row>
    <row r="493" spans="1:29">
      <c r="A493" s="431"/>
      <c r="B493" s="600"/>
      <c r="C493" s="569"/>
      <c r="D493" s="431"/>
      <c r="F493" s="19" t="s">
        <v>216</v>
      </c>
      <c r="G493" s="197"/>
      <c r="H493" s="197"/>
      <c r="I493" s="197"/>
      <c r="J493" s="197"/>
      <c r="K493" s="197"/>
      <c r="U493" s="472" t="s">
        <v>427</v>
      </c>
      <c r="V493" s="472"/>
      <c r="W493" s="472"/>
      <c r="X493" s="472"/>
      <c r="Y493" s="472"/>
      <c r="AA493" s="445"/>
      <c r="AB493" s="446"/>
      <c r="AC493" s="447"/>
    </row>
    <row r="494" spans="1:29">
      <c r="A494" s="431"/>
      <c r="B494" s="600"/>
      <c r="C494" s="569"/>
      <c r="D494" s="431"/>
      <c r="F494" s="19" t="s">
        <v>349</v>
      </c>
      <c r="G494" s="197"/>
      <c r="H494" s="197"/>
      <c r="I494" s="197"/>
      <c r="J494" s="197"/>
      <c r="K494" s="197"/>
      <c r="AA494" s="445"/>
      <c r="AB494" s="446"/>
      <c r="AC494" s="447"/>
    </row>
    <row r="495" spans="1:29" ht="13.5" customHeight="1">
      <c r="A495" s="431"/>
      <c r="B495" s="600"/>
      <c r="C495" s="569"/>
      <c r="D495" s="431"/>
      <c r="F495" s="812" t="s">
        <v>318</v>
      </c>
      <c r="G495" s="812"/>
      <c r="H495" s="812"/>
      <c r="I495" s="812"/>
      <c r="J495" s="812"/>
      <c r="K495" s="812"/>
      <c r="L495" s="173" t="s">
        <v>405</v>
      </c>
      <c r="M495" s="119" t="s">
        <v>460</v>
      </c>
      <c r="N495" s="119"/>
      <c r="O495" s="119"/>
      <c r="P495" s="119"/>
      <c r="Q495" s="119"/>
      <c r="R495" s="124"/>
      <c r="S495" s="119"/>
      <c r="T495" s="119"/>
      <c r="U495" s="119"/>
      <c r="V495" s="119"/>
      <c r="W495" s="126"/>
      <c r="AA495" s="445"/>
      <c r="AB495" s="446"/>
      <c r="AC495" s="447"/>
    </row>
    <row r="496" spans="1:29" ht="13.5" customHeight="1">
      <c r="A496" s="431"/>
      <c r="B496" s="600"/>
      <c r="C496" s="569"/>
      <c r="D496" s="431"/>
      <c r="F496" s="812"/>
      <c r="G496" s="812"/>
      <c r="H496" s="812"/>
      <c r="I496" s="812"/>
      <c r="J496" s="812"/>
      <c r="K496" s="812"/>
      <c r="L496" s="173" t="s">
        <v>405</v>
      </c>
      <c r="M496" s="30" t="s">
        <v>348</v>
      </c>
      <c r="R496" s="93"/>
      <c r="S496" s="93"/>
      <c r="T496" s="93"/>
      <c r="U496" s="93"/>
      <c r="V496" s="93"/>
      <c r="W496" s="200"/>
      <c r="AA496" s="445"/>
      <c r="AB496" s="446"/>
      <c r="AC496" s="447"/>
    </row>
    <row r="497" spans="1:29" ht="13.5" customHeight="1">
      <c r="A497" s="431"/>
      <c r="B497" s="600"/>
      <c r="C497" s="569"/>
      <c r="D497" s="431"/>
      <c r="F497" s="812"/>
      <c r="G497" s="812"/>
      <c r="H497" s="812"/>
      <c r="I497" s="812"/>
      <c r="J497" s="812"/>
      <c r="K497" s="812"/>
      <c r="L497" s="173" t="s">
        <v>405</v>
      </c>
      <c r="M497" s="609" t="s">
        <v>347</v>
      </c>
      <c r="N497" s="610"/>
      <c r="O497" s="610"/>
      <c r="P497" s="610"/>
      <c r="R497" s="93"/>
      <c r="S497" s="93"/>
      <c r="T497" s="93"/>
      <c r="U497" s="93"/>
      <c r="V497" s="93"/>
      <c r="W497" s="200"/>
      <c r="AA497" s="445"/>
      <c r="AB497" s="446"/>
      <c r="AC497" s="447"/>
    </row>
    <row r="498" spans="1:29">
      <c r="A498" s="431"/>
      <c r="B498" s="600"/>
      <c r="C498" s="569"/>
      <c r="D498" s="431"/>
      <c r="F498" s="812"/>
      <c r="G498" s="812"/>
      <c r="H498" s="812"/>
      <c r="I498" s="812"/>
      <c r="J498" s="812"/>
      <c r="K498" s="812"/>
      <c r="L498" s="173" t="s">
        <v>405</v>
      </c>
      <c r="M498" s="34" t="s">
        <v>444</v>
      </c>
      <c r="N498" s="365"/>
      <c r="O498" s="365"/>
      <c r="P498" s="602"/>
      <c r="Q498" s="602"/>
      <c r="R498" s="602"/>
      <c r="S498" s="602"/>
      <c r="T498" s="602"/>
      <c r="U498" s="602"/>
      <c r="V498" s="602"/>
      <c r="W498" s="367" t="s">
        <v>456</v>
      </c>
      <c r="AA498" s="445"/>
      <c r="AB498" s="446"/>
      <c r="AC498" s="447"/>
    </row>
    <row r="499" spans="1:29">
      <c r="A499" s="431"/>
      <c r="B499" s="600"/>
      <c r="C499" s="569"/>
      <c r="D499" s="431"/>
      <c r="AA499" s="445"/>
      <c r="AB499" s="446"/>
      <c r="AC499" s="447"/>
    </row>
    <row r="500" spans="1:29" ht="13.5" customHeight="1">
      <c r="A500" s="431"/>
      <c r="B500" s="600"/>
      <c r="C500" s="569"/>
      <c r="D500" s="431"/>
      <c r="F500" s="19" t="s">
        <v>396</v>
      </c>
      <c r="AA500" s="445"/>
      <c r="AB500" s="446"/>
      <c r="AC500" s="447"/>
    </row>
    <row r="501" spans="1:29">
      <c r="A501" s="431"/>
      <c r="B501" s="600"/>
      <c r="C501" s="569"/>
      <c r="D501" s="431"/>
      <c r="F501" s="603"/>
      <c r="G501" s="603"/>
      <c r="H501" s="603"/>
      <c r="I501" s="603"/>
      <c r="J501" s="603"/>
      <c r="K501" s="603"/>
      <c r="L501" s="468" t="s">
        <v>219</v>
      </c>
      <c r="M501" s="468"/>
      <c r="N501" s="468"/>
      <c r="O501" s="468"/>
      <c r="X501" s="197"/>
      <c r="Y501" s="197"/>
      <c r="AA501" s="445"/>
      <c r="AB501" s="446"/>
      <c r="AC501" s="447"/>
    </row>
    <row r="502" spans="1:29">
      <c r="A502" s="431"/>
      <c r="B502" s="600"/>
      <c r="C502" s="569"/>
      <c r="D502" s="431"/>
      <c r="F502" s="468" t="s">
        <v>208</v>
      </c>
      <c r="G502" s="468"/>
      <c r="H502" s="468"/>
      <c r="I502" s="468"/>
      <c r="J502" s="468"/>
      <c r="K502" s="468"/>
      <c r="L502" s="589" t="s">
        <v>427</v>
      </c>
      <c r="M502" s="590"/>
      <c r="N502" s="590"/>
      <c r="O502" s="591"/>
      <c r="AA502" s="445"/>
      <c r="AB502" s="446"/>
      <c r="AC502" s="447"/>
    </row>
    <row r="503" spans="1:29">
      <c r="A503" s="431"/>
      <c r="B503" s="600"/>
      <c r="C503" s="569"/>
      <c r="D503" s="431"/>
      <c r="F503" s="468" t="s">
        <v>209</v>
      </c>
      <c r="G503" s="468"/>
      <c r="H503" s="468"/>
      <c r="I503" s="468"/>
      <c r="J503" s="468"/>
      <c r="K503" s="468"/>
      <c r="L503" s="589" t="s">
        <v>427</v>
      </c>
      <c r="M503" s="590"/>
      <c r="N503" s="590"/>
      <c r="O503" s="591"/>
      <c r="P503" s="607" t="s">
        <v>319</v>
      </c>
      <c r="Q503" s="601"/>
      <c r="R503" s="601"/>
      <c r="S503" s="601"/>
      <c r="T503" s="608"/>
      <c r="U503" s="604" t="s">
        <v>429</v>
      </c>
      <c r="V503" s="605"/>
      <c r="W503" s="605"/>
      <c r="X503" s="606"/>
      <c r="Y503" s="57"/>
      <c r="Z503" s="47"/>
      <c r="AA503" s="445"/>
      <c r="AB503" s="446"/>
      <c r="AC503" s="447"/>
    </row>
    <row r="504" spans="1:29">
      <c r="A504" s="431"/>
      <c r="B504" s="600"/>
      <c r="C504" s="569"/>
      <c r="D504" s="431"/>
      <c r="F504" s="468" t="s">
        <v>210</v>
      </c>
      <c r="G504" s="468"/>
      <c r="H504" s="468"/>
      <c r="I504" s="468"/>
      <c r="J504" s="468"/>
      <c r="K504" s="468"/>
      <c r="L504" s="589" t="s">
        <v>427</v>
      </c>
      <c r="M504" s="590"/>
      <c r="N504" s="590"/>
      <c r="O504" s="591"/>
      <c r="AA504" s="445"/>
      <c r="AB504" s="446"/>
      <c r="AC504" s="447"/>
    </row>
    <row r="505" spans="1:29">
      <c r="A505" s="431"/>
      <c r="B505" s="600"/>
      <c r="C505" s="569"/>
      <c r="D505" s="431"/>
      <c r="F505" s="353" t="s">
        <v>217</v>
      </c>
      <c r="G505" s="584" t="s">
        <v>218</v>
      </c>
      <c r="H505" s="584"/>
      <c r="I505" s="584"/>
      <c r="J505" s="584"/>
      <c r="K505" s="584"/>
      <c r="L505" s="584"/>
      <c r="M505" s="584"/>
      <c r="N505" s="584"/>
      <c r="O505" s="584"/>
      <c r="P505" s="584"/>
      <c r="Q505" s="584"/>
      <c r="R505" s="584"/>
      <c r="S505" s="584"/>
      <c r="T505" s="584"/>
      <c r="U505" s="584"/>
      <c r="V505" s="584"/>
      <c r="W505" s="584"/>
      <c r="X505" s="584"/>
      <c r="Y505" s="584"/>
      <c r="Z505" s="585"/>
      <c r="AA505" s="445"/>
      <c r="AB505" s="446"/>
      <c r="AC505" s="447"/>
    </row>
    <row r="506" spans="1:29">
      <c r="A506" s="431"/>
      <c r="B506" s="600"/>
      <c r="C506" s="569"/>
      <c r="D506" s="431"/>
      <c r="F506" s="269"/>
      <c r="G506" s="209"/>
      <c r="H506" s="209"/>
      <c r="I506" s="209"/>
      <c r="J506" s="209"/>
      <c r="K506" s="209"/>
      <c r="L506" s="209"/>
      <c r="M506" s="209"/>
      <c r="N506" s="209"/>
      <c r="O506" s="209"/>
      <c r="P506" s="209"/>
      <c r="Q506" s="209"/>
      <c r="R506" s="209"/>
      <c r="S506" s="209"/>
      <c r="T506" s="209"/>
      <c r="U506" s="209"/>
      <c r="V506" s="209"/>
      <c r="W506" s="209"/>
      <c r="X506" s="209"/>
      <c r="Y506" s="209"/>
      <c r="Z506" s="209"/>
      <c r="AA506" s="445"/>
      <c r="AB506" s="446"/>
      <c r="AC506" s="447"/>
    </row>
    <row r="507" spans="1:29">
      <c r="A507" s="431"/>
      <c r="B507" s="600"/>
      <c r="C507" s="569"/>
      <c r="D507" s="431"/>
      <c r="F507" s="269"/>
      <c r="G507" s="209"/>
      <c r="H507" s="209"/>
      <c r="I507" s="209"/>
      <c r="J507" s="209"/>
      <c r="K507" s="209"/>
      <c r="L507" s="209"/>
      <c r="M507" s="209"/>
      <c r="N507" s="209"/>
      <c r="O507" s="209"/>
      <c r="P507" s="209"/>
      <c r="Q507" s="209"/>
      <c r="R507" s="209"/>
      <c r="S507" s="209"/>
      <c r="T507" s="209"/>
      <c r="U507" s="209"/>
      <c r="V507" s="209"/>
      <c r="W507" s="209"/>
      <c r="X507" s="209"/>
      <c r="Y507" s="209"/>
      <c r="Z507" s="209"/>
      <c r="AA507" s="445"/>
      <c r="AB507" s="446"/>
      <c r="AC507" s="447"/>
    </row>
    <row r="508" spans="1:29">
      <c r="A508" s="431"/>
      <c r="B508" s="600"/>
      <c r="C508" s="569"/>
      <c r="D508" s="431"/>
      <c r="AA508" s="445"/>
      <c r="AB508" s="446"/>
      <c r="AC508" s="447"/>
    </row>
    <row r="509" spans="1:29">
      <c r="A509" s="431"/>
      <c r="B509" s="600"/>
      <c r="C509" s="569"/>
      <c r="D509" s="431"/>
      <c r="AA509" s="445"/>
      <c r="AB509" s="446"/>
      <c r="AC509" s="447"/>
    </row>
    <row r="510" spans="1:29" ht="19.2" customHeight="1">
      <c r="A510" s="431"/>
      <c r="B510" s="600"/>
      <c r="C510" s="569"/>
      <c r="D510" s="431"/>
      <c r="AA510" s="445"/>
      <c r="AB510" s="446"/>
      <c r="AC510" s="447"/>
    </row>
    <row r="511" spans="1:29" ht="4.2" customHeight="1">
      <c r="A511" s="212"/>
      <c r="B511" s="211"/>
      <c r="C511" s="210"/>
      <c r="D511" s="212"/>
      <c r="AA511" s="170"/>
      <c r="AB511" s="171"/>
      <c r="AC511" s="172"/>
    </row>
    <row r="512" spans="1:29" ht="13.5" customHeight="1">
      <c r="A512" s="431" t="s">
        <v>571</v>
      </c>
      <c r="B512" s="600">
        <v>19</v>
      </c>
      <c r="C512" s="569" t="s">
        <v>572</v>
      </c>
      <c r="D512" s="431" t="s">
        <v>767</v>
      </c>
      <c r="F512" s="432" t="s">
        <v>24</v>
      </c>
      <c r="G512" s="432"/>
      <c r="H512" s="432"/>
      <c r="I512" s="432"/>
      <c r="J512" s="432"/>
      <c r="K512" s="432"/>
      <c r="L512" s="432"/>
      <c r="M512" s="575" t="s">
        <v>419</v>
      </c>
      <c r="N512" s="576"/>
      <c r="O512" s="576"/>
      <c r="P512" s="576"/>
      <c r="Q512" s="576"/>
      <c r="R512" s="576"/>
      <c r="S512" s="576"/>
      <c r="T512" s="576"/>
      <c r="U512" s="577"/>
      <c r="Z512" s="28"/>
      <c r="AA512" s="445" t="s">
        <v>520</v>
      </c>
      <c r="AB512" s="446"/>
      <c r="AC512" s="447"/>
    </row>
    <row r="513" spans="1:29" ht="13.5" customHeight="1">
      <c r="A513" s="431"/>
      <c r="B513" s="600"/>
      <c r="C513" s="569"/>
      <c r="D513" s="431"/>
      <c r="F513" s="432"/>
      <c r="G513" s="432"/>
      <c r="H513" s="432"/>
      <c r="I513" s="432"/>
      <c r="J513" s="432"/>
      <c r="K513" s="432"/>
      <c r="L513" s="432"/>
      <c r="M513" s="578"/>
      <c r="N513" s="579"/>
      <c r="O513" s="579"/>
      <c r="P513" s="579"/>
      <c r="Q513" s="579"/>
      <c r="R513" s="579"/>
      <c r="S513" s="579"/>
      <c r="T513" s="579"/>
      <c r="U513" s="580"/>
      <c r="Z513" s="28"/>
      <c r="AA513" s="445"/>
      <c r="AB513" s="446"/>
      <c r="AC513" s="447"/>
    </row>
    <row r="514" spans="1:29">
      <c r="A514" s="431"/>
      <c r="B514" s="600"/>
      <c r="C514" s="569"/>
      <c r="D514" s="431"/>
      <c r="AA514" s="445"/>
      <c r="AB514" s="446"/>
      <c r="AC514" s="447"/>
    </row>
    <row r="515" spans="1:29">
      <c r="A515" s="431"/>
      <c r="B515" s="600"/>
      <c r="C515" s="569"/>
      <c r="D515" s="431"/>
      <c r="F515" s="19" t="s">
        <v>214</v>
      </c>
      <c r="M515" s="472" t="s">
        <v>427</v>
      </c>
      <c r="N515" s="472"/>
      <c r="O515" s="472"/>
      <c r="P515" s="472"/>
      <c r="Q515" s="472"/>
      <c r="AA515" s="445"/>
      <c r="AB515" s="446"/>
      <c r="AC515" s="447"/>
    </row>
    <row r="516" spans="1:29">
      <c r="A516" s="431"/>
      <c r="B516" s="600"/>
      <c r="C516" s="569"/>
      <c r="D516" s="431"/>
      <c r="AA516" s="445"/>
      <c r="AB516" s="446"/>
      <c r="AC516" s="447"/>
    </row>
    <row r="517" spans="1:29">
      <c r="A517" s="431"/>
      <c r="B517" s="600"/>
      <c r="C517" s="569"/>
      <c r="D517" s="431"/>
      <c r="AA517" s="445"/>
      <c r="AB517" s="446"/>
      <c r="AC517" s="447"/>
    </row>
    <row r="518" spans="1:29">
      <c r="A518" s="431"/>
      <c r="B518" s="600"/>
      <c r="C518" s="569"/>
      <c r="D518" s="431"/>
      <c r="AA518" s="445"/>
      <c r="AB518" s="446"/>
      <c r="AC518" s="447"/>
    </row>
    <row r="519" spans="1:29" ht="13.5" customHeight="1">
      <c r="A519" s="431"/>
      <c r="B519" s="600">
        <v>20</v>
      </c>
      <c r="C519" s="569" t="s">
        <v>573</v>
      </c>
      <c r="D519" s="431" t="s">
        <v>887</v>
      </c>
      <c r="F519" s="432" t="s">
        <v>24</v>
      </c>
      <c r="G519" s="432"/>
      <c r="H519" s="432"/>
      <c r="I519" s="432"/>
      <c r="J519" s="432"/>
      <c r="K519" s="432"/>
      <c r="L519" s="432"/>
      <c r="M519" s="575" t="s">
        <v>419</v>
      </c>
      <c r="N519" s="576"/>
      <c r="O519" s="576"/>
      <c r="P519" s="576"/>
      <c r="Q519" s="576"/>
      <c r="R519" s="576"/>
      <c r="S519" s="576"/>
      <c r="T519" s="576"/>
      <c r="U519" s="577"/>
      <c r="Z519" s="28"/>
      <c r="AA519" s="445" t="s">
        <v>520</v>
      </c>
      <c r="AB519" s="446"/>
      <c r="AC519" s="447"/>
    </row>
    <row r="520" spans="1:29" ht="13.5" customHeight="1">
      <c r="A520" s="431"/>
      <c r="B520" s="600"/>
      <c r="C520" s="569"/>
      <c r="D520" s="431"/>
      <c r="F520" s="432"/>
      <c r="G520" s="432"/>
      <c r="H520" s="432"/>
      <c r="I520" s="432"/>
      <c r="J520" s="432"/>
      <c r="K520" s="432"/>
      <c r="L520" s="432"/>
      <c r="M520" s="578"/>
      <c r="N520" s="579"/>
      <c r="O520" s="579"/>
      <c r="P520" s="579"/>
      <c r="Q520" s="579"/>
      <c r="R520" s="579"/>
      <c r="S520" s="579"/>
      <c r="T520" s="579"/>
      <c r="U520" s="580"/>
      <c r="Z520" s="28"/>
      <c r="AA520" s="445"/>
      <c r="AB520" s="446"/>
      <c r="AC520" s="447"/>
    </row>
    <row r="521" spans="1:29">
      <c r="A521" s="431"/>
      <c r="B521" s="600"/>
      <c r="C521" s="569"/>
      <c r="D521" s="431"/>
      <c r="AA521" s="445"/>
      <c r="AB521" s="446"/>
      <c r="AC521" s="447"/>
    </row>
    <row r="522" spans="1:29">
      <c r="A522" s="431"/>
      <c r="B522" s="600"/>
      <c r="C522" s="569"/>
      <c r="D522" s="431"/>
      <c r="F522" s="19" t="s">
        <v>215</v>
      </c>
      <c r="R522" s="472" t="s">
        <v>427</v>
      </c>
      <c r="S522" s="472"/>
      <c r="T522" s="472"/>
      <c r="U522" s="472"/>
      <c r="V522" s="472"/>
      <c r="AA522" s="445"/>
      <c r="AB522" s="446"/>
      <c r="AC522" s="447"/>
    </row>
    <row r="523" spans="1:29">
      <c r="A523" s="431"/>
      <c r="B523" s="600"/>
      <c r="C523" s="569"/>
      <c r="D523" s="431"/>
      <c r="AA523" s="445"/>
      <c r="AB523" s="446"/>
      <c r="AC523" s="447"/>
    </row>
    <row r="524" spans="1:29">
      <c r="A524" s="431"/>
      <c r="B524" s="600"/>
      <c r="C524" s="569"/>
      <c r="D524" s="431"/>
      <c r="AA524" s="445"/>
      <c r="AB524" s="446"/>
      <c r="AC524" s="447"/>
    </row>
    <row r="525" spans="1:29">
      <c r="A525" s="431"/>
      <c r="B525" s="600"/>
      <c r="C525" s="569"/>
      <c r="D525" s="431"/>
      <c r="AA525" s="445"/>
      <c r="AB525" s="446"/>
      <c r="AC525" s="447"/>
    </row>
    <row r="526" spans="1:29">
      <c r="A526" s="431"/>
      <c r="B526" s="600"/>
      <c r="C526" s="569"/>
      <c r="D526" s="431"/>
      <c r="AA526" s="445"/>
      <c r="AB526" s="446"/>
      <c r="AC526" s="447"/>
    </row>
    <row r="527" spans="1:29">
      <c r="A527" s="431"/>
      <c r="B527" s="600"/>
      <c r="C527" s="569"/>
      <c r="D527" s="431"/>
      <c r="AA527" s="445"/>
      <c r="AB527" s="446"/>
      <c r="AC527" s="447"/>
    </row>
    <row r="528" spans="1:29">
      <c r="A528" s="431"/>
      <c r="B528" s="600"/>
      <c r="C528" s="569"/>
      <c r="D528" s="431"/>
      <c r="AA528" s="445"/>
      <c r="AB528" s="446"/>
      <c r="AC528" s="447"/>
    </row>
    <row r="529" spans="1:29">
      <c r="A529" s="431"/>
      <c r="B529" s="600"/>
      <c r="C529" s="569"/>
      <c r="D529" s="431"/>
      <c r="AA529" s="445"/>
      <c r="AB529" s="446"/>
      <c r="AC529" s="447"/>
    </row>
    <row r="530" spans="1:29">
      <c r="A530" s="431"/>
      <c r="B530" s="600"/>
      <c r="C530" s="569"/>
      <c r="D530" s="431"/>
      <c r="E530" s="30"/>
      <c r="Z530" s="28"/>
      <c r="AA530" s="445"/>
      <c r="AB530" s="446"/>
      <c r="AC530" s="447"/>
    </row>
    <row r="531" spans="1:29">
      <c r="A531" s="212"/>
      <c r="B531" s="211"/>
      <c r="C531" s="210"/>
      <c r="D531" s="212"/>
      <c r="Z531" s="28"/>
      <c r="AA531" s="170"/>
      <c r="AB531" s="171"/>
      <c r="AC531" s="172"/>
    </row>
    <row r="532" spans="1:29">
      <c r="A532" s="212"/>
      <c r="B532" s="211"/>
      <c r="C532" s="210"/>
      <c r="D532" s="212"/>
      <c r="Z532" s="28"/>
      <c r="AA532" s="170"/>
      <c r="AB532" s="171"/>
      <c r="AC532" s="172"/>
    </row>
    <row r="533" spans="1:29" ht="5.25" customHeight="1">
      <c r="A533" s="213"/>
      <c r="B533" s="216"/>
      <c r="C533" s="214"/>
      <c r="D533" s="213"/>
      <c r="E533" s="34"/>
      <c r="F533" s="34"/>
      <c r="G533" s="34"/>
      <c r="H533" s="34"/>
      <c r="I533" s="34"/>
      <c r="J533" s="34"/>
      <c r="K533" s="34"/>
      <c r="L533" s="34"/>
      <c r="M533" s="34"/>
      <c r="N533" s="34"/>
      <c r="O533" s="34"/>
      <c r="P533" s="34"/>
      <c r="Q533" s="34"/>
      <c r="R533" s="34"/>
      <c r="S533" s="34"/>
      <c r="T533" s="34"/>
      <c r="U533" s="34"/>
      <c r="V533" s="34"/>
      <c r="W533" s="34"/>
      <c r="X533" s="34"/>
      <c r="Y533" s="34"/>
      <c r="Z533" s="64"/>
      <c r="AA533" s="260"/>
      <c r="AB533" s="261"/>
      <c r="AC533" s="262"/>
    </row>
    <row r="534" spans="1:29" ht="7.5" customHeight="1">
      <c r="A534" s="212"/>
      <c r="B534" s="211"/>
      <c r="C534" s="210"/>
      <c r="D534" s="212"/>
      <c r="Z534" s="28"/>
      <c r="AA534" s="170"/>
      <c r="AB534" s="171"/>
      <c r="AC534" s="172"/>
    </row>
    <row r="535" spans="1:29" ht="13.5" customHeight="1">
      <c r="A535" s="431" t="s">
        <v>574</v>
      </c>
      <c r="B535" s="222">
        <v>21</v>
      </c>
      <c r="C535" s="459" t="s">
        <v>575</v>
      </c>
      <c r="D535" s="460" t="s">
        <v>888</v>
      </c>
      <c r="F535" s="432" t="s">
        <v>24</v>
      </c>
      <c r="G535" s="432"/>
      <c r="H535" s="432"/>
      <c r="I535" s="432"/>
      <c r="J535" s="432"/>
      <c r="K535" s="432"/>
      <c r="L535" s="432"/>
      <c r="M535" s="575" t="s">
        <v>419</v>
      </c>
      <c r="N535" s="828"/>
      <c r="O535" s="828"/>
      <c r="P535" s="828"/>
      <c r="Q535" s="828"/>
      <c r="R535" s="828"/>
      <c r="S535" s="828"/>
      <c r="T535" s="828"/>
      <c r="U535" s="829"/>
      <c r="Z535" s="28"/>
      <c r="AA535" s="445" t="s">
        <v>520</v>
      </c>
      <c r="AB535" s="446"/>
      <c r="AC535" s="447"/>
    </row>
    <row r="536" spans="1:29">
      <c r="A536" s="431"/>
      <c r="B536" s="222"/>
      <c r="C536" s="459"/>
      <c r="D536" s="460"/>
      <c r="F536" s="432"/>
      <c r="G536" s="432"/>
      <c r="H536" s="432"/>
      <c r="I536" s="432"/>
      <c r="J536" s="432"/>
      <c r="K536" s="432"/>
      <c r="L536" s="432"/>
      <c r="M536" s="578"/>
      <c r="N536" s="579"/>
      <c r="O536" s="579"/>
      <c r="P536" s="579"/>
      <c r="Q536" s="579"/>
      <c r="R536" s="579"/>
      <c r="S536" s="579"/>
      <c r="T536" s="579"/>
      <c r="U536" s="580"/>
      <c r="Z536" s="28"/>
      <c r="AA536" s="445"/>
      <c r="AB536" s="446"/>
      <c r="AC536" s="447"/>
    </row>
    <row r="537" spans="1:29">
      <c r="A537" s="431"/>
      <c r="B537" s="222"/>
      <c r="C537" s="459"/>
      <c r="D537" s="460"/>
      <c r="AA537" s="445"/>
      <c r="AB537" s="446"/>
      <c r="AC537" s="447"/>
    </row>
    <row r="538" spans="1:29">
      <c r="A538" s="431"/>
      <c r="B538" s="222"/>
      <c r="C538" s="218"/>
      <c r="D538" s="460"/>
      <c r="F538" s="19" t="s">
        <v>111</v>
      </c>
      <c r="AA538" s="445"/>
      <c r="AB538" s="446"/>
      <c r="AC538" s="447"/>
    </row>
    <row r="539" spans="1:29">
      <c r="A539" s="431"/>
      <c r="B539" s="222"/>
      <c r="C539" s="218"/>
      <c r="D539" s="460"/>
      <c r="F539" s="581" t="s">
        <v>700</v>
      </c>
      <c r="G539" s="582"/>
      <c r="H539" s="582"/>
      <c r="I539" s="583"/>
      <c r="J539" s="166" t="str">
        <f>IF($F$16="","",MOD($F$16-11,12)+1)</f>
        <v/>
      </c>
      <c r="K539" s="167" t="s">
        <v>700</v>
      </c>
      <c r="L539" s="166" t="str">
        <f>IF($F$16="","",MOD($F$16-10,12)+1)</f>
        <v/>
      </c>
      <c r="M539" s="167" t="s">
        <v>700</v>
      </c>
      <c r="N539" s="166" t="str">
        <f>IF($F$16="","",MOD($F$16-9,12)+1)</f>
        <v/>
      </c>
      <c r="O539" s="167" t="s">
        <v>700</v>
      </c>
      <c r="P539" s="166" t="str">
        <f>IF($F$16="","",MOD($F$16-8,12)+1)</f>
        <v/>
      </c>
      <c r="Q539" s="167" t="s">
        <v>700</v>
      </c>
      <c r="R539" s="166" t="str">
        <f>IF($F$16="","",MOD($F$16-7,12)+1)</f>
        <v/>
      </c>
      <c r="S539" s="167" t="s">
        <v>700</v>
      </c>
      <c r="T539" s="166" t="str">
        <f>IF($F$16="","",MOD($F$16-6,12)+1)</f>
        <v/>
      </c>
      <c r="U539" s="167" t="s">
        <v>700</v>
      </c>
      <c r="Z539" s="28"/>
      <c r="AA539" s="170"/>
      <c r="AB539" s="171"/>
      <c r="AC539" s="172"/>
    </row>
    <row r="540" spans="1:29" ht="13.5" customHeight="1">
      <c r="A540" s="431"/>
      <c r="B540" s="222"/>
      <c r="C540" s="218"/>
      <c r="D540" s="460"/>
      <c r="F540" s="570" t="s">
        <v>743</v>
      </c>
      <c r="G540" s="570"/>
      <c r="H540" s="571" t="s">
        <v>114</v>
      </c>
      <c r="I540" s="572"/>
      <c r="J540" s="525"/>
      <c r="K540" s="526"/>
      <c r="L540" s="525"/>
      <c r="M540" s="526"/>
      <c r="N540" s="525"/>
      <c r="O540" s="526"/>
      <c r="P540" s="525"/>
      <c r="Q540" s="526"/>
      <c r="R540" s="525"/>
      <c r="S540" s="526"/>
      <c r="T540" s="525"/>
      <c r="U540" s="526"/>
      <c r="W540" s="54"/>
      <c r="Y540" s="54"/>
      <c r="Z540" s="28"/>
      <c r="AA540" s="170"/>
      <c r="AB540" s="171"/>
      <c r="AC540" s="172"/>
    </row>
    <row r="541" spans="1:29" ht="13.5" customHeight="1">
      <c r="A541" s="431"/>
      <c r="B541" s="222"/>
      <c r="C541" s="218"/>
      <c r="D541" s="460"/>
      <c r="F541" s="570"/>
      <c r="G541" s="570"/>
      <c r="H541" s="527" t="s">
        <v>113</v>
      </c>
      <c r="I541" s="528"/>
      <c r="J541" s="573"/>
      <c r="K541" s="574"/>
      <c r="L541" s="573"/>
      <c r="M541" s="574"/>
      <c r="N541" s="573"/>
      <c r="O541" s="574"/>
      <c r="P541" s="573"/>
      <c r="Q541" s="574"/>
      <c r="R541" s="573"/>
      <c r="S541" s="574"/>
      <c r="T541" s="573"/>
      <c r="U541" s="574"/>
      <c r="Z541" s="28"/>
      <c r="AA541" s="170"/>
      <c r="AB541" s="171"/>
      <c r="AC541" s="172"/>
    </row>
    <row r="542" spans="1:29">
      <c r="A542" s="431"/>
      <c r="B542" s="222"/>
      <c r="C542" s="218"/>
      <c r="D542" s="460"/>
      <c r="F542" s="570" t="s">
        <v>744</v>
      </c>
      <c r="G542" s="570"/>
      <c r="H542" s="571" t="s">
        <v>114</v>
      </c>
      <c r="I542" s="572"/>
      <c r="J542" s="525"/>
      <c r="K542" s="526"/>
      <c r="L542" s="525"/>
      <c r="M542" s="526"/>
      <c r="N542" s="525"/>
      <c r="O542" s="526"/>
      <c r="P542" s="525"/>
      <c r="Q542" s="526"/>
      <c r="R542" s="525"/>
      <c r="S542" s="526"/>
      <c r="T542" s="525"/>
      <c r="U542" s="526"/>
      <c r="W542" s="54"/>
      <c r="Y542" s="54"/>
      <c r="Z542" s="28"/>
      <c r="AA542" s="170"/>
      <c r="AB542" s="171"/>
      <c r="AC542" s="172"/>
    </row>
    <row r="543" spans="1:29" ht="13.5" customHeight="1">
      <c r="A543" s="431"/>
      <c r="B543" s="222"/>
      <c r="C543" s="218"/>
      <c r="D543" s="460"/>
      <c r="F543" s="570"/>
      <c r="G543" s="570"/>
      <c r="H543" s="527" t="s">
        <v>113</v>
      </c>
      <c r="I543" s="528"/>
      <c r="J543" s="573"/>
      <c r="K543" s="574"/>
      <c r="L543" s="573"/>
      <c r="M543" s="574"/>
      <c r="N543" s="573"/>
      <c r="O543" s="574"/>
      <c r="P543" s="573"/>
      <c r="Q543" s="574"/>
      <c r="R543" s="573"/>
      <c r="S543" s="574"/>
      <c r="T543" s="573"/>
      <c r="U543" s="574"/>
      <c r="Z543" s="28"/>
      <c r="AA543" s="170"/>
      <c r="AB543" s="171"/>
      <c r="AC543" s="172"/>
    </row>
    <row r="544" spans="1:29" ht="13.5" customHeight="1">
      <c r="A544" s="431"/>
      <c r="B544" s="222"/>
      <c r="C544" s="218"/>
      <c r="D544" s="460"/>
      <c r="F544" s="581" t="s">
        <v>700</v>
      </c>
      <c r="G544" s="582"/>
      <c r="H544" s="582"/>
      <c r="I544" s="583"/>
      <c r="J544" s="166" t="str">
        <f>IF($F$16="","",MOD($F$16-5,12)+1)</f>
        <v/>
      </c>
      <c r="K544" s="167" t="s">
        <v>700</v>
      </c>
      <c r="L544" s="166" t="str">
        <f>IF($F$16="","",MOD($F$16-4,12)+1)</f>
        <v/>
      </c>
      <c r="M544" s="167" t="s">
        <v>700</v>
      </c>
      <c r="N544" s="166" t="str">
        <f>IF($F$16="","",MOD($F$16-3,12)+1)</f>
        <v/>
      </c>
      <c r="O544" s="167" t="s">
        <v>700</v>
      </c>
      <c r="P544" s="166" t="str">
        <f>IF($F$16="","",MOD($F$16-2,12)+1)</f>
        <v/>
      </c>
      <c r="Q544" s="167" t="s">
        <v>700</v>
      </c>
      <c r="R544" s="166" t="str">
        <f>IF($F$16="","",MOD($F$16-1,12)+1)</f>
        <v/>
      </c>
      <c r="S544" s="167" t="s">
        <v>700</v>
      </c>
      <c r="T544" s="166" t="str">
        <f>IF($F$16="","",MOD($F$16,12)+1)</f>
        <v/>
      </c>
      <c r="U544" s="167" t="s">
        <v>700</v>
      </c>
      <c r="V544" s="19" t="s">
        <v>745</v>
      </c>
      <c r="W544" s="568" t="s">
        <v>746</v>
      </c>
      <c r="X544" s="568"/>
      <c r="Y544" s="568"/>
      <c r="Z544" s="569"/>
      <c r="AA544" s="170"/>
      <c r="AB544" s="171"/>
      <c r="AC544" s="172"/>
    </row>
    <row r="545" spans="1:29" ht="13.5" customHeight="1">
      <c r="A545" s="431"/>
      <c r="B545" s="222"/>
      <c r="C545" s="218"/>
      <c r="D545" s="460"/>
      <c r="F545" s="570" t="s">
        <v>743</v>
      </c>
      <c r="G545" s="570"/>
      <c r="H545" s="571" t="s">
        <v>114</v>
      </c>
      <c r="I545" s="572"/>
      <c r="J545" s="525"/>
      <c r="K545" s="526"/>
      <c r="L545" s="525"/>
      <c r="M545" s="526"/>
      <c r="N545" s="525"/>
      <c r="O545" s="526"/>
      <c r="P545" s="525"/>
      <c r="Q545" s="526"/>
      <c r="R545" s="525"/>
      <c r="S545" s="526"/>
      <c r="T545" s="525"/>
      <c r="U545" s="526"/>
      <c r="V545" s="54"/>
      <c r="W545" s="568"/>
      <c r="X545" s="568"/>
      <c r="Y545" s="568"/>
      <c r="Z545" s="569"/>
      <c r="AA545" s="170"/>
      <c r="AB545" s="171"/>
      <c r="AC545" s="172"/>
    </row>
    <row r="546" spans="1:29">
      <c r="A546" s="431"/>
      <c r="B546" s="222"/>
      <c r="C546" s="218"/>
      <c r="D546" s="217"/>
      <c r="F546" s="570"/>
      <c r="G546" s="570"/>
      <c r="H546" s="527" t="s">
        <v>113</v>
      </c>
      <c r="I546" s="528"/>
      <c r="J546" s="573"/>
      <c r="K546" s="574"/>
      <c r="L546" s="573"/>
      <c r="M546" s="574"/>
      <c r="N546" s="573"/>
      <c r="O546" s="574"/>
      <c r="P546" s="573"/>
      <c r="Q546" s="574"/>
      <c r="R546" s="573"/>
      <c r="S546" s="574"/>
      <c r="T546" s="573"/>
      <c r="U546" s="574"/>
      <c r="W546" s="568"/>
      <c r="X546" s="568"/>
      <c r="Y546" s="568"/>
      <c r="Z546" s="569"/>
      <c r="AA546" s="170"/>
      <c r="AB546" s="171"/>
      <c r="AC546" s="172"/>
    </row>
    <row r="547" spans="1:29">
      <c r="A547" s="217"/>
      <c r="B547" s="222"/>
      <c r="C547" s="218"/>
      <c r="D547" s="217"/>
      <c r="F547" s="570" t="s">
        <v>744</v>
      </c>
      <c r="G547" s="570"/>
      <c r="H547" s="571" t="s">
        <v>114</v>
      </c>
      <c r="I547" s="572"/>
      <c r="J547" s="525"/>
      <c r="K547" s="526"/>
      <c r="L547" s="525"/>
      <c r="M547" s="526"/>
      <c r="N547" s="525"/>
      <c r="O547" s="526"/>
      <c r="P547" s="525"/>
      <c r="Q547" s="526"/>
      <c r="R547" s="525"/>
      <c r="S547" s="526"/>
      <c r="T547" s="525"/>
      <c r="U547" s="526"/>
      <c r="V547" s="54"/>
      <c r="W547" s="568"/>
      <c r="X547" s="568"/>
      <c r="Y547" s="568"/>
      <c r="Z547" s="569"/>
      <c r="AA547" s="170"/>
      <c r="AB547" s="171"/>
      <c r="AC547" s="172"/>
    </row>
    <row r="548" spans="1:29" ht="13.5" customHeight="1">
      <c r="A548" s="217"/>
      <c r="B548" s="222"/>
      <c r="C548" s="218"/>
      <c r="D548" s="217"/>
      <c r="F548" s="570"/>
      <c r="G548" s="570"/>
      <c r="H548" s="527" t="s">
        <v>113</v>
      </c>
      <c r="I548" s="528"/>
      <c r="J548" s="573"/>
      <c r="K548" s="574"/>
      <c r="L548" s="573"/>
      <c r="M548" s="574"/>
      <c r="N548" s="573"/>
      <c r="O548" s="574"/>
      <c r="P548" s="573"/>
      <c r="Q548" s="574"/>
      <c r="R548" s="573"/>
      <c r="S548" s="574"/>
      <c r="T548" s="573"/>
      <c r="U548" s="574"/>
      <c r="W548" s="568"/>
      <c r="X548" s="568"/>
      <c r="Y548" s="568"/>
      <c r="Z548" s="569"/>
      <c r="AA548" s="170"/>
      <c r="AB548" s="171"/>
      <c r="AC548" s="172"/>
    </row>
    <row r="549" spans="1:29" ht="13.5" customHeight="1">
      <c r="A549" s="217"/>
      <c r="B549" s="222"/>
      <c r="C549" s="218"/>
      <c r="D549" s="217"/>
      <c r="F549" s="19" t="s">
        <v>747</v>
      </c>
      <c r="G549" s="197"/>
      <c r="J549" s="165"/>
      <c r="K549" s="165"/>
      <c r="L549" s="165"/>
      <c r="M549" s="165"/>
      <c r="N549" s="165"/>
      <c r="O549" s="165"/>
      <c r="P549" s="165"/>
      <c r="AA549" s="170"/>
      <c r="AB549" s="171"/>
      <c r="AC549" s="172"/>
    </row>
    <row r="550" spans="1:29" ht="13.5" customHeight="1">
      <c r="A550" s="217"/>
      <c r="B550" s="222"/>
      <c r="C550" s="218"/>
      <c r="D550" s="217"/>
      <c r="G550" s="197"/>
      <c r="J550" s="165"/>
      <c r="K550" s="165"/>
      <c r="L550" s="165"/>
      <c r="M550" s="165"/>
      <c r="N550" s="165"/>
      <c r="O550" s="165"/>
      <c r="P550" s="165"/>
      <c r="AA550" s="170"/>
      <c r="AB550" s="171"/>
      <c r="AC550" s="172"/>
    </row>
    <row r="551" spans="1:29" ht="13.5" customHeight="1">
      <c r="A551" s="217"/>
      <c r="B551" s="222"/>
      <c r="C551" s="218"/>
      <c r="D551" s="217"/>
      <c r="F551" s="168"/>
      <c r="G551" s="168"/>
      <c r="H551" s="56"/>
      <c r="I551" s="912" t="s">
        <v>753</v>
      </c>
      <c r="J551" s="913"/>
      <c r="K551" s="913"/>
      <c r="L551" s="913"/>
      <c r="M551" s="913"/>
      <c r="N551" s="913"/>
      <c r="O551" s="913"/>
      <c r="P551" s="913"/>
      <c r="Q551" s="913"/>
      <c r="R551" s="913"/>
      <c r="S551" s="913"/>
      <c r="T551" s="913"/>
      <c r="U551" s="913"/>
      <c r="AA551" s="170"/>
      <c r="AB551" s="171"/>
      <c r="AC551" s="172"/>
    </row>
    <row r="552" spans="1:29" ht="13.5" customHeight="1">
      <c r="A552" s="217"/>
      <c r="B552" s="222"/>
      <c r="C552" s="218"/>
      <c r="D552" s="217"/>
      <c r="F552" s="69"/>
      <c r="G552" s="69"/>
      <c r="H552" s="169"/>
      <c r="I552" s="911" t="s">
        <v>752</v>
      </c>
      <c r="J552" s="812"/>
      <c r="K552" s="812"/>
      <c r="L552" s="812"/>
      <c r="M552" s="812"/>
      <c r="N552" s="634" t="s">
        <v>750</v>
      </c>
      <c r="O552" s="634"/>
      <c r="P552" s="634"/>
      <c r="Q552" s="634"/>
      <c r="R552" s="634"/>
      <c r="S552" s="634"/>
      <c r="T552" s="634"/>
      <c r="U552" s="635"/>
      <c r="AA552" s="170"/>
      <c r="AB552" s="171"/>
      <c r="AC552" s="172"/>
    </row>
    <row r="553" spans="1:29" ht="13.5" customHeight="1">
      <c r="A553" s="217"/>
      <c r="B553" s="222"/>
      <c r="C553" s="218"/>
      <c r="D553" s="217"/>
      <c r="F553" s="633" t="s">
        <v>754</v>
      </c>
      <c r="G553" s="633"/>
      <c r="H553" s="633"/>
      <c r="I553" s="909" t="s">
        <v>751</v>
      </c>
      <c r="J553" s="909"/>
      <c r="K553" s="909"/>
      <c r="L553" s="909"/>
      <c r="M553" s="910"/>
      <c r="N553" s="636"/>
      <c r="O553" s="636"/>
      <c r="P553" s="636"/>
      <c r="Q553" s="636"/>
      <c r="R553" s="636"/>
      <c r="S553" s="636"/>
      <c r="T553" s="636"/>
      <c r="U553" s="636"/>
      <c r="AA553" s="170"/>
      <c r="AB553" s="171"/>
      <c r="AC553" s="172"/>
    </row>
    <row r="554" spans="1:29" ht="13.5" customHeight="1">
      <c r="A554" s="217"/>
      <c r="B554" s="222"/>
      <c r="C554" s="218"/>
      <c r="D554" s="217"/>
      <c r="F554" s="633"/>
      <c r="G554" s="633"/>
      <c r="H554" s="633"/>
      <c r="I554" s="909" t="s">
        <v>751</v>
      </c>
      <c r="J554" s="909"/>
      <c r="K554" s="909"/>
      <c r="L554" s="909"/>
      <c r="M554" s="910"/>
      <c r="N554" s="636"/>
      <c r="O554" s="636"/>
      <c r="P554" s="636"/>
      <c r="Q554" s="636"/>
      <c r="R554" s="636"/>
      <c r="S554" s="636"/>
      <c r="T554" s="636"/>
      <c r="U554" s="636"/>
      <c r="AA554" s="170"/>
      <c r="AB554" s="171"/>
      <c r="AC554" s="172"/>
    </row>
    <row r="555" spans="1:29" ht="13.5" customHeight="1">
      <c r="A555" s="217"/>
      <c r="B555" s="222"/>
      <c r="C555" s="218"/>
      <c r="D555" s="217"/>
      <c r="F555" s="633" t="s">
        <v>755</v>
      </c>
      <c r="G555" s="633"/>
      <c r="H555" s="633"/>
      <c r="I555" s="909" t="s">
        <v>576</v>
      </c>
      <c r="J555" s="909"/>
      <c r="K555" s="909"/>
      <c r="L555" s="909"/>
      <c r="M555" s="910"/>
      <c r="N555" s="636"/>
      <c r="O555" s="636"/>
      <c r="P555" s="636"/>
      <c r="Q555" s="636"/>
      <c r="R555" s="636"/>
      <c r="S555" s="636"/>
      <c r="T555" s="636"/>
      <c r="U555" s="636"/>
      <c r="V555" s="199"/>
      <c r="W555" s="199"/>
      <c r="X555" s="199"/>
      <c r="AA555" s="170"/>
      <c r="AB555" s="171"/>
      <c r="AC555" s="172"/>
    </row>
    <row r="556" spans="1:29" ht="13.5" customHeight="1">
      <c r="A556" s="217"/>
      <c r="B556" s="222"/>
      <c r="C556" s="218"/>
      <c r="D556" s="217"/>
      <c r="F556" s="633"/>
      <c r="G556" s="633"/>
      <c r="H556" s="633"/>
      <c r="I556" s="909" t="s">
        <v>751</v>
      </c>
      <c r="J556" s="909"/>
      <c r="K556" s="909"/>
      <c r="L556" s="909"/>
      <c r="M556" s="910"/>
      <c r="N556" s="636"/>
      <c r="O556" s="636"/>
      <c r="P556" s="636"/>
      <c r="Q556" s="636"/>
      <c r="R556" s="636"/>
      <c r="S556" s="636"/>
      <c r="T556" s="636"/>
      <c r="U556" s="636"/>
      <c r="V556" s="199"/>
      <c r="W556" s="199"/>
      <c r="X556" s="199"/>
      <c r="AA556" s="170"/>
      <c r="AB556" s="171"/>
      <c r="AC556" s="172"/>
    </row>
    <row r="557" spans="1:29" ht="13.5" customHeight="1">
      <c r="A557" s="217"/>
      <c r="B557" s="222"/>
      <c r="C557" s="218"/>
      <c r="D557" s="217"/>
      <c r="G557" s="197"/>
      <c r="J557" s="165"/>
      <c r="K557" s="165"/>
      <c r="L557" s="165"/>
      <c r="M557" s="165"/>
      <c r="N557" s="165"/>
      <c r="O557" s="165"/>
      <c r="P557" s="165"/>
      <c r="S557" s="199"/>
      <c r="T557" s="199"/>
      <c r="U557" s="199"/>
      <c r="V557" s="199"/>
      <c r="W557" s="199"/>
      <c r="X557" s="199"/>
      <c r="AA557" s="170"/>
      <c r="AB557" s="171"/>
      <c r="AC557" s="172"/>
    </row>
    <row r="558" spans="1:29" ht="13.5" customHeight="1">
      <c r="A558" s="217"/>
      <c r="B558" s="222"/>
      <c r="C558" s="218"/>
      <c r="D558" s="217"/>
      <c r="F558" s="89" t="s">
        <v>207</v>
      </c>
      <c r="G558" s="197"/>
      <c r="H558" s="197"/>
      <c r="I558" s="197"/>
      <c r="J558" s="197"/>
      <c r="K558" s="197"/>
      <c r="L558" s="94"/>
      <c r="M558" s="197"/>
      <c r="N558" s="197"/>
      <c r="O558" s="94"/>
      <c r="AA558" s="170"/>
      <c r="AB558" s="171"/>
      <c r="AC558" s="172"/>
    </row>
    <row r="559" spans="1:29" ht="13.5" customHeight="1">
      <c r="A559" s="217"/>
      <c r="B559" s="222"/>
      <c r="C559" s="218"/>
      <c r="D559" s="217"/>
      <c r="F559" s="603"/>
      <c r="G559" s="603"/>
      <c r="H559" s="603"/>
      <c r="I559" s="603"/>
      <c r="J559" s="603"/>
      <c r="K559" s="603"/>
      <c r="L559" s="468" t="s">
        <v>211</v>
      </c>
      <c r="M559" s="468"/>
      <c r="N559" s="468"/>
      <c r="O559" s="468"/>
      <c r="AA559" s="170"/>
      <c r="AB559" s="171"/>
      <c r="AC559" s="172"/>
    </row>
    <row r="560" spans="1:29" ht="13.5" customHeight="1">
      <c r="A560" s="217"/>
      <c r="B560" s="222"/>
      <c r="C560" s="218"/>
      <c r="D560" s="217"/>
      <c r="F560" s="468" t="s">
        <v>208</v>
      </c>
      <c r="G560" s="468"/>
      <c r="H560" s="468"/>
      <c r="I560" s="468"/>
      <c r="J560" s="468"/>
      <c r="K560" s="468"/>
      <c r="L560" s="589" t="s">
        <v>427</v>
      </c>
      <c r="M560" s="590"/>
      <c r="N560" s="590"/>
      <c r="O560" s="591"/>
      <c r="AA560" s="170"/>
      <c r="AB560" s="171"/>
      <c r="AC560" s="172"/>
    </row>
    <row r="561" spans="1:29">
      <c r="A561" s="217"/>
      <c r="B561" s="222"/>
      <c r="C561" s="218"/>
      <c r="D561" s="217"/>
      <c r="F561" s="468" t="s">
        <v>209</v>
      </c>
      <c r="G561" s="468"/>
      <c r="H561" s="468"/>
      <c r="I561" s="468"/>
      <c r="J561" s="468"/>
      <c r="K561" s="468"/>
      <c r="L561" s="589" t="s">
        <v>427</v>
      </c>
      <c r="M561" s="590"/>
      <c r="N561" s="590"/>
      <c r="O561" s="591"/>
      <c r="P561" s="607" t="s">
        <v>319</v>
      </c>
      <c r="Q561" s="601"/>
      <c r="R561" s="601"/>
      <c r="S561" s="601"/>
      <c r="T561" s="608"/>
      <c r="U561" s="604" t="s">
        <v>429</v>
      </c>
      <c r="V561" s="605"/>
      <c r="W561" s="605"/>
      <c r="X561" s="606"/>
      <c r="AA561" s="170"/>
      <c r="AB561" s="171"/>
      <c r="AC561" s="172"/>
    </row>
    <row r="562" spans="1:29">
      <c r="A562" s="217"/>
      <c r="B562" s="222"/>
      <c r="C562" s="218"/>
      <c r="D562" s="217"/>
      <c r="F562" s="468" t="s">
        <v>210</v>
      </c>
      <c r="G562" s="468"/>
      <c r="H562" s="468"/>
      <c r="I562" s="468"/>
      <c r="J562" s="468"/>
      <c r="K562" s="468"/>
      <c r="L562" s="589" t="s">
        <v>427</v>
      </c>
      <c r="M562" s="590"/>
      <c r="N562" s="590"/>
      <c r="O562" s="591"/>
      <c r="AA562" s="170"/>
      <c r="AB562" s="171"/>
      <c r="AC562" s="172"/>
    </row>
    <row r="563" spans="1:29">
      <c r="A563" s="217"/>
      <c r="B563" s="222"/>
      <c r="C563" s="218"/>
      <c r="D563" s="217"/>
      <c r="F563" s="51" t="s">
        <v>212</v>
      </c>
      <c r="G563" s="907" t="s">
        <v>213</v>
      </c>
      <c r="H563" s="907"/>
      <c r="I563" s="907"/>
      <c r="J563" s="907"/>
      <c r="K563" s="907"/>
      <c r="L563" s="907"/>
      <c r="M563" s="907"/>
      <c r="N563" s="907"/>
      <c r="O563" s="907"/>
      <c r="P563" s="907"/>
      <c r="Q563" s="907"/>
      <c r="R563" s="907"/>
      <c r="S563" s="907"/>
      <c r="T563" s="907"/>
      <c r="U563" s="907"/>
      <c r="V563" s="907"/>
      <c r="W563" s="907"/>
      <c r="X563" s="907"/>
      <c r="Y563" s="907"/>
      <c r="Z563" s="908"/>
      <c r="AA563" s="170"/>
      <c r="AB563" s="171"/>
      <c r="AC563" s="172"/>
    </row>
    <row r="564" spans="1:29" ht="13.5" customHeight="1">
      <c r="A564" s="192"/>
      <c r="B564" s="221"/>
      <c r="C564" s="210"/>
      <c r="D564" s="212"/>
      <c r="F564" s="175"/>
      <c r="G564" s="175"/>
      <c r="H564" s="175"/>
      <c r="I564" s="175"/>
      <c r="J564" s="175"/>
      <c r="K564" s="175"/>
      <c r="L564" s="175"/>
      <c r="M564" s="175"/>
      <c r="N564" s="175"/>
      <c r="O564" s="175"/>
      <c r="P564" s="91"/>
      <c r="Q564" s="91"/>
      <c r="R564" s="91"/>
      <c r="S564" s="91"/>
      <c r="T564" s="91"/>
      <c r="U564" s="91"/>
      <c r="V564" s="91"/>
      <c r="W564" s="91"/>
      <c r="X564" s="91"/>
      <c r="Y564" s="91"/>
      <c r="AA564" s="445"/>
      <c r="AB564" s="446"/>
      <c r="AC564" s="447"/>
    </row>
    <row r="565" spans="1:29">
      <c r="A565" s="460" t="s">
        <v>889</v>
      </c>
      <c r="B565" s="600">
        <v>22</v>
      </c>
      <c r="C565" s="905" t="s">
        <v>577</v>
      </c>
      <c r="D565" s="569" t="s">
        <v>890</v>
      </c>
      <c r="F565" s="432" t="s">
        <v>24</v>
      </c>
      <c r="G565" s="432"/>
      <c r="H565" s="432"/>
      <c r="I565" s="432"/>
      <c r="J565" s="432"/>
      <c r="K565" s="432"/>
      <c r="L565" s="432"/>
      <c r="M565" s="575" t="s">
        <v>419</v>
      </c>
      <c r="N565" s="828"/>
      <c r="O565" s="828"/>
      <c r="P565" s="828"/>
      <c r="Q565" s="828"/>
      <c r="R565" s="828"/>
      <c r="S565" s="828"/>
      <c r="T565" s="828"/>
      <c r="U565" s="829"/>
      <c r="Z565" s="28"/>
      <c r="AA565" s="445" t="s">
        <v>520</v>
      </c>
      <c r="AB565" s="446"/>
      <c r="AC565" s="447"/>
    </row>
    <row r="566" spans="1:29">
      <c r="A566" s="632"/>
      <c r="B566" s="600"/>
      <c r="C566" s="906"/>
      <c r="D566" s="569"/>
      <c r="F566" s="432"/>
      <c r="G566" s="432"/>
      <c r="H566" s="432"/>
      <c r="I566" s="432"/>
      <c r="J566" s="432"/>
      <c r="K566" s="432"/>
      <c r="L566" s="432"/>
      <c r="M566" s="578"/>
      <c r="N566" s="579"/>
      <c r="O566" s="579"/>
      <c r="P566" s="579"/>
      <c r="Q566" s="579"/>
      <c r="R566" s="579"/>
      <c r="S566" s="579"/>
      <c r="T566" s="579"/>
      <c r="U566" s="580"/>
      <c r="Z566" s="28"/>
      <c r="AA566" s="445"/>
      <c r="AB566" s="446"/>
      <c r="AC566" s="447"/>
    </row>
    <row r="567" spans="1:29">
      <c r="A567" s="632"/>
      <c r="B567" s="600"/>
      <c r="C567" s="123"/>
      <c r="D567" s="569"/>
      <c r="F567" s="58"/>
      <c r="G567" s="58"/>
      <c r="H567" s="58"/>
      <c r="I567" s="58"/>
      <c r="J567" s="58"/>
      <c r="K567" s="58"/>
      <c r="L567" s="58"/>
      <c r="AA567" s="445"/>
      <c r="AB567" s="446"/>
      <c r="AC567" s="447"/>
    </row>
    <row r="568" spans="1:29">
      <c r="A568" s="632"/>
      <c r="B568" s="600"/>
      <c r="C568" s="28"/>
      <c r="D568" s="569"/>
      <c r="F568" s="89" t="s">
        <v>321</v>
      </c>
      <c r="G568" s="58"/>
      <c r="H568" s="58"/>
      <c r="I568" s="58"/>
      <c r="J568" s="58"/>
      <c r="K568" s="58"/>
      <c r="L568" s="58"/>
      <c r="AA568" s="445"/>
      <c r="AB568" s="446"/>
      <c r="AC568" s="447"/>
    </row>
    <row r="569" spans="1:29">
      <c r="A569" s="632"/>
      <c r="B569" s="600"/>
      <c r="C569" s="28"/>
      <c r="D569" s="569"/>
      <c r="F569" s="58"/>
      <c r="G569" s="58"/>
      <c r="H569" s="58"/>
      <c r="I569" s="58"/>
      <c r="J569" s="58"/>
      <c r="K569" s="58"/>
      <c r="L569" s="58"/>
      <c r="AA569" s="445"/>
      <c r="AB569" s="446"/>
      <c r="AC569" s="447"/>
    </row>
    <row r="570" spans="1:29" ht="13.5" customHeight="1">
      <c r="A570" s="632"/>
      <c r="B570" s="600"/>
      <c r="C570" s="28"/>
      <c r="D570" s="569"/>
      <c r="F570" s="827" t="s">
        <v>397</v>
      </c>
      <c r="G570" s="827"/>
      <c r="H570" s="827"/>
      <c r="I570" s="827"/>
      <c r="J570" s="827"/>
      <c r="K570" s="827"/>
      <c r="L570" s="472" t="s">
        <v>427</v>
      </c>
      <c r="M570" s="472"/>
      <c r="N570" s="472"/>
      <c r="O570" s="472"/>
      <c r="P570" s="472"/>
      <c r="AA570" s="445"/>
      <c r="AB570" s="446"/>
      <c r="AC570" s="447"/>
    </row>
    <row r="571" spans="1:29" ht="13.5" customHeight="1">
      <c r="A571" s="632"/>
      <c r="B571" s="600"/>
      <c r="C571" s="28"/>
      <c r="D571" s="569"/>
      <c r="F571" s="595" t="s">
        <v>279</v>
      </c>
      <c r="G571" s="596"/>
      <c r="H571" s="596"/>
      <c r="I571" s="596"/>
      <c r="J571" s="596"/>
      <c r="K571" s="597"/>
      <c r="L571" s="472" t="s">
        <v>428</v>
      </c>
      <c r="M571" s="472"/>
      <c r="N571" s="472"/>
      <c r="O571" s="472"/>
      <c r="P571" s="472"/>
      <c r="AA571" s="445"/>
      <c r="AB571" s="446"/>
      <c r="AC571" s="447"/>
    </row>
    <row r="572" spans="1:29">
      <c r="A572" s="219"/>
      <c r="B572" s="211"/>
      <c r="C572" s="210"/>
      <c r="D572" s="210"/>
      <c r="AA572" s="170"/>
      <c r="AB572" s="171"/>
      <c r="AC572" s="172"/>
    </row>
    <row r="573" spans="1:29">
      <c r="A573" s="219"/>
      <c r="B573" s="211"/>
      <c r="C573" s="210"/>
      <c r="D573" s="210"/>
      <c r="AA573" s="170"/>
      <c r="AB573" s="171"/>
      <c r="AC573" s="172"/>
    </row>
    <row r="574" spans="1:29">
      <c r="A574" s="219"/>
      <c r="B574" s="211"/>
      <c r="C574" s="210"/>
      <c r="D574" s="210"/>
      <c r="AA574" s="170"/>
      <c r="AB574" s="171"/>
      <c r="AC574" s="172"/>
    </row>
    <row r="575" spans="1:29">
      <c r="A575" s="219"/>
      <c r="B575" s="211"/>
      <c r="C575" s="210"/>
      <c r="D575" s="210"/>
      <c r="AA575" s="170"/>
      <c r="AB575" s="171"/>
      <c r="AC575" s="172"/>
    </row>
    <row r="576" spans="1:29">
      <c r="A576" s="219"/>
      <c r="B576" s="211"/>
      <c r="C576" s="210"/>
      <c r="D576" s="210"/>
      <c r="AA576" s="170"/>
      <c r="AB576" s="171"/>
      <c r="AC576" s="172"/>
    </row>
    <row r="577" spans="1:29">
      <c r="A577" s="130"/>
      <c r="B577" s="366"/>
      <c r="C577" s="367"/>
      <c r="D577" s="130"/>
      <c r="E577" s="34"/>
      <c r="F577" s="34"/>
      <c r="G577" s="34"/>
      <c r="H577" s="34"/>
      <c r="I577" s="34"/>
      <c r="J577" s="34"/>
      <c r="K577" s="257"/>
      <c r="L577" s="257"/>
      <c r="M577" s="257"/>
      <c r="N577" s="257"/>
      <c r="O577" s="257"/>
      <c r="P577" s="257"/>
      <c r="Q577" s="257"/>
      <c r="R577" s="257"/>
      <c r="S577" s="257"/>
      <c r="T577" s="257"/>
      <c r="U577" s="257"/>
      <c r="V577" s="257"/>
      <c r="W577" s="257"/>
      <c r="X577" s="257"/>
      <c r="Y577" s="257"/>
      <c r="Z577" s="34"/>
      <c r="AA577" s="151"/>
      <c r="AB577" s="152"/>
      <c r="AC577" s="153"/>
    </row>
    <row r="578" spans="1:29" ht="3.75" customHeight="1">
      <c r="A578" s="217"/>
      <c r="B578" s="223"/>
      <c r="C578" s="200"/>
      <c r="D578" s="217"/>
      <c r="AA578" s="170"/>
      <c r="AB578" s="171"/>
      <c r="AC578" s="172"/>
    </row>
    <row r="579" spans="1:29" ht="13.5" customHeight="1">
      <c r="A579" s="460" t="s">
        <v>1031</v>
      </c>
      <c r="B579" s="480">
        <v>23</v>
      </c>
      <c r="C579" s="598" t="s">
        <v>898</v>
      </c>
      <c r="D579" s="460" t="s">
        <v>899</v>
      </c>
      <c r="E579" s="30"/>
      <c r="F579" s="432" t="s">
        <v>24</v>
      </c>
      <c r="G579" s="432"/>
      <c r="H579" s="432"/>
      <c r="I579" s="432"/>
      <c r="J579" s="432"/>
      <c r="K579" s="432"/>
      <c r="L579" s="432"/>
      <c r="M579" s="461" t="s">
        <v>891</v>
      </c>
      <c r="N579" s="461"/>
      <c r="O579" s="461"/>
      <c r="P579" s="461"/>
      <c r="Q579" s="461"/>
      <c r="R579" s="461"/>
      <c r="S579" s="461"/>
      <c r="T579" s="461"/>
      <c r="U579" s="461"/>
      <c r="Z579" s="28"/>
      <c r="AA579" s="445" t="s">
        <v>1021</v>
      </c>
      <c r="AB579" s="446"/>
      <c r="AC579" s="447"/>
    </row>
    <row r="580" spans="1:29">
      <c r="A580" s="460"/>
      <c r="B580" s="480"/>
      <c r="C580" s="598"/>
      <c r="D580" s="460"/>
      <c r="E580" s="30"/>
      <c r="F580" s="432"/>
      <c r="G580" s="432"/>
      <c r="H580" s="432"/>
      <c r="I580" s="432"/>
      <c r="J580" s="432"/>
      <c r="K580" s="432"/>
      <c r="L580" s="432"/>
      <c r="M580" s="461"/>
      <c r="N580" s="461"/>
      <c r="O580" s="461"/>
      <c r="P580" s="461"/>
      <c r="Q580" s="461"/>
      <c r="R580" s="461"/>
      <c r="S580" s="461"/>
      <c r="T580" s="461"/>
      <c r="U580" s="461"/>
      <c r="Z580" s="28"/>
      <c r="AA580" s="445"/>
      <c r="AB580" s="446"/>
      <c r="AC580" s="447"/>
    </row>
    <row r="581" spans="1:29">
      <c r="A581" s="460"/>
      <c r="B581" s="238"/>
      <c r="C581" s="598"/>
      <c r="D581" s="460"/>
      <c r="E581" s="30"/>
      <c r="F581" s="174"/>
      <c r="G581" s="174"/>
      <c r="H581" s="174"/>
      <c r="I581" s="174"/>
      <c r="J581" s="174"/>
      <c r="K581" s="174"/>
      <c r="L581" s="174"/>
      <c r="M581" s="174"/>
      <c r="N581" s="174"/>
      <c r="O581" s="174"/>
      <c r="P581" s="174"/>
      <c r="Q581" s="174"/>
      <c r="R581" s="174"/>
      <c r="S581" s="174"/>
      <c r="T581" s="174"/>
      <c r="U581" s="174"/>
      <c r="Z581" s="28"/>
      <c r="AA581" s="445"/>
      <c r="AB581" s="446"/>
      <c r="AC581" s="447"/>
    </row>
    <row r="582" spans="1:29" ht="13.5" customHeight="1">
      <c r="A582" s="460"/>
      <c r="B582" s="238"/>
      <c r="C582" s="194"/>
      <c r="D582" s="460"/>
      <c r="E582" s="30"/>
      <c r="F582" s="631" t="s">
        <v>892</v>
      </c>
      <c r="G582" s="631"/>
      <c r="H582" s="631"/>
      <c r="I582" s="631"/>
      <c r="J582" s="631"/>
      <c r="K582" s="631"/>
      <c r="L582" s="631"/>
      <c r="M582" s="631" t="s">
        <v>709</v>
      </c>
      <c r="N582" s="631"/>
      <c r="O582" s="631"/>
      <c r="P582" s="631"/>
      <c r="Q582" s="631"/>
      <c r="R582" s="631"/>
      <c r="S582" s="631"/>
      <c r="T582" s="586" t="s">
        <v>893</v>
      </c>
      <c r="U582" s="587"/>
      <c r="V582" s="588"/>
      <c r="Z582" s="28"/>
      <c r="AA582" s="445"/>
      <c r="AB582" s="446"/>
      <c r="AC582" s="447"/>
    </row>
    <row r="583" spans="1:29">
      <c r="A583" s="460"/>
      <c r="B583" s="238"/>
      <c r="C583" s="194"/>
      <c r="D583" s="460"/>
      <c r="E583" s="30"/>
      <c r="F583" s="532"/>
      <c r="G583" s="532"/>
      <c r="H583" s="532"/>
      <c r="I583" s="532"/>
      <c r="J583" s="532"/>
      <c r="K583" s="532"/>
      <c r="L583" s="532"/>
      <c r="M583" s="532"/>
      <c r="N583" s="532"/>
      <c r="O583" s="532"/>
      <c r="P583" s="532"/>
      <c r="Q583" s="532"/>
      <c r="R583" s="532"/>
      <c r="S583" s="532"/>
      <c r="T583" s="530"/>
      <c r="U583" s="531"/>
      <c r="V583" s="239" t="s">
        <v>678</v>
      </c>
      <c r="Z583" s="28"/>
      <c r="AA583" s="170"/>
      <c r="AB583" s="171"/>
      <c r="AC583" s="172"/>
    </row>
    <row r="584" spans="1:29">
      <c r="A584" s="460"/>
      <c r="B584" s="238"/>
      <c r="C584" s="194"/>
      <c r="D584" s="460"/>
      <c r="E584" s="30"/>
      <c r="F584" s="532"/>
      <c r="G584" s="532"/>
      <c r="H584" s="532"/>
      <c r="I584" s="532"/>
      <c r="J584" s="532"/>
      <c r="K584" s="532"/>
      <c r="L584" s="532"/>
      <c r="M584" s="532"/>
      <c r="N584" s="532"/>
      <c r="O584" s="532"/>
      <c r="P584" s="532"/>
      <c r="Q584" s="532"/>
      <c r="R584" s="532"/>
      <c r="S584" s="532"/>
      <c r="T584" s="530"/>
      <c r="U584" s="531"/>
      <c r="V584" s="239" t="s">
        <v>678</v>
      </c>
      <c r="Z584" s="28"/>
      <c r="AA584" s="170"/>
      <c r="AB584" s="171"/>
      <c r="AC584" s="172"/>
    </row>
    <row r="585" spans="1:29">
      <c r="A585" s="460"/>
      <c r="B585" s="238"/>
      <c r="C585" s="194"/>
      <c r="D585" s="460"/>
      <c r="E585" s="30"/>
      <c r="F585" s="537"/>
      <c r="G585" s="538"/>
      <c r="H585" s="538"/>
      <c r="I585" s="538"/>
      <c r="J585" s="538"/>
      <c r="K585" s="538"/>
      <c r="L585" s="539"/>
      <c r="M585" s="537"/>
      <c r="N585" s="538"/>
      <c r="O585" s="538"/>
      <c r="P585" s="538"/>
      <c r="Q585" s="538"/>
      <c r="R585" s="538"/>
      <c r="S585" s="539"/>
      <c r="T585" s="530"/>
      <c r="U585" s="531"/>
      <c r="V585" s="239" t="s">
        <v>678</v>
      </c>
      <c r="Z585" s="28"/>
      <c r="AA585" s="170"/>
      <c r="AB585" s="171"/>
      <c r="AC585" s="172"/>
    </row>
    <row r="586" spans="1:29">
      <c r="A586" s="460"/>
      <c r="B586" s="238"/>
      <c r="C586" s="194"/>
      <c r="D586" s="460"/>
      <c r="E586" s="30"/>
      <c r="F586" s="537"/>
      <c r="G586" s="538"/>
      <c r="H586" s="538"/>
      <c r="I586" s="538"/>
      <c r="J586" s="538"/>
      <c r="K586" s="538"/>
      <c r="L586" s="539"/>
      <c r="M586" s="537"/>
      <c r="N586" s="538"/>
      <c r="O586" s="538"/>
      <c r="P586" s="538"/>
      <c r="Q586" s="538"/>
      <c r="R586" s="538"/>
      <c r="S586" s="539"/>
      <c r="T586" s="530"/>
      <c r="U586" s="531"/>
      <c r="V586" s="239" t="s">
        <v>678</v>
      </c>
      <c r="Z586" s="28"/>
      <c r="AA586" s="170"/>
      <c r="AB586" s="171"/>
      <c r="AC586" s="172"/>
    </row>
    <row r="587" spans="1:29">
      <c r="A587" s="460"/>
      <c r="B587" s="238"/>
      <c r="C587" s="194"/>
      <c r="D587" s="460"/>
      <c r="E587" s="30"/>
      <c r="F587" s="537"/>
      <c r="G587" s="538"/>
      <c r="H587" s="538"/>
      <c r="I587" s="538"/>
      <c r="J587" s="538"/>
      <c r="K587" s="538"/>
      <c r="L587" s="539"/>
      <c r="M587" s="537"/>
      <c r="N587" s="538"/>
      <c r="O587" s="538"/>
      <c r="P587" s="538"/>
      <c r="Q587" s="538"/>
      <c r="R587" s="538"/>
      <c r="S587" s="539"/>
      <c r="T587" s="530"/>
      <c r="U587" s="531"/>
      <c r="V587" s="239" t="s">
        <v>678</v>
      </c>
      <c r="Z587" s="28"/>
      <c r="AA587" s="170"/>
      <c r="AB587" s="171"/>
      <c r="AC587" s="172"/>
    </row>
    <row r="588" spans="1:29">
      <c r="A588" s="460"/>
      <c r="B588" s="238"/>
      <c r="C588" s="194"/>
      <c r="D588" s="460"/>
      <c r="E588" s="30"/>
      <c r="F588" s="537"/>
      <c r="G588" s="538"/>
      <c r="H588" s="538"/>
      <c r="I588" s="538"/>
      <c r="J588" s="538"/>
      <c r="K588" s="538"/>
      <c r="L588" s="539"/>
      <c r="M588" s="537"/>
      <c r="N588" s="538"/>
      <c r="O588" s="538"/>
      <c r="P588" s="538"/>
      <c r="Q588" s="538"/>
      <c r="R588" s="538"/>
      <c r="S588" s="539"/>
      <c r="T588" s="530"/>
      <c r="U588" s="531"/>
      <c r="V588" s="239" t="s">
        <v>678</v>
      </c>
      <c r="Z588" s="28"/>
      <c r="AA588" s="170"/>
      <c r="AB588" s="171"/>
      <c r="AC588" s="172"/>
    </row>
    <row r="589" spans="1:29">
      <c r="A589" s="460"/>
      <c r="B589" s="238"/>
      <c r="C589" s="194"/>
      <c r="D589" s="460"/>
      <c r="E589" s="30"/>
      <c r="F589" s="532"/>
      <c r="G589" s="532"/>
      <c r="H589" s="532"/>
      <c r="I589" s="532"/>
      <c r="J589" s="532"/>
      <c r="K589" s="532"/>
      <c r="L589" s="532"/>
      <c r="M589" s="532"/>
      <c r="N589" s="532"/>
      <c r="O589" s="532"/>
      <c r="P589" s="532"/>
      <c r="Q589" s="532"/>
      <c r="R589" s="532"/>
      <c r="S589" s="532"/>
      <c r="T589" s="530"/>
      <c r="U589" s="531"/>
      <c r="V589" s="239" t="s">
        <v>678</v>
      </c>
      <c r="Z589" s="28"/>
      <c r="AA589" s="170"/>
      <c r="AB589" s="171"/>
      <c r="AC589" s="172"/>
    </row>
    <row r="590" spans="1:29">
      <c r="A590" s="460"/>
      <c r="B590" s="238"/>
      <c r="C590" s="194"/>
      <c r="D590" s="460"/>
      <c r="E590" s="30"/>
      <c r="F590" s="532"/>
      <c r="G590" s="532"/>
      <c r="H590" s="532"/>
      <c r="I590" s="532"/>
      <c r="J590" s="532"/>
      <c r="K590" s="532"/>
      <c r="L590" s="532"/>
      <c r="M590" s="532"/>
      <c r="N590" s="532"/>
      <c r="O590" s="532"/>
      <c r="P590" s="532"/>
      <c r="Q590" s="532"/>
      <c r="R590" s="532"/>
      <c r="S590" s="532"/>
      <c r="T590" s="530"/>
      <c r="U590" s="531"/>
      <c r="V590" s="239" t="s">
        <v>678</v>
      </c>
      <c r="Z590" s="28"/>
      <c r="AA590" s="170"/>
      <c r="AB590" s="171"/>
      <c r="AC590" s="172"/>
    </row>
    <row r="591" spans="1:29">
      <c r="A591" s="460"/>
      <c r="B591" s="238"/>
      <c r="C591" s="194"/>
      <c r="D591" s="460"/>
      <c r="E591" s="30"/>
      <c r="F591" s="532"/>
      <c r="G591" s="532"/>
      <c r="H591" s="532"/>
      <c r="I591" s="532"/>
      <c r="J591" s="532"/>
      <c r="K591" s="532"/>
      <c r="L591" s="532"/>
      <c r="M591" s="532"/>
      <c r="N591" s="532"/>
      <c r="O591" s="532"/>
      <c r="P591" s="532"/>
      <c r="Q591" s="532"/>
      <c r="R591" s="532"/>
      <c r="S591" s="532"/>
      <c r="T591" s="530"/>
      <c r="U591" s="531"/>
      <c r="V591" s="239" t="s">
        <v>678</v>
      </c>
      <c r="Z591" s="28"/>
      <c r="AA591" s="170"/>
      <c r="AB591" s="171"/>
      <c r="AC591" s="172"/>
    </row>
    <row r="592" spans="1:29">
      <c r="A592" s="460"/>
      <c r="B592" s="238"/>
      <c r="C592" s="194"/>
      <c r="D592" s="460"/>
      <c r="E592" s="30"/>
      <c r="F592" s="532"/>
      <c r="G592" s="532"/>
      <c r="H592" s="532"/>
      <c r="I592" s="532"/>
      <c r="J592" s="532"/>
      <c r="K592" s="532"/>
      <c r="L592" s="532"/>
      <c r="M592" s="532"/>
      <c r="N592" s="532"/>
      <c r="O592" s="532"/>
      <c r="P592" s="532"/>
      <c r="Q592" s="532"/>
      <c r="R592" s="532"/>
      <c r="S592" s="532"/>
      <c r="T592" s="530"/>
      <c r="U592" s="531"/>
      <c r="V592" s="239" t="s">
        <v>678</v>
      </c>
      <c r="Z592" s="28"/>
      <c r="AA592" s="170"/>
      <c r="AB592" s="171"/>
      <c r="AC592" s="172"/>
    </row>
    <row r="593" spans="1:29">
      <c r="A593" s="460"/>
      <c r="B593" s="238"/>
      <c r="C593" s="194"/>
      <c r="D593" s="217"/>
      <c r="E593" s="30"/>
      <c r="F593" s="174"/>
      <c r="G593" s="174"/>
      <c r="H593" s="174"/>
      <c r="I593" s="174"/>
      <c r="J593" s="174"/>
      <c r="K593" s="174"/>
      <c r="L593" s="174"/>
      <c r="Z593" s="28"/>
      <c r="AA593" s="170"/>
      <c r="AB593" s="171"/>
      <c r="AC593" s="172"/>
    </row>
    <row r="594" spans="1:29">
      <c r="A594" s="217"/>
      <c r="B594" s="238"/>
      <c r="C594" s="194"/>
      <c r="D594" s="217"/>
      <c r="E594" s="30"/>
      <c r="Z594" s="28"/>
      <c r="AA594" s="170"/>
      <c r="AB594" s="171"/>
      <c r="AC594" s="172"/>
    </row>
    <row r="595" spans="1:29" ht="6" customHeight="1">
      <c r="A595" s="217"/>
      <c r="B595" s="238"/>
      <c r="C595" s="194"/>
      <c r="D595" s="217"/>
      <c r="E595" s="30"/>
      <c r="X595" s="51"/>
      <c r="Z595" s="28"/>
      <c r="AA595" s="170"/>
      <c r="AB595" s="171"/>
      <c r="AC595" s="172"/>
    </row>
    <row r="596" spans="1:29" ht="13.5" customHeight="1">
      <c r="A596" s="217"/>
      <c r="B596" s="480">
        <v>24</v>
      </c>
      <c r="C596" s="568" t="s">
        <v>894</v>
      </c>
      <c r="D596" s="431" t="s">
        <v>895</v>
      </c>
      <c r="E596" s="30"/>
      <c r="F596" s="432" t="s">
        <v>24</v>
      </c>
      <c r="G596" s="432"/>
      <c r="H596" s="432"/>
      <c r="I596" s="432"/>
      <c r="J596" s="432"/>
      <c r="K596" s="432"/>
      <c r="L596" s="432"/>
      <c r="M596" s="472" t="s">
        <v>422</v>
      </c>
      <c r="N596" s="472"/>
      <c r="O596" s="472"/>
      <c r="P596" s="472"/>
      <c r="Q596" s="472"/>
      <c r="R596" s="472"/>
      <c r="S596" s="472"/>
      <c r="T596" s="472"/>
      <c r="U596" s="472"/>
      <c r="V596" s="472"/>
      <c r="W596" s="472"/>
      <c r="Z596" s="28"/>
      <c r="AA596" s="445" t="s">
        <v>1021</v>
      </c>
      <c r="AB596" s="446"/>
      <c r="AC596" s="447"/>
    </row>
    <row r="597" spans="1:29">
      <c r="A597" s="217"/>
      <c r="B597" s="480"/>
      <c r="C597" s="568"/>
      <c r="D597" s="431"/>
      <c r="E597" s="30"/>
      <c r="F597" s="432"/>
      <c r="G597" s="432"/>
      <c r="H597" s="432"/>
      <c r="I597" s="432"/>
      <c r="J597" s="432"/>
      <c r="K597" s="432"/>
      <c r="L597" s="432"/>
      <c r="M597" s="472"/>
      <c r="N597" s="472"/>
      <c r="O597" s="472"/>
      <c r="P597" s="472"/>
      <c r="Q597" s="472"/>
      <c r="R597" s="472"/>
      <c r="S597" s="472"/>
      <c r="T597" s="472"/>
      <c r="U597" s="472"/>
      <c r="V597" s="472"/>
      <c r="W597" s="472"/>
      <c r="Z597" s="28"/>
      <c r="AA597" s="445"/>
      <c r="AB597" s="446"/>
      <c r="AC597" s="447"/>
    </row>
    <row r="598" spans="1:29">
      <c r="A598" s="217"/>
      <c r="B598" s="480"/>
      <c r="C598" s="568"/>
      <c r="D598" s="431"/>
      <c r="E598" s="30"/>
      <c r="F598" s="554" t="s">
        <v>680</v>
      </c>
      <c r="G598" s="554"/>
      <c r="H598" s="554"/>
      <c r="I598" s="554"/>
      <c r="J598" s="554"/>
      <c r="K598" s="554"/>
      <c r="L598" s="554"/>
      <c r="M598" s="554"/>
      <c r="N598" s="554"/>
      <c r="O598" s="554"/>
      <c r="P598" s="554"/>
      <c r="Q598" s="554"/>
      <c r="R598" s="554"/>
      <c r="S598" s="554"/>
      <c r="T598" s="554"/>
      <c r="U598" s="554"/>
      <c r="V598" s="554"/>
      <c r="W598" s="554"/>
      <c r="X598" s="67"/>
      <c r="Z598" s="28"/>
      <c r="AA598" s="445"/>
      <c r="AB598" s="446"/>
      <c r="AC598" s="447"/>
    </row>
    <row r="599" spans="1:29" ht="13.5" customHeight="1">
      <c r="A599" s="217"/>
      <c r="B599" s="480"/>
      <c r="C599" s="568"/>
      <c r="D599" s="431"/>
      <c r="E599" s="30"/>
      <c r="F599" s="559" t="s">
        <v>681</v>
      </c>
      <c r="G599" s="560"/>
      <c r="H599" s="560"/>
      <c r="I599" s="560"/>
      <c r="J599" s="560"/>
      <c r="K599" s="560"/>
      <c r="L599" s="561"/>
      <c r="M599" s="555"/>
      <c r="N599" s="535"/>
      <c r="O599" s="535"/>
      <c r="P599" s="535"/>
      <c r="Q599" s="533" t="s">
        <v>675</v>
      </c>
      <c r="R599" s="535"/>
      <c r="S599" s="535"/>
      <c r="T599" s="533" t="s">
        <v>676</v>
      </c>
      <c r="U599" s="535"/>
      <c r="V599" s="535"/>
      <c r="W599" s="557" t="s">
        <v>677</v>
      </c>
      <c r="Z599" s="28"/>
      <c r="AA599" s="445"/>
      <c r="AB599" s="446"/>
      <c r="AC599" s="447"/>
    </row>
    <row r="600" spans="1:29">
      <c r="A600" s="217"/>
      <c r="B600" s="480"/>
      <c r="C600" s="568"/>
      <c r="D600" s="431"/>
      <c r="E600" s="30"/>
      <c r="F600" s="562"/>
      <c r="G600" s="563"/>
      <c r="H600" s="563"/>
      <c r="I600" s="563"/>
      <c r="J600" s="563"/>
      <c r="K600" s="563"/>
      <c r="L600" s="564"/>
      <c r="M600" s="556"/>
      <c r="N600" s="536"/>
      <c r="O600" s="536"/>
      <c r="P600" s="536"/>
      <c r="Q600" s="534"/>
      <c r="R600" s="536"/>
      <c r="S600" s="536"/>
      <c r="T600" s="534"/>
      <c r="U600" s="536"/>
      <c r="V600" s="536"/>
      <c r="W600" s="558"/>
      <c r="Z600" s="28"/>
      <c r="AA600" s="170"/>
      <c r="AB600" s="171"/>
      <c r="AC600" s="172"/>
    </row>
    <row r="601" spans="1:29">
      <c r="A601" s="217"/>
      <c r="B601" s="480"/>
      <c r="C601" s="568"/>
      <c r="D601" s="431"/>
      <c r="E601" s="30"/>
      <c r="F601" s="468" t="s">
        <v>682</v>
      </c>
      <c r="G601" s="468"/>
      <c r="H601" s="468"/>
      <c r="I601" s="468"/>
      <c r="J601" s="468"/>
      <c r="K601" s="468"/>
      <c r="L601" s="468"/>
      <c r="M601" s="555"/>
      <c r="N601" s="535"/>
      <c r="O601" s="535"/>
      <c r="P601" s="535"/>
      <c r="Q601" s="242" t="s">
        <v>675</v>
      </c>
      <c r="R601" s="535"/>
      <c r="S601" s="535"/>
      <c r="T601" s="242" t="s">
        <v>676</v>
      </c>
      <c r="U601" s="535"/>
      <c r="V601" s="535"/>
      <c r="W601" s="243" t="s">
        <v>677</v>
      </c>
      <c r="Z601" s="28"/>
      <c r="AA601" s="170"/>
      <c r="AB601" s="171"/>
      <c r="AC601" s="172"/>
    </row>
    <row r="602" spans="1:29">
      <c r="A602" s="217"/>
      <c r="B602" s="480"/>
      <c r="C602" s="568"/>
      <c r="D602" s="431"/>
      <c r="E602" s="30"/>
      <c r="F602" s="468"/>
      <c r="G602" s="468"/>
      <c r="H602" s="468"/>
      <c r="I602" s="468"/>
      <c r="J602" s="468"/>
      <c r="K602" s="468"/>
      <c r="L602" s="468"/>
      <c r="M602" s="34"/>
      <c r="N602" s="34"/>
      <c r="O602" s="34"/>
      <c r="P602" s="34"/>
      <c r="Q602" s="34"/>
      <c r="R602" s="34"/>
      <c r="S602" s="34"/>
      <c r="T602" s="534" t="s">
        <v>683</v>
      </c>
      <c r="U602" s="534"/>
      <c r="V602" s="534"/>
      <c r="W602" s="558"/>
      <c r="Z602" s="28"/>
      <c r="AA602" s="170"/>
      <c r="AB602" s="171"/>
      <c r="AC602" s="172"/>
    </row>
    <row r="603" spans="1:29">
      <c r="A603" s="217"/>
      <c r="B603" s="480"/>
      <c r="C603" s="568"/>
      <c r="D603" s="431"/>
      <c r="E603" s="30"/>
      <c r="F603" s="197"/>
      <c r="G603" s="197"/>
      <c r="H603" s="197"/>
      <c r="I603" s="197"/>
      <c r="J603" s="197"/>
      <c r="K603" s="197"/>
      <c r="L603" s="197"/>
      <c r="T603" s="197"/>
      <c r="U603" s="197"/>
      <c r="V603" s="197"/>
      <c r="W603" s="197"/>
      <c r="Z603" s="28"/>
      <c r="AA603" s="170"/>
      <c r="AB603" s="171"/>
      <c r="AC603" s="172"/>
    </row>
    <row r="604" spans="1:29">
      <c r="A604" s="217"/>
      <c r="B604" s="480"/>
      <c r="C604" s="568"/>
      <c r="D604" s="431"/>
      <c r="E604" s="30"/>
      <c r="Z604" s="28"/>
      <c r="AA604" s="170"/>
      <c r="AB604" s="171"/>
      <c r="AC604" s="172"/>
    </row>
    <row r="605" spans="1:29" ht="13.5" customHeight="1">
      <c r="A605" s="217"/>
      <c r="B605" s="238">
        <v>25</v>
      </c>
      <c r="C605" s="482" t="s">
        <v>896</v>
      </c>
      <c r="D605" s="460" t="s">
        <v>897</v>
      </c>
      <c r="E605" s="30"/>
      <c r="F605" s="432" t="s">
        <v>24</v>
      </c>
      <c r="G605" s="432"/>
      <c r="H605" s="432"/>
      <c r="I605" s="432"/>
      <c r="J605" s="432"/>
      <c r="K605" s="432"/>
      <c r="L605" s="432"/>
      <c r="M605" s="472" t="s">
        <v>422</v>
      </c>
      <c r="N605" s="472"/>
      <c r="O605" s="472"/>
      <c r="P605" s="472"/>
      <c r="Q605" s="472"/>
      <c r="R605" s="472"/>
      <c r="S605" s="472"/>
      <c r="T605" s="472"/>
      <c r="U605" s="472"/>
      <c r="V605" s="472"/>
      <c r="W605" s="472"/>
      <c r="Z605" s="28"/>
      <c r="AA605" s="445" t="s">
        <v>1021</v>
      </c>
      <c r="AB605" s="446"/>
      <c r="AC605" s="447"/>
    </row>
    <row r="606" spans="1:29">
      <c r="A606" s="217"/>
      <c r="B606" s="244"/>
      <c r="C606" s="482"/>
      <c r="D606" s="460"/>
      <c r="E606" s="30"/>
      <c r="F606" s="432"/>
      <c r="G606" s="432"/>
      <c r="H606" s="432"/>
      <c r="I606" s="432"/>
      <c r="J606" s="432"/>
      <c r="K606" s="432"/>
      <c r="L606" s="432"/>
      <c r="M606" s="472"/>
      <c r="N606" s="472"/>
      <c r="O606" s="472"/>
      <c r="P606" s="472"/>
      <c r="Q606" s="472"/>
      <c r="R606" s="472"/>
      <c r="S606" s="472"/>
      <c r="T606" s="472"/>
      <c r="U606" s="472"/>
      <c r="V606" s="472"/>
      <c r="W606" s="472"/>
      <c r="Z606" s="28"/>
      <c r="AA606" s="445"/>
      <c r="AB606" s="446"/>
      <c r="AC606" s="447"/>
    </row>
    <row r="607" spans="1:29">
      <c r="A607" s="217"/>
      <c r="B607" s="238"/>
      <c r="C607" s="482"/>
      <c r="D607" s="460"/>
      <c r="E607" s="30"/>
      <c r="F607" s="554" t="s">
        <v>684</v>
      </c>
      <c r="G607" s="554"/>
      <c r="H607" s="554"/>
      <c r="I607" s="554"/>
      <c r="J607" s="554"/>
      <c r="K607" s="554"/>
      <c r="L607" s="554"/>
      <c r="M607" s="554"/>
      <c r="N607" s="554"/>
      <c r="O607" s="554"/>
      <c r="P607" s="554"/>
      <c r="Q607" s="554"/>
      <c r="R607" s="554"/>
      <c r="S607" s="554"/>
      <c r="T607" s="554"/>
      <c r="U607" s="554"/>
      <c r="V607" s="554"/>
      <c r="W607" s="554"/>
      <c r="X607" s="67"/>
      <c r="Z607" s="28"/>
      <c r="AA607" s="445"/>
      <c r="AB607" s="446"/>
      <c r="AC607" s="447"/>
    </row>
    <row r="608" spans="1:29">
      <c r="A608" s="217"/>
      <c r="B608" s="238"/>
      <c r="C608" s="482"/>
      <c r="D608" s="460"/>
      <c r="E608" s="30"/>
      <c r="F608" s="542" t="s">
        <v>685</v>
      </c>
      <c r="G608" s="543"/>
      <c r="H608" s="543"/>
      <c r="I608" s="543"/>
      <c r="J608" s="543"/>
      <c r="K608" s="543"/>
      <c r="L608" s="544"/>
      <c r="M608" s="555"/>
      <c r="N608" s="535"/>
      <c r="O608" s="535"/>
      <c r="P608" s="535"/>
      <c r="Q608" s="533" t="s">
        <v>675</v>
      </c>
      <c r="R608" s="535"/>
      <c r="S608" s="535"/>
      <c r="T608" s="533" t="s">
        <v>676</v>
      </c>
      <c r="U608" s="535"/>
      <c r="V608" s="535"/>
      <c r="W608" s="557" t="s">
        <v>677</v>
      </c>
      <c r="Z608" s="28"/>
      <c r="AA608" s="445"/>
      <c r="AB608" s="446"/>
      <c r="AC608" s="447"/>
    </row>
    <row r="609" spans="1:29">
      <c r="A609" s="217"/>
      <c r="B609" s="238"/>
      <c r="C609" s="482"/>
      <c r="D609" s="460"/>
      <c r="E609" s="30"/>
      <c r="F609" s="545"/>
      <c r="G609" s="546"/>
      <c r="H609" s="546"/>
      <c r="I609" s="546"/>
      <c r="J609" s="546"/>
      <c r="K609" s="546"/>
      <c r="L609" s="547"/>
      <c r="M609" s="556"/>
      <c r="N609" s="536"/>
      <c r="O609" s="536"/>
      <c r="P609" s="536"/>
      <c r="Q609" s="534"/>
      <c r="R609" s="536"/>
      <c r="S609" s="536"/>
      <c r="T609" s="534"/>
      <c r="U609" s="536"/>
      <c r="V609" s="536"/>
      <c r="W609" s="558"/>
      <c r="Z609" s="28"/>
      <c r="AA609" s="170"/>
      <c r="AB609" s="171"/>
      <c r="AC609" s="172"/>
    </row>
    <row r="610" spans="1:29">
      <c r="A610" s="217"/>
      <c r="B610" s="223"/>
      <c r="C610" s="200"/>
      <c r="D610" s="217"/>
      <c r="AA610" s="170"/>
      <c r="AB610" s="171"/>
      <c r="AC610" s="172"/>
    </row>
    <row r="611" spans="1:29">
      <c r="A611" s="217"/>
      <c r="B611" s="223"/>
      <c r="C611" s="200"/>
      <c r="D611" s="217"/>
      <c r="AA611" s="170"/>
      <c r="AB611" s="171"/>
      <c r="AC611" s="172"/>
    </row>
    <row r="612" spans="1:29">
      <c r="A612" s="217"/>
      <c r="B612" s="223"/>
      <c r="C612" s="200"/>
      <c r="D612" s="217"/>
      <c r="AA612" s="170"/>
      <c r="AB612" s="171"/>
      <c r="AC612" s="172"/>
    </row>
    <row r="613" spans="1:29">
      <c r="A613" s="217"/>
      <c r="B613" s="223"/>
      <c r="C613" s="200"/>
      <c r="D613" s="217"/>
      <c r="AA613" s="170"/>
      <c r="AB613" s="171"/>
      <c r="AC613" s="172"/>
    </row>
    <row r="614" spans="1:29">
      <c r="A614" s="217"/>
      <c r="B614" s="223"/>
      <c r="C614" s="200"/>
      <c r="D614" s="217"/>
      <c r="AA614" s="170"/>
      <c r="AB614" s="171"/>
      <c r="AC614" s="172"/>
    </row>
    <row r="615" spans="1:29">
      <c r="A615" s="217"/>
      <c r="B615" s="223"/>
      <c r="C615" s="200"/>
      <c r="D615" s="217"/>
      <c r="AA615" s="170"/>
      <c r="AB615" s="171"/>
      <c r="AC615" s="172"/>
    </row>
    <row r="616" spans="1:29">
      <c r="A616" s="217"/>
      <c r="B616" s="223"/>
      <c r="C616" s="200"/>
      <c r="D616" s="217"/>
      <c r="AA616" s="170"/>
      <c r="AB616" s="171"/>
      <c r="AC616" s="172"/>
    </row>
    <row r="617" spans="1:29">
      <c r="A617" s="217"/>
      <c r="B617" s="223"/>
      <c r="C617" s="200"/>
      <c r="D617" s="217"/>
      <c r="AA617" s="170"/>
      <c r="AB617" s="171"/>
      <c r="AC617" s="172"/>
    </row>
    <row r="618" spans="1:29">
      <c r="A618" s="217"/>
      <c r="B618" s="223"/>
      <c r="C618" s="200"/>
      <c r="D618" s="217"/>
      <c r="AA618" s="170"/>
      <c r="AB618" s="171"/>
      <c r="AC618" s="172"/>
    </row>
    <row r="619" spans="1:29">
      <c r="A619" s="217"/>
      <c r="B619" s="223"/>
      <c r="C619" s="200"/>
      <c r="D619" s="217"/>
      <c r="AA619" s="170"/>
      <c r="AB619" s="171"/>
      <c r="AC619" s="172"/>
    </row>
    <row r="620" spans="1:29">
      <c r="A620" s="217"/>
      <c r="B620" s="223"/>
      <c r="C620" s="200"/>
      <c r="D620" s="217"/>
      <c r="AA620" s="170"/>
      <c r="AB620" s="171"/>
      <c r="AC620" s="172"/>
    </row>
    <row r="621" spans="1:29">
      <c r="A621" s="217"/>
      <c r="B621" s="223"/>
      <c r="C621" s="200"/>
      <c r="D621" s="217"/>
      <c r="AA621" s="170"/>
      <c r="AB621" s="171"/>
      <c r="AC621" s="172"/>
    </row>
    <row r="622" spans="1:29">
      <c r="A622" s="240"/>
      <c r="B622" s="366"/>
      <c r="C622" s="367"/>
      <c r="D622" s="240"/>
      <c r="E622" s="34"/>
      <c r="F622" s="34"/>
      <c r="G622" s="34"/>
      <c r="H622" s="34"/>
      <c r="I622" s="34"/>
      <c r="J622" s="34"/>
      <c r="K622" s="34"/>
      <c r="L622" s="34"/>
      <c r="M622" s="34"/>
      <c r="N622" s="34"/>
      <c r="O622" s="34"/>
      <c r="P622" s="34"/>
      <c r="Q622" s="34"/>
      <c r="R622" s="34"/>
      <c r="S622" s="34"/>
      <c r="T622" s="34"/>
      <c r="U622" s="34"/>
      <c r="V622" s="34"/>
      <c r="W622" s="34"/>
      <c r="X622" s="34"/>
      <c r="Y622" s="34"/>
      <c r="Z622" s="34"/>
      <c r="AA622" s="260"/>
      <c r="AB622" s="261"/>
      <c r="AC622" s="262"/>
    </row>
    <row r="623" spans="1:29" ht="12.75" customHeight="1">
      <c r="A623" s="217"/>
      <c r="B623" s="223"/>
      <c r="C623" s="200"/>
      <c r="D623" s="217"/>
      <c r="AA623" s="170"/>
      <c r="AB623" s="171"/>
      <c r="AC623" s="172"/>
    </row>
    <row r="624" spans="1:29">
      <c r="A624" s="217"/>
      <c r="B624" s="458">
        <v>26</v>
      </c>
      <c r="C624" s="459" t="s">
        <v>900</v>
      </c>
      <c r="D624" s="460" t="s">
        <v>726</v>
      </c>
      <c r="F624" s="432" t="s">
        <v>24</v>
      </c>
      <c r="G624" s="432"/>
      <c r="H624" s="432"/>
      <c r="I624" s="432"/>
      <c r="J624" s="432"/>
      <c r="K624" s="432"/>
      <c r="L624" s="432"/>
      <c r="M624" s="461" t="s">
        <v>891</v>
      </c>
      <c r="N624" s="461"/>
      <c r="O624" s="461"/>
      <c r="P624" s="461"/>
      <c r="Q624" s="461"/>
      <c r="R624" s="461"/>
      <c r="S624" s="461"/>
      <c r="T624" s="461"/>
      <c r="U624" s="461"/>
      <c r="AA624" s="445" t="s">
        <v>1021</v>
      </c>
      <c r="AB624" s="446"/>
      <c r="AC624" s="447"/>
    </row>
    <row r="625" spans="1:29">
      <c r="A625" s="217"/>
      <c r="B625" s="458"/>
      <c r="C625" s="459"/>
      <c r="D625" s="460"/>
      <c r="F625" s="432"/>
      <c r="G625" s="432"/>
      <c r="H625" s="432"/>
      <c r="I625" s="432"/>
      <c r="J625" s="432"/>
      <c r="K625" s="432"/>
      <c r="L625" s="432"/>
      <c r="M625" s="461"/>
      <c r="N625" s="461"/>
      <c r="O625" s="461"/>
      <c r="P625" s="461"/>
      <c r="Q625" s="461"/>
      <c r="R625" s="461"/>
      <c r="S625" s="461"/>
      <c r="T625" s="461"/>
      <c r="U625" s="461"/>
      <c r="AA625" s="445"/>
      <c r="AB625" s="446"/>
      <c r="AC625" s="447"/>
    </row>
    <row r="626" spans="1:29">
      <c r="A626" s="217"/>
      <c r="B626" s="458"/>
      <c r="C626" s="459"/>
      <c r="D626" s="460"/>
      <c r="E626" s="30"/>
      <c r="AA626" s="445"/>
      <c r="AB626" s="446"/>
      <c r="AC626" s="447"/>
    </row>
    <row r="627" spans="1:29">
      <c r="A627" s="217"/>
      <c r="B627" s="458"/>
      <c r="C627" s="459"/>
      <c r="D627" s="460"/>
      <c r="E627" s="30"/>
      <c r="F627" s="19" t="s">
        <v>687</v>
      </c>
      <c r="AA627" s="445"/>
      <c r="AB627" s="446"/>
      <c r="AC627" s="447"/>
    </row>
    <row r="628" spans="1:29">
      <c r="A628" s="217"/>
      <c r="B628" s="222"/>
      <c r="C628" s="218"/>
      <c r="D628" s="460"/>
      <c r="E628" s="30"/>
      <c r="F628" s="462"/>
      <c r="G628" s="463"/>
      <c r="H628" s="464"/>
      <c r="I628" s="542" t="s">
        <v>688</v>
      </c>
      <c r="J628" s="543"/>
      <c r="K628" s="543"/>
      <c r="L628" s="544"/>
      <c r="M628" s="548" t="s">
        <v>689</v>
      </c>
      <c r="N628" s="549"/>
      <c r="O628" s="549"/>
      <c r="P628" s="549"/>
      <c r="Q628" s="549"/>
      <c r="R628" s="549"/>
      <c r="S628" s="549"/>
      <c r="T628" s="549"/>
      <c r="U628" s="550"/>
      <c r="AA628" s="170"/>
      <c r="AB628" s="171"/>
      <c r="AC628" s="172"/>
    </row>
    <row r="629" spans="1:29">
      <c r="A629" s="217"/>
      <c r="B629" s="222"/>
      <c r="C629" s="218"/>
      <c r="D629" s="460"/>
      <c r="E629" s="30"/>
      <c r="F629" s="465"/>
      <c r="G629" s="466"/>
      <c r="H629" s="467"/>
      <c r="I629" s="545"/>
      <c r="J629" s="546"/>
      <c r="K629" s="546"/>
      <c r="L629" s="547"/>
      <c r="M629" s="551"/>
      <c r="N629" s="552"/>
      <c r="O629" s="552"/>
      <c r="P629" s="552"/>
      <c r="Q629" s="552"/>
      <c r="R629" s="552"/>
      <c r="S629" s="552"/>
      <c r="T629" s="552"/>
      <c r="U629" s="553"/>
      <c r="AA629" s="170"/>
      <c r="AB629" s="171"/>
      <c r="AC629" s="172"/>
    </row>
    <row r="630" spans="1:29">
      <c r="A630" s="217"/>
      <c r="B630" s="222"/>
      <c r="C630" s="218"/>
      <c r="D630" s="460"/>
      <c r="E630" s="30"/>
      <c r="F630" s="468" t="s">
        <v>4</v>
      </c>
      <c r="G630" s="468"/>
      <c r="H630" s="468"/>
      <c r="I630" s="469"/>
      <c r="J630" s="469"/>
      <c r="K630" s="470"/>
      <c r="L630" s="471" t="s">
        <v>10</v>
      </c>
      <c r="M630" s="472" t="s">
        <v>1023</v>
      </c>
      <c r="N630" s="472"/>
      <c r="O630" s="472"/>
      <c r="P630" s="472"/>
      <c r="Q630" s="472"/>
      <c r="R630" s="472"/>
      <c r="S630" s="472"/>
      <c r="T630" s="472"/>
      <c r="U630" s="472"/>
      <c r="AA630" s="170"/>
      <c r="AB630" s="171"/>
      <c r="AC630" s="172"/>
    </row>
    <row r="631" spans="1:29">
      <c r="A631" s="217"/>
      <c r="B631" s="222"/>
      <c r="C631" s="218"/>
      <c r="D631" s="460"/>
      <c r="E631" s="30"/>
      <c r="F631" s="468"/>
      <c r="G631" s="468"/>
      <c r="H631" s="468"/>
      <c r="I631" s="469"/>
      <c r="J631" s="469"/>
      <c r="K631" s="470"/>
      <c r="L631" s="471"/>
      <c r="M631" s="472"/>
      <c r="N631" s="472"/>
      <c r="O631" s="472"/>
      <c r="P631" s="472"/>
      <c r="Q631" s="472"/>
      <c r="R631" s="472"/>
      <c r="S631" s="472"/>
      <c r="T631" s="472"/>
      <c r="U631" s="472"/>
      <c r="AA631" s="170"/>
      <c r="AB631" s="171"/>
      <c r="AC631" s="172"/>
    </row>
    <row r="632" spans="1:29">
      <c r="A632" s="217"/>
      <c r="B632" s="222"/>
      <c r="C632" s="218"/>
      <c r="D632" s="460"/>
      <c r="E632" s="30"/>
      <c r="F632" s="468" t="s">
        <v>5</v>
      </c>
      <c r="G632" s="468"/>
      <c r="H632" s="468"/>
      <c r="I632" s="469"/>
      <c r="J632" s="469"/>
      <c r="K632" s="470"/>
      <c r="L632" s="471" t="s">
        <v>10</v>
      </c>
      <c r="M632" s="472" t="s">
        <v>1023</v>
      </c>
      <c r="N632" s="472"/>
      <c r="O632" s="472"/>
      <c r="P632" s="472"/>
      <c r="Q632" s="472"/>
      <c r="R632" s="472"/>
      <c r="S632" s="472"/>
      <c r="T632" s="472"/>
      <c r="U632" s="472"/>
      <c r="AA632" s="170"/>
      <c r="AB632" s="171"/>
      <c r="AC632" s="172"/>
    </row>
    <row r="633" spans="1:29">
      <c r="A633" s="217"/>
      <c r="B633" s="222"/>
      <c r="C633" s="218"/>
      <c r="D633" s="460"/>
      <c r="E633" s="30"/>
      <c r="F633" s="468"/>
      <c r="G633" s="468"/>
      <c r="H633" s="468"/>
      <c r="I633" s="469"/>
      <c r="J633" s="469"/>
      <c r="K633" s="470"/>
      <c r="L633" s="471"/>
      <c r="M633" s="472"/>
      <c r="N633" s="472"/>
      <c r="O633" s="472"/>
      <c r="P633" s="472"/>
      <c r="Q633" s="472"/>
      <c r="R633" s="472"/>
      <c r="S633" s="472"/>
      <c r="T633" s="472"/>
      <c r="U633" s="472"/>
      <c r="AA633" s="170"/>
      <c r="AB633" s="171"/>
      <c r="AC633" s="172"/>
    </row>
    <row r="634" spans="1:29">
      <c r="A634" s="217"/>
      <c r="B634" s="222"/>
      <c r="C634" s="218"/>
      <c r="D634" s="460"/>
      <c r="E634" s="30"/>
      <c r="T634" s="89"/>
      <c r="AA634" s="170"/>
      <c r="AB634" s="171"/>
      <c r="AC634" s="172"/>
    </row>
    <row r="635" spans="1:29">
      <c r="A635" s="217"/>
      <c r="B635" s="222"/>
      <c r="C635" s="218"/>
      <c r="D635" s="460"/>
      <c r="F635" s="473" t="s">
        <v>690</v>
      </c>
      <c r="G635" s="473"/>
      <c r="H635" s="473"/>
      <c r="I635" s="473"/>
      <c r="J635" s="473"/>
      <c r="K635" s="473"/>
      <c r="L635" s="473"/>
      <c r="M635" s="473"/>
      <c r="N635" s="473"/>
      <c r="O635" s="473"/>
      <c r="P635" s="473"/>
      <c r="Q635" s="473"/>
      <c r="R635" s="473"/>
      <c r="AA635" s="170"/>
      <c r="AB635" s="171"/>
      <c r="AC635" s="172"/>
    </row>
    <row r="636" spans="1:29">
      <c r="A636" s="217"/>
      <c r="B636" s="222"/>
      <c r="C636" s="218"/>
      <c r="D636" s="460"/>
      <c r="G636" s="236"/>
      <c r="H636" s="30" t="s">
        <v>691</v>
      </c>
      <c r="N636" s="69"/>
      <c r="O636" s="69"/>
      <c r="P636" s="69"/>
      <c r="Q636" s="69"/>
      <c r="R636" s="69"/>
      <c r="S636" s="69"/>
      <c r="T636" s="69"/>
      <c r="AA636" s="170"/>
      <c r="AB636" s="171"/>
      <c r="AC636" s="172"/>
    </row>
    <row r="637" spans="1:29">
      <c r="A637" s="217"/>
      <c r="B637" s="222"/>
      <c r="C637" s="218"/>
      <c r="D637" s="460"/>
      <c r="G637" s="85"/>
      <c r="H637" s="54" t="s">
        <v>692</v>
      </c>
      <c r="I637" s="89" t="s">
        <v>693</v>
      </c>
      <c r="K637" s="470"/>
      <c r="L637" s="529"/>
      <c r="M637" s="19" t="s">
        <v>694</v>
      </c>
      <c r="O637" s="540" t="s">
        <v>1027</v>
      </c>
      <c r="P637" s="541"/>
      <c r="Q637" s="470"/>
      <c r="R637" s="529"/>
      <c r="S637" s="19" t="s">
        <v>694</v>
      </c>
      <c r="T637" s="69"/>
      <c r="U637" s="69" t="s">
        <v>456</v>
      </c>
      <c r="AA637" s="170"/>
      <c r="AB637" s="171"/>
      <c r="AC637" s="172"/>
    </row>
    <row r="638" spans="1:29">
      <c r="A638" s="217"/>
      <c r="B638" s="222"/>
      <c r="C638" s="218"/>
      <c r="D638" s="460"/>
      <c r="E638" s="30"/>
      <c r="G638" s="236"/>
      <c r="H638" s="30" t="s">
        <v>695</v>
      </c>
      <c r="V638" s="197"/>
      <c r="W638" s="197"/>
      <c r="AA638" s="170"/>
      <c r="AB638" s="171"/>
      <c r="AC638" s="172"/>
    </row>
    <row r="639" spans="1:29">
      <c r="A639" s="217"/>
      <c r="B639" s="222"/>
      <c r="C639" s="218"/>
      <c r="D639" s="460"/>
      <c r="E639" s="30"/>
      <c r="F639" s="197"/>
      <c r="G639" s="197"/>
      <c r="H639" s="197"/>
      <c r="I639" s="197"/>
      <c r="J639" s="197"/>
      <c r="K639" s="197"/>
      <c r="L639" s="197"/>
      <c r="M639" s="197"/>
      <c r="N639" s="197"/>
      <c r="O639" s="197"/>
      <c r="P639" s="197"/>
      <c r="Q639" s="197"/>
      <c r="R639" s="197"/>
      <c r="S639" s="197"/>
      <c r="T639" s="197"/>
      <c r="U639" s="197"/>
      <c r="V639" s="197"/>
      <c r="W639" s="197"/>
      <c r="AA639" s="170"/>
      <c r="AB639" s="171"/>
      <c r="AC639" s="172"/>
    </row>
    <row r="640" spans="1:29">
      <c r="A640" s="217"/>
      <c r="B640" s="222"/>
      <c r="C640" s="218"/>
      <c r="D640" s="460"/>
      <c r="E640" s="30"/>
      <c r="F640" s="197"/>
      <c r="G640" s="197"/>
      <c r="H640" s="197"/>
      <c r="I640" s="197"/>
      <c r="J640" s="197"/>
      <c r="K640" s="197"/>
      <c r="L640" s="197"/>
      <c r="M640" s="197"/>
      <c r="N640" s="197"/>
      <c r="O640" s="197"/>
      <c r="P640" s="197"/>
      <c r="Q640" s="197"/>
      <c r="R640" s="197"/>
      <c r="S640" s="197"/>
      <c r="T640" s="197"/>
      <c r="U640" s="197"/>
      <c r="V640" s="197"/>
      <c r="W640" s="197"/>
      <c r="AA640" s="170"/>
      <c r="AB640" s="171"/>
      <c r="AC640" s="172"/>
    </row>
    <row r="641" spans="1:29">
      <c r="A641" s="217"/>
      <c r="B641" s="222"/>
      <c r="C641" s="218"/>
      <c r="D641" s="460"/>
      <c r="E641" s="30"/>
      <c r="F641" s="197"/>
      <c r="G641" s="197"/>
      <c r="H641" s="197"/>
      <c r="I641" s="197"/>
      <c r="J641" s="197"/>
      <c r="K641" s="197"/>
      <c r="L641" s="197"/>
      <c r="M641" s="197"/>
      <c r="N641" s="197"/>
      <c r="O641" s="197"/>
      <c r="P641" s="197"/>
      <c r="Q641" s="197"/>
      <c r="R641" s="197"/>
      <c r="S641" s="197"/>
      <c r="T641" s="197"/>
      <c r="U641" s="197"/>
      <c r="V641" s="197"/>
      <c r="W641" s="197"/>
      <c r="AA641" s="170"/>
      <c r="AB641" s="171"/>
      <c r="AC641" s="172"/>
    </row>
    <row r="642" spans="1:29">
      <c r="A642" s="217"/>
      <c r="B642" s="222"/>
      <c r="C642" s="218"/>
      <c r="D642" s="460"/>
      <c r="E642" s="30"/>
      <c r="F642" s="197"/>
      <c r="G642" s="197"/>
      <c r="H642" s="197"/>
      <c r="I642" s="197"/>
      <c r="J642" s="197"/>
      <c r="K642" s="197"/>
      <c r="L642" s="197"/>
      <c r="M642" s="197"/>
      <c r="N642" s="197"/>
      <c r="O642" s="197"/>
      <c r="P642" s="197"/>
      <c r="Q642" s="197"/>
      <c r="R642" s="197"/>
      <c r="S642" s="197"/>
      <c r="T642" s="197"/>
      <c r="U642" s="197"/>
      <c r="V642" s="197"/>
      <c r="W642" s="197"/>
      <c r="AA642" s="170"/>
      <c r="AB642" s="171"/>
      <c r="AC642" s="172"/>
    </row>
    <row r="643" spans="1:29">
      <c r="A643" s="217"/>
      <c r="B643" s="222"/>
      <c r="C643" s="218"/>
      <c r="D643" s="460"/>
      <c r="E643" s="30"/>
      <c r="F643" s="197"/>
      <c r="G643" s="197"/>
      <c r="H643" s="197"/>
      <c r="I643" s="197"/>
      <c r="J643" s="197"/>
      <c r="K643" s="197"/>
      <c r="L643" s="197"/>
      <c r="M643" s="197"/>
      <c r="N643" s="197"/>
      <c r="O643" s="197"/>
      <c r="P643" s="197"/>
      <c r="Q643" s="197"/>
      <c r="R643" s="197"/>
      <c r="S643" s="197"/>
      <c r="T643" s="197"/>
      <c r="U643" s="197"/>
      <c r="V643" s="197"/>
      <c r="W643" s="197"/>
      <c r="AA643" s="170"/>
      <c r="AB643" s="171"/>
      <c r="AC643" s="172"/>
    </row>
    <row r="644" spans="1:29">
      <c r="A644" s="217"/>
      <c r="B644" s="222"/>
      <c r="C644" s="218"/>
      <c r="D644" s="460"/>
      <c r="E644" s="30"/>
      <c r="F644" s="197"/>
      <c r="G644" s="197"/>
      <c r="H644" s="197"/>
      <c r="I644" s="197"/>
      <c r="J644" s="197"/>
      <c r="K644" s="197"/>
      <c r="L644" s="197"/>
      <c r="M644" s="197"/>
      <c r="N644" s="197"/>
      <c r="O644" s="197"/>
      <c r="P644" s="197"/>
      <c r="Q644" s="197"/>
      <c r="R644" s="197"/>
      <c r="S644" s="197"/>
      <c r="T644" s="197"/>
      <c r="U644" s="197"/>
      <c r="V644" s="197"/>
      <c r="W644" s="197"/>
      <c r="AA644" s="170"/>
      <c r="AB644" s="171"/>
      <c r="AC644" s="172"/>
    </row>
    <row r="645" spans="1:29">
      <c r="A645" s="217"/>
      <c r="B645" s="222"/>
      <c r="C645" s="218"/>
      <c r="D645" s="460"/>
      <c r="E645" s="30"/>
      <c r="F645" s="197"/>
      <c r="G645" s="197"/>
      <c r="H645" s="197"/>
      <c r="I645" s="197"/>
      <c r="J645" s="197"/>
      <c r="K645" s="197"/>
      <c r="L645" s="197"/>
      <c r="M645" s="197"/>
      <c r="N645" s="197"/>
      <c r="O645" s="197"/>
      <c r="P645" s="197"/>
      <c r="Q645" s="197"/>
      <c r="R645" s="197"/>
      <c r="S645" s="197"/>
      <c r="T645" s="197"/>
      <c r="U645" s="197"/>
      <c r="V645" s="197"/>
      <c r="W645" s="197"/>
      <c r="AA645" s="170"/>
      <c r="AB645" s="171"/>
      <c r="AC645" s="172"/>
    </row>
    <row r="646" spans="1:29">
      <c r="A646" s="217"/>
      <c r="B646" s="222"/>
      <c r="C646" s="218"/>
      <c r="D646" s="460"/>
      <c r="E646" s="30"/>
      <c r="F646" s="197"/>
      <c r="G646" s="197"/>
      <c r="H646" s="197"/>
      <c r="I646" s="197"/>
      <c r="J646" s="197"/>
      <c r="K646" s="197"/>
      <c r="L646" s="197"/>
      <c r="M646" s="197"/>
      <c r="N646" s="197"/>
      <c r="O646" s="197"/>
      <c r="P646" s="197"/>
      <c r="Q646" s="197"/>
      <c r="R646" s="197"/>
      <c r="S646" s="197"/>
      <c r="T646" s="197"/>
      <c r="U646" s="197"/>
      <c r="V646" s="197"/>
      <c r="W646" s="197"/>
      <c r="AA646" s="170"/>
      <c r="AB646" s="171"/>
      <c r="AC646" s="172"/>
    </row>
    <row r="647" spans="1:29" ht="19.5" customHeight="1">
      <c r="A647" s="217"/>
      <c r="B647" s="222"/>
      <c r="C647" s="218"/>
      <c r="D647" s="460"/>
      <c r="E647" s="30"/>
      <c r="F647" s="197"/>
      <c r="G647" s="197"/>
      <c r="H647" s="197"/>
      <c r="I647" s="197"/>
      <c r="J647" s="197"/>
      <c r="K647" s="197"/>
      <c r="L647" s="197"/>
      <c r="M647" s="197"/>
      <c r="N647" s="197"/>
      <c r="O647" s="197"/>
      <c r="P647" s="197"/>
      <c r="Q647" s="197"/>
      <c r="R647" s="197"/>
      <c r="S647" s="197"/>
      <c r="T647" s="197"/>
      <c r="U647" s="197"/>
      <c r="V647" s="197"/>
      <c r="W647" s="197"/>
      <c r="AA647" s="170"/>
      <c r="AB647" s="171"/>
      <c r="AC647" s="172"/>
    </row>
    <row r="648" spans="1:29" ht="13.5" customHeight="1">
      <c r="A648" s="217"/>
      <c r="B648" s="223"/>
      <c r="C648" s="200"/>
      <c r="D648" s="217"/>
      <c r="AA648" s="170"/>
      <c r="AB648" s="171"/>
      <c r="AC648" s="172"/>
    </row>
    <row r="649" spans="1:29" ht="13.5" customHeight="1">
      <c r="A649" s="217"/>
      <c r="B649" s="223">
        <v>27</v>
      </c>
      <c r="C649" s="200" t="s">
        <v>1041</v>
      </c>
      <c r="D649" s="431" t="s">
        <v>1038</v>
      </c>
      <c r="E649" s="30"/>
      <c r="F649" s="432" t="s">
        <v>24</v>
      </c>
      <c r="G649" s="432"/>
      <c r="H649" s="432"/>
      <c r="I649" s="432"/>
      <c r="J649" s="432"/>
      <c r="K649" s="432"/>
      <c r="L649" s="432"/>
      <c r="M649" s="433" t="s">
        <v>1039</v>
      </c>
      <c r="N649" s="434"/>
      <c r="O649" s="434"/>
      <c r="P649" s="434"/>
      <c r="Q649" s="434"/>
      <c r="R649" s="434"/>
      <c r="S649" s="434"/>
      <c r="T649" s="434"/>
      <c r="U649" s="434"/>
      <c r="V649" s="434"/>
      <c r="W649" s="434"/>
      <c r="X649" s="434"/>
      <c r="Y649" s="435"/>
      <c r="Z649" s="28"/>
      <c r="AA649" s="445" t="s">
        <v>519</v>
      </c>
      <c r="AB649" s="446"/>
      <c r="AC649" s="447"/>
    </row>
    <row r="650" spans="1:29" ht="13.5" customHeight="1">
      <c r="A650" s="217"/>
      <c r="B650" s="223"/>
      <c r="C650" s="93"/>
      <c r="D650" s="431"/>
      <c r="E650" s="30"/>
      <c r="F650" s="432"/>
      <c r="G650" s="432"/>
      <c r="H650" s="432"/>
      <c r="I650" s="432"/>
      <c r="J650" s="432"/>
      <c r="K650" s="432"/>
      <c r="L650" s="432"/>
      <c r="M650" s="436"/>
      <c r="N650" s="437"/>
      <c r="O650" s="437"/>
      <c r="P650" s="437"/>
      <c r="Q650" s="437"/>
      <c r="R650" s="437"/>
      <c r="S650" s="437"/>
      <c r="T650" s="437"/>
      <c r="U650" s="437"/>
      <c r="V650" s="437"/>
      <c r="W650" s="437"/>
      <c r="X650" s="437"/>
      <c r="Y650" s="438"/>
      <c r="Z650" s="28"/>
      <c r="AA650" s="445"/>
      <c r="AB650" s="446"/>
      <c r="AC650" s="447"/>
    </row>
    <row r="651" spans="1:29" ht="13.5" customHeight="1">
      <c r="A651" s="217"/>
      <c r="B651" s="223"/>
      <c r="C651" s="93"/>
      <c r="D651" s="431"/>
      <c r="E651" s="30"/>
      <c r="Z651" s="28"/>
      <c r="AA651" s="445"/>
      <c r="AB651" s="446"/>
      <c r="AC651" s="447"/>
    </row>
    <row r="652" spans="1:29" ht="13.5" customHeight="1">
      <c r="A652" s="217"/>
      <c r="B652" s="223"/>
      <c r="C652" s="93"/>
      <c r="D652" s="431"/>
      <c r="E652" s="30"/>
      <c r="F652" s="432" t="s">
        <v>1040</v>
      </c>
      <c r="G652" s="432"/>
      <c r="H652" s="432"/>
      <c r="I652" s="432"/>
      <c r="J652" s="432"/>
      <c r="K652" s="432"/>
      <c r="L652" s="174"/>
      <c r="M652" s="439" t="s">
        <v>31</v>
      </c>
      <c r="N652" s="440"/>
      <c r="O652" s="440"/>
      <c r="P652" s="440"/>
      <c r="Q652" s="440"/>
      <c r="R652" s="440"/>
      <c r="S652" s="440"/>
      <c r="T652" s="440"/>
      <c r="U652" s="441"/>
      <c r="Z652" s="28"/>
      <c r="AA652" s="445"/>
      <c r="AB652" s="446"/>
      <c r="AC652" s="447"/>
    </row>
    <row r="653" spans="1:29" ht="13.5" customHeight="1">
      <c r="A653" s="217"/>
      <c r="B653" s="223"/>
      <c r="C653" s="93"/>
      <c r="D653" s="371"/>
      <c r="E653" s="30"/>
      <c r="F653" s="432"/>
      <c r="G653" s="432"/>
      <c r="H653" s="432"/>
      <c r="I653" s="432"/>
      <c r="J653" s="432"/>
      <c r="K653" s="432"/>
      <c r="L653" s="174"/>
      <c r="M653" s="442"/>
      <c r="N653" s="443"/>
      <c r="O653" s="443"/>
      <c r="P653" s="443"/>
      <c r="Q653" s="443"/>
      <c r="R653" s="443"/>
      <c r="S653" s="443"/>
      <c r="T653" s="443"/>
      <c r="U653" s="444"/>
      <c r="Z653" s="28"/>
      <c r="AA653" s="170"/>
      <c r="AB653" s="171"/>
      <c r="AC653" s="172"/>
    </row>
    <row r="654" spans="1:29" ht="13.5" customHeight="1">
      <c r="A654" s="217"/>
      <c r="B654" s="223"/>
      <c r="C654" s="93"/>
      <c r="D654" s="217"/>
      <c r="AA654" s="170"/>
      <c r="AB654" s="171"/>
      <c r="AC654" s="172"/>
    </row>
    <row r="655" spans="1:29" ht="141.75" customHeight="1">
      <c r="A655" s="240"/>
      <c r="B655" s="366"/>
      <c r="C655" s="365"/>
      <c r="D655" s="240"/>
      <c r="E655" s="34"/>
      <c r="F655" s="34"/>
      <c r="G655" s="34"/>
      <c r="H655" s="34"/>
      <c r="I655" s="34"/>
      <c r="J655" s="34"/>
      <c r="K655" s="34"/>
      <c r="L655" s="34"/>
      <c r="M655" s="34"/>
      <c r="N655" s="34"/>
      <c r="O655" s="34"/>
      <c r="P655" s="34"/>
      <c r="Q655" s="34"/>
      <c r="R655" s="34"/>
      <c r="S655" s="34"/>
      <c r="T655" s="34"/>
      <c r="U655" s="34"/>
      <c r="V655" s="34"/>
      <c r="W655" s="34"/>
      <c r="X655" s="34"/>
      <c r="Y655" s="34"/>
      <c r="Z655" s="34"/>
      <c r="AA655" s="260"/>
      <c r="AB655" s="261"/>
      <c r="AC655" s="262"/>
    </row>
    <row r="656" spans="1:29">
      <c r="A656" s="246"/>
      <c r="B656" s="479">
        <v>28</v>
      </c>
      <c r="C656" s="481" t="s">
        <v>901</v>
      </c>
      <c r="D656" s="483" t="s">
        <v>902</v>
      </c>
      <c r="E656" s="101"/>
      <c r="F656" s="484" t="s">
        <v>24</v>
      </c>
      <c r="G656" s="484"/>
      <c r="H656" s="484"/>
      <c r="I656" s="484"/>
      <c r="J656" s="484"/>
      <c r="K656" s="484"/>
      <c r="L656" s="484"/>
      <c r="M656" s="461" t="s">
        <v>891</v>
      </c>
      <c r="N656" s="461"/>
      <c r="O656" s="461"/>
      <c r="P656" s="461"/>
      <c r="Q656" s="461"/>
      <c r="R656" s="461"/>
      <c r="S656" s="461"/>
      <c r="T656" s="461"/>
      <c r="U656" s="461"/>
      <c r="V656" s="119"/>
      <c r="W656" s="119"/>
      <c r="X656" s="119"/>
      <c r="Y656" s="119"/>
      <c r="Z656" s="119"/>
      <c r="AA656" s="453" t="s">
        <v>1021</v>
      </c>
      <c r="AB656" s="454"/>
      <c r="AC656" s="455"/>
    </row>
    <row r="657" spans="1:29">
      <c r="A657" s="217"/>
      <c r="B657" s="480"/>
      <c r="C657" s="482"/>
      <c r="D657" s="460"/>
      <c r="E657" s="30"/>
      <c r="F657" s="432"/>
      <c r="G657" s="432"/>
      <c r="H657" s="432"/>
      <c r="I657" s="432"/>
      <c r="J657" s="432"/>
      <c r="K657" s="432"/>
      <c r="L657" s="432"/>
      <c r="M657" s="461"/>
      <c r="N657" s="461"/>
      <c r="O657" s="461"/>
      <c r="P657" s="461"/>
      <c r="Q657" s="461"/>
      <c r="R657" s="461"/>
      <c r="S657" s="461"/>
      <c r="T657" s="461"/>
      <c r="U657" s="461"/>
      <c r="AA657" s="445"/>
      <c r="AB657" s="446"/>
      <c r="AC657" s="447"/>
    </row>
    <row r="658" spans="1:29">
      <c r="A658" s="217"/>
      <c r="B658" s="480"/>
      <c r="C658" s="482"/>
      <c r="D658" s="460"/>
      <c r="E658" s="30"/>
      <c r="F658" s="174"/>
      <c r="G658" s="174"/>
      <c r="H658" s="174"/>
      <c r="I658" s="174"/>
      <c r="J658" s="174"/>
      <c r="K658" s="174"/>
      <c r="L658" s="174"/>
      <c r="M658" s="174"/>
      <c r="N658" s="174"/>
      <c r="O658" s="174"/>
      <c r="P658" s="174"/>
      <c r="Q658" s="174"/>
      <c r="R658" s="174"/>
      <c r="S658" s="174"/>
      <c r="T658" s="174"/>
      <c r="U658" s="174"/>
      <c r="V658" s="174"/>
      <c r="AA658" s="445"/>
      <c r="AB658" s="446"/>
      <c r="AC658" s="447"/>
    </row>
    <row r="659" spans="1:29">
      <c r="A659" s="217"/>
      <c r="B659" s="480"/>
      <c r="C659" s="482"/>
      <c r="D659" s="460"/>
      <c r="E659" s="30"/>
      <c r="F659" s="485" t="s">
        <v>903</v>
      </c>
      <c r="G659" s="486"/>
      <c r="H659" s="486"/>
      <c r="I659" s="486"/>
      <c r="J659" s="486"/>
      <c r="K659" s="486"/>
      <c r="L659" s="486"/>
      <c r="M659" s="486"/>
      <c r="N659" s="486"/>
      <c r="O659" s="486"/>
      <c r="P659" s="486"/>
      <c r="Q659" s="486"/>
      <c r="R659" s="486"/>
      <c r="S659" s="486"/>
      <c r="T659" s="486"/>
      <c r="U659" s="486"/>
      <c r="V659" s="486"/>
      <c r="W659" s="486"/>
      <c r="X659" s="486"/>
      <c r="Y659" s="486"/>
      <c r="AA659" s="445"/>
      <c r="AB659" s="446"/>
      <c r="AC659" s="447"/>
    </row>
    <row r="660" spans="1:29">
      <c r="A660" s="217"/>
      <c r="B660" s="480"/>
      <c r="C660" s="482"/>
      <c r="D660" s="460"/>
      <c r="E660" s="30"/>
      <c r="F660" s="486"/>
      <c r="G660" s="486"/>
      <c r="H660" s="486"/>
      <c r="I660" s="486"/>
      <c r="J660" s="486"/>
      <c r="K660" s="486"/>
      <c r="L660" s="486"/>
      <c r="M660" s="486"/>
      <c r="N660" s="486"/>
      <c r="O660" s="486"/>
      <c r="P660" s="486"/>
      <c r="Q660" s="486"/>
      <c r="R660" s="486"/>
      <c r="S660" s="486"/>
      <c r="T660" s="486"/>
      <c r="U660" s="486"/>
      <c r="V660" s="486"/>
      <c r="W660" s="486"/>
      <c r="X660" s="486"/>
      <c r="Y660" s="486"/>
      <c r="AA660" s="170"/>
      <c r="AB660" s="171"/>
      <c r="AC660" s="172"/>
    </row>
    <row r="661" spans="1:29" ht="13.8" thickBot="1">
      <c r="A661" s="217"/>
      <c r="B661" s="480"/>
      <c r="C661" s="482"/>
      <c r="D661" s="460"/>
      <c r="E661" s="30"/>
      <c r="AA661" s="170"/>
      <c r="AB661" s="171"/>
      <c r="AC661" s="172"/>
    </row>
    <row r="662" spans="1:29" ht="13.8" thickBot="1">
      <c r="A662" s="217"/>
      <c r="B662" s="480"/>
      <c r="C662" s="482"/>
      <c r="D662" s="460"/>
      <c r="E662" s="30"/>
      <c r="G662" s="19" t="s">
        <v>904</v>
      </c>
      <c r="M662" s="19" t="s">
        <v>905</v>
      </c>
      <c r="O662" s="487"/>
      <c r="P662" s="488"/>
      <c r="Q662" s="488"/>
      <c r="R662" s="489"/>
      <c r="S662" s="19" t="s">
        <v>906</v>
      </c>
      <c r="AA662" s="170"/>
      <c r="AB662" s="171"/>
      <c r="AC662" s="172"/>
    </row>
    <row r="663" spans="1:29" ht="13.8" thickBot="1">
      <c r="A663" s="217"/>
      <c r="B663" s="480"/>
      <c r="C663" s="482"/>
      <c r="D663" s="460"/>
      <c r="E663" s="30"/>
      <c r="AA663" s="170"/>
      <c r="AB663" s="171"/>
      <c r="AC663" s="172"/>
    </row>
    <row r="664" spans="1:29" ht="13.8" thickBot="1">
      <c r="A664" s="217"/>
      <c r="B664" s="480"/>
      <c r="C664" s="482"/>
      <c r="D664" s="460"/>
      <c r="E664" s="30"/>
      <c r="G664" s="19" t="s">
        <v>907</v>
      </c>
      <c r="M664" s="19" t="s">
        <v>905</v>
      </c>
      <c r="O664" s="487"/>
      <c r="P664" s="488"/>
      <c r="Q664" s="488"/>
      <c r="R664" s="489"/>
      <c r="S664" s="19" t="s">
        <v>906</v>
      </c>
      <c r="AA664" s="170"/>
      <c r="AB664" s="171"/>
      <c r="AC664" s="172"/>
    </row>
    <row r="665" spans="1:29" ht="9.75" customHeight="1">
      <c r="A665" s="217"/>
      <c r="B665" s="480"/>
      <c r="C665" s="482"/>
      <c r="D665" s="460"/>
      <c r="E665" s="30"/>
      <c r="F665" s="174"/>
      <c r="G665" s="174"/>
      <c r="H665" s="174"/>
      <c r="I665" s="174"/>
      <c r="J665" s="174"/>
      <c r="K665" s="174"/>
      <c r="L665" s="174"/>
      <c r="M665" s="174"/>
      <c r="N665" s="174"/>
      <c r="O665" s="174"/>
      <c r="P665" s="174"/>
      <c r="Q665" s="174"/>
      <c r="R665" s="174"/>
      <c r="S665" s="174"/>
      <c r="T665" s="174"/>
      <c r="U665" s="174"/>
      <c r="V665" s="174"/>
      <c r="AA665" s="170"/>
      <c r="AB665" s="171"/>
      <c r="AC665" s="172"/>
    </row>
    <row r="666" spans="1:29">
      <c r="A666" s="217"/>
      <c r="B666" s="480"/>
      <c r="C666" s="482"/>
      <c r="D666" s="460"/>
      <c r="E666" s="30"/>
      <c r="F666" s="490" t="s">
        <v>908</v>
      </c>
      <c r="G666" s="490"/>
      <c r="H666" s="490"/>
      <c r="I666" s="490"/>
      <c r="J666" s="490"/>
      <c r="K666" s="490"/>
      <c r="L666" s="490"/>
      <c r="M666" s="490"/>
      <c r="N666" s="490"/>
      <c r="O666" s="490"/>
      <c r="P666" s="490"/>
      <c r="Q666" s="490"/>
      <c r="R666" s="490"/>
      <c r="S666" s="490"/>
      <c r="T666" s="490"/>
      <c r="U666" s="490"/>
      <c r="AA666" s="170"/>
      <c r="AB666" s="171"/>
      <c r="AC666" s="172"/>
    </row>
    <row r="667" spans="1:29">
      <c r="A667" s="217"/>
      <c r="B667" s="480"/>
      <c r="C667" s="482"/>
      <c r="D667" s="460"/>
      <c r="E667" s="30"/>
      <c r="F667" s="349" t="s">
        <v>405</v>
      </c>
      <c r="G667" s="491" t="s">
        <v>909</v>
      </c>
      <c r="H667" s="491"/>
      <c r="I667" s="491"/>
      <c r="J667" s="491"/>
      <c r="K667" s="491"/>
      <c r="L667" s="491"/>
      <c r="M667" s="491"/>
      <c r="N667" s="491"/>
      <c r="O667" s="491"/>
      <c r="P667" s="491"/>
      <c r="Q667" s="491"/>
      <c r="R667" s="491"/>
      <c r="S667" s="491"/>
      <c r="T667" s="491"/>
      <c r="U667" s="491"/>
      <c r="V667" s="491"/>
      <c r="W667" s="491"/>
      <c r="X667" s="491"/>
      <c r="Y667" s="491"/>
      <c r="AA667" s="170"/>
      <c r="AB667" s="171"/>
      <c r="AC667" s="172"/>
    </row>
    <row r="668" spans="1:29">
      <c r="A668" s="217"/>
      <c r="B668" s="480"/>
      <c r="C668" s="482"/>
      <c r="D668" s="460"/>
      <c r="E668" s="30"/>
      <c r="F668" s="349" t="s">
        <v>405</v>
      </c>
      <c r="G668" s="491" t="s">
        <v>910</v>
      </c>
      <c r="H668" s="491"/>
      <c r="I668" s="491"/>
      <c r="J668" s="491"/>
      <c r="K668" s="491"/>
      <c r="L668" s="491"/>
      <c r="M668" s="491"/>
      <c r="N668" s="491"/>
      <c r="O668" s="491"/>
      <c r="P668" s="491"/>
      <c r="Q668" s="491"/>
      <c r="R668" s="491"/>
      <c r="S668" s="491"/>
      <c r="T668" s="491"/>
      <c r="U668" s="491"/>
      <c r="V668" s="491"/>
      <c r="W668" s="491"/>
      <c r="X668" s="491"/>
      <c r="Y668" s="491"/>
      <c r="AA668" s="170"/>
      <c r="AB668" s="171"/>
      <c r="AC668" s="172"/>
    </row>
    <row r="669" spans="1:29">
      <c r="A669" s="217"/>
      <c r="B669" s="480"/>
      <c r="C669" s="482"/>
      <c r="D669" s="460"/>
      <c r="E669" s="30"/>
      <c r="F669" s="349" t="s">
        <v>405</v>
      </c>
      <c r="G669" s="492" t="s">
        <v>911</v>
      </c>
      <c r="H669" s="493"/>
      <c r="I669" s="493"/>
      <c r="J669" s="493"/>
      <c r="K669" s="493"/>
      <c r="L669" s="493"/>
      <c r="M669" s="493"/>
      <c r="N669" s="493"/>
      <c r="O669" s="493"/>
      <c r="P669" s="493"/>
      <c r="Q669" s="493"/>
      <c r="R669" s="493"/>
      <c r="S669" s="493"/>
      <c r="T669" s="493"/>
      <c r="U669" s="493"/>
      <c r="V669" s="493"/>
      <c r="W669" s="493"/>
      <c r="X669" s="493"/>
      <c r="Y669" s="494"/>
      <c r="AA669" s="170"/>
      <c r="AB669" s="171"/>
      <c r="AC669" s="172"/>
    </row>
    <row r="670" spans="1:29">
      <c r="A670" s="217"/>
      <c r="B670" s="480"/>
      <c r="C670" s="482"/>
      <c r="D670" s="460"/>
      <c r="E670" s="30"/>
      <c r="F670" s="472"/>
      <c r="G670" s="495" t="s">
        <v>686</v>
      </c>
      <c r="H670" s="495"/>
      <c r="I670" s="495"/>
      <c r="J670" s="495"/>
      <c r="K670" s="495"/>
      <c r="L670" s="495"/>
      <c r="M670" s="495"/>
      <c r="N670" s="495"/>
      <c r="O670" s="495"/>
      <c r="P670" s="495"/>
      <c r="Q670" s="495"/>
      <c r="R670" s="495"/>
      <c r="S670" s="495"/>
      <c r="T670" s="495"/>
      <c r="U670" s="495"/>
      <c r="V670" s="495"/>
      <c r="W670" s="495"/>
      <c r="X670" s="495"/>
      <c r="Y670" s="495"/>
      <c r="AA670" s="170"/>
      <c r="AB670" s="171"/>
      <c r="AC670" s="172"/>
    </row>
    <row r="671" spans="1:29">
      <c r="A671" s="217"/>
      <c r="B671" s="480"/>
      <c r="C671" s="482"/>
      <c r="D671" s="460"/>
      <c r="E671" s="30"/>
      <c r="F671" s="472"/>
      <c r="G671" s="496"/>
      <c r="H671" s="496"/>
      <c r="I671" s="496"/>
      <c r="J671" s="496"/>
      <c r="K671" s="496"/>
      <c r="L671" s="496"/>
      <c r="M671" s="496"/>
      <c r="N671" s="496"/>
      <c r="O671" s="496"/>
      <c r="P671" s="496"/>
      <c r="Q671" s="496"/>
      <c r="R671" s="496"/>
      <c r="S671" s="496"/>
      <c r="T671" s="496"/>
      <c r="U671" s="496"/>
      <c r="V671" s="496"/>
      <c r="W671" s="496"/>
      <c r="X671" s="496"/>
      <c r="Y671" s="496"/>
      <c r="AA671" s="170"/>
      <c r="AB671" s="171"/>
      <c r="AC671" s="172"/>
    </row>
    <row r="672" spans="1:29" ht="9" customHeight="1">
      <c r="A672" s="217"/>
      <c r="B672" s="480"/>
      <c r="C672" s="482"/>
      <c r="D672" s="460"/>
      <c r="E672" s="30"/>
      <c r="F672" s="472"/>
      <c r="G672" s="497"/>
      <c r="H672" s="497"/>
      <c r="I672" s="497"/>
      <c r="J672" s="497"/>
      <c r="K672" s="497"/>
      <c r="L672" s="497"/>
      <c r="M672" s="497"/>
      <c r="N672" s="497"/>
      <c r="O672" s="497"/>
      <c r="P672" s="497"/>
      <c r="Q672" s="497"/>
      <c r="R672" s="497"/>
      <c r="S672" s="497"/>
      <c r="T672" s="497"/>
      <c r="U672" s="497"/>
      <c r="V672" s="497"/>
      <c r="W672" s="497"/>
      <c r="X672" s="497"/>
      <c r="Y672" s="497"/>
      <c r="AA672" s="170"/>
      <c r="AB672" s="171"/>
      <c r="AC672" s="172"/>
    </row>
    <row r="673" spans="1:29" ht="6" customHeight="1">
      <c r="A673" s="217"/>
      <c r="B673" s="369"/>
      <c r="C673" s="194"/>
      <c r="D673" s="217"/>
      <c r="F673" s="370"/>
      <c r="G673" s="370"/>
      <c r="H673" s="370"/>
      <c r="I673" s="370"/>
      <c r="J673" s="370"/>
      <c r="K673" s="370"/>
      <c r="L673" s="370"/>
      <c r="M673" s="370"/>
      <c r="N673" s="370"/>
      <c r="O673" s="370"/>
      <c r="P673" s="370"/>
      <c r="Q673" s="370"/>
      <c r="R673" s="370"/>
      <c r="S673" s="370"/>
      <c r="T673" s="370"/>
      <c r="U673" s="370"/>
      <c r="V673" s="370"/>
      <c r="W673" s="370"/>
      <c r="X673" s="370"/>
      <c r="Y673" s="370"/>
      <c r="AA673" s="170"/>
      <c r="AB673" s="171"/>
      <c r="AC673" s="172"/>
    </row>
    <row r="674" spans="1:29" ht="6.75" customHeight="1">
      <c r="A674" s="217"/>
      <c r="B674" s="223"/>
      <c r="C674" s="200"/>
      <c r="D674" s="217"/>
      <c r="AA674" s="170"/>
      <c r="AB674" s="171"/>
      <c r="AC674" s="172"/>
    </row>
    <row r="675" spans="1:29">
      <c r="A675" s="476" t="s">
        <v>1032</v>
      </c>
      <c r="B675" s="477">
        <v>29</v>
      </c>
      <c r="C675" s="478" t="s">
        <v>912</v>
      </c>
      <c r="D675" s="460" t="s">
        <v>913</v>
      </c>
      <c r="F675" s="432" t="s">
        <v>24</v>
      </c>
      <c r="G675" s="432"/>
      <c r="H675" s="432"/>
      <c r="I675" s="432"/>
      <c r="J675" s="432"/>
      <c r="K675" s="432"/>
      <c r="L675" s="432"/>
      <c r="M675" s="461" t="s">
        <v>891</v>
      </c>
      <c r="N675" s="461"/>
      <c r="O675" s="461"/>
      <c r="P675" s="461"/>
      <c r="Q675" s="461"/>
      <c r="R675" s="461"/>
      <c r="S675" s="461"/>
      <c r="T675" s="461"/>
      <c r="U675" s="461"/>
      <c r="AA675" s="445" t="s">
        <v>1021</v>
      </c>
      <c r="AB675" s="446"/>
      <c r="AC675" s="447"/>
    </row>
    <row r="676" spans="1:29">
      <c r="A676" s="476"/>
      <c r="B676" s="477"/>
      <c r="C676" s="478"/>
      <c r="D676" s="460"/>
      <c r="F676" s="432"/>
      <c r="G676" s="432"/>
      <c r="H676" s="432"/>
      <c r="I676" s="432"/>
      <c r="J676" s="432"/>
      <c r="K676" s="432"/>
      <c r="L676" s="432"/>
      <c r="M676" s="461"/>
      <c r="N676" s="461"/>
      <c r="O676" s="461"/>
      <c r="P676" s="461"/>
      <c r="Q676" s="461"/>
      <c r="R676" s="461"/>
      <c r="S676" s="461"/>
      <c r="T676" s="461"/>
      <c r="U676" s="461"/>
      <c r="AA676" s="445"/>
      <c r="AB676" s="446"/>
      <c r="AC676" s="447"/>
    </row>
    <row r="677" spans="1:29" ht="13.8" thickBot="1">
      <c r="A677" s="476"/>
      <c r="B677" s="477"/>
      <c r="C677" s="478"/>
      <c r="D677" s="460"/>
      <c r="F677" s="174"/>
      <c r="G677" s="174"/>
      <c r="H677" s="174"/>
      <c r="I677" s="174"/>
      <c r="J677" s="174"/>
      <c r="K677" s="174"/>
      <c r="L677" s="174"/>
      <c r="M677" s="251"/>
      <c r="N677" s="251"/>
      <c r="O677" s="251"/>
      <c r="P677" s="251"/>
      <c r="Q677" s="251"/>
      <c r="R677" s="251"/>
      <c r="S677" s="251"/>
      <c r="T677" s="251"/>
      <c r="U677" s="251"/>
      <c r="AA677" s="445"/>
      <c r="AB677" s="446"/>
      <c r="AC677" s="447"/>
    </row>
    <row r="678" spans="1:29" ht="13.8" thickBot="1">
      <c r="A678" s="476"/>
      <c r="B678" s="223"/>
      <c r="C678" s="200"/>
      <c r="D678" s="217"/>
      <c r="F678" s="252"/>
      <c r="G678" s="498" t="s">
        <v>924</v>
      </c>
      <c r="H678" s="499"/>
      <c r="I678" s="499"/>
      <c r="J678" s="499"/>
      <c r="K678" s="499"/>
      <c r="L678" s="499"/>
      <c r="M678" s="499"/>
      <c r="N678" s="499"/>
      <c r="O678" s="499"/>
      <c r="P678" s="499"/>
      <c r="Q678" s="500"/>
      <c r="R678" s="501" t="s">
        <v>914</v>
      </c>
      <c r="S678" s="502"/>
      <c r="T678" s="502"/>
      <c r="U678" s="502"/>
      <c r="V678" s="503"/>
      <c r="AA678" s="445"/>
      <c r="AB678" s="446"/>
      <c r="AC678" s="447"/>
    </row>
    <row r="679" spans="1:29">
      <c r="A679" s="476"/>
      <c r="B679" s="223"/>
      <c r="C679" s="200"/>
      <c r="D679" s="217"/>
      <c r="F679" s="253" t="s">
        <v>915</v>
      </c>
      <c r="G679" s="504" t="s">
        <v>916</v>
      </c>
      <c r="H679" s="505"/>
      <c r="I679" s="505"/>
      <c r="J679" s="505"/>
      <c r="K679" s="505"/>
      <c r="L679" s="505"/>
      <c r="M679" s="505"/>
      <c r="N679" s="505"/>
      <c r="O679" s="505"/>
      <c r="P679" s="505"/>
      <c r="Q679" s="506"/>
      <c r="R679" s="510" t="s">
        <v>427</v>
      </c>
      <c r="S679" s="511"/>
      <c r="T679" s="511"/>
      <c r="U679" s="511"/>
      <c r="V679" s="512"/>
      <c r="AA679" s="170"/>
      <c r="AB679" s="171"/>
      <c r="AC679" s="172"/>
    </row>
    <row r="680" spans="1:29">
      <c r="A680" s="476"/>
      <c r="B680" s="223"/>
      <c r="C680" s="200"/>
      <c r="D680" s="217"/>
      <c r="F680" s="254" t="s">
        <v>917</v>
      </c>
      <c r="G680" s="513" t="s">
        <v>918</v>
      </c>
      <c r="H680" s="514"/>
      <c r="I680" s="514"/>
      <c r="J680" s="514"/>
      <c r="K680" s="514"/>
      <c r="L680" s="514"/>
      <c r="M680" s="514"/>
      <c r="N680" s="514"/>
      <c r="O680" s="514"/>
      <c r="P680" s="514"/>
      <c r="Q680" s="515"/>
      <c r="R680" s="516" t="s">
        <v>427</v>
      </c>
      <c r="S680" s="517"/>
      <c r="T680" s="517"/>
      <c r="U680" s="517"/>
      <c r="V680" s="518"/>
      <c r="AA680" s="170"/>
      <c r="AB680" s="171"/>
      <c r="AC680" s="172"/>
    </row>
    <row r="681" spans="1:29">
      <c r="A681" s="476"/>
      <c r="B681" s="223"/>
      <c r="C681" s="200"/>
      <c r="D681" s="217"/>
      <c r="F681" s="254" t="s">
        <v>919</v>
      </c>
      <c r="G681" s="513" t="s">
        <v>920</v>
      </c>
      <c r="H681" s="514"/>
      <c r="I681" s="514"/>
      <c r="J681" s="514"/>
      <c r="K681" s="514"/>
      <c r="L681" s="514"/>
      <c r="M681" s="514"/>
      <c r="N681" s="514"/>
      <c r="O681" s="514"/>
      <c r="P681" s="514"/>
      <c r="Q681" s="515"/>
      <c r="R681" s="516" t="s">
        <v>427</v>
      </c>
      <c r="S681" s="517"/>
      <c r="T681" s="517"/>
      <c r="U681" s="517"/>
      <c r="V681" s="518"/>
      <c r="AA681" s="170"/>
      <c r="AB681" s="171"/>
      <c r="AC681" s="172"/>
    </row>
    <row r="682" spans="1:29">
      <c r="A682" s="476"/>
      <c r="B682" s="223"/>
      <c r="C682" s="200"/>
      <c r="D682" s="217"/>
      <c r="F682" s="254" t="s">
        <v>529</v>
      </c>
      <c r="G682" s="513" t="s">
        <v>921</v>
      </c>
      <c r="H682" s="514"/>
      <c r="I682" s="514"/>
      <c r="J682" s="514"/>
      <c r="K682" s="514"/>
      <c r="L682" s="514"/>
      <c r="M682" s="514"/>
      <c r="N682" s="514"/>
      <c r="O682" s="514"/>
      <c r="P682" s="514"/>
      <c r="Q682" s="515"/>
      <c r="R682" s="516" t="s">
        <v>427</v>
      </c>
      <c r="S682" s="517"/>
      <c r="T682" s="517"/>
      <c r="U682" s="517"/>
      <c r="V682" s="518"/>
      <c r="AA682" s="170"/>
      <c r="AB682" s="171"/>
      <c r="AC682" s="172"/>
    </row>
    <row r="683" spans="1:29">
      <c r="A683" s="476"/>
      <c r="B683" s="223"/>
      <c r="C683" s="200"/>
      <c r="D683" s="217"/>
      <c r="F683" s="254" t="s">
        <v>530</v>
      </c>
      <c r="G683" s="513" t="s">
        <v>922</v>
      </c>
      <c r="H683" s="514"/>
      <c r="I683" s="514"/>
      <c r="J683" s="514"/>
      <c r="K683" s="514"/>
      <c r="L683" s="514"/>
      <c r="M683" s="514"/>
      <c r="N683" s="514"/>
      <c r="O683" s="514"/>
      <c r="P683" s="514"/>
      <c r="Q683" s="515"/>
      <c r="R683" s="516" t="s">
        <v>427</v>
      </c>
      <c r="S683" s="517"/>
      <c r="T683" s="517"/>
      <c r="U683" s="517"/>
      <c r="V683" s="518"/>
      <c r="AA683" s="170"/>
      <c r="AB683" s="171"/>
      <c r="AC683" s="172"/>
    </row>
    <row r="684" spans="1:29" ht="13.8" thickBot="1">
      <c r="A684" s="476"/>
      <c r="B684" s="223"/>
      <c r="C684" s="200"/>
      <c r="D684" s="217"/>
      <c r="F684" s="255" t="s">
        <v>563</v>
      </c>
      <c r="G684" s="519" t="s">
        <v>923</v>
      </c>
      <c r="H684" s="520"/>
      <c r="I684" s="520"/>
      <c r="J684" s="520"/>
      <c r="K684" s="520"/>
      <c r="L684" s="520"/>
      <c r="M684" s="520"/>
      <c r="N684" s="520"/>
      <c r="O684" s="520"/>
      <c r="P684" s="520"/>
      <c r="Q684" s="521"/>
      <c r="R684" s="522" t="s">
        <v>427</v>
      </c>
      <c r="S684" s="523"/>
      <c r="T684" s="523"/>
      <c r="U684" s="523"/>
      <c r="V684" s="524"/>
      <c r="AA684" s="170"/>
      <c r="AB684" s="171"/>
      <c r="AC684" s="172"/>
    </row>
    <row r="685" spans="1:29">
      <c r="A685" s="476"/>
      <c r="B685" s="223"/>
      <c r="C685" s="200"/>
      <c r="D685" s="217"/>
      <c r="AA685" s="170"/>
      <c r="AB685" s="171"/>
      <c r="AC685" s="172"/>
    </row>
    <row r="686" spans="1:29">
      <c r="A686" s="476"/>
      <c r="B686" s="223"/>
      <c r="C686" s="200"/>
      <c r="D686" s="217"/>
      <c r="AA686" s="170"/>
      <c r="AB686" s="171"/>
      <c r="AC686" s="172"/>
    </row>
    <row r="687" spans="1:29">
      <c r="A687" s="431" t="s">
        <v>1033</v>
      </c>
      <c r="B687" s="623">
        <v>30</v>
      </c>
      <c r="C687" s="569" t="s">
        <v>769</v>
      </c>
      <c r="D687" s="460" t="s">
        <v>833</v>
      </c>
      <c r="F687" s="432" t="s">
        <v>24</v>
      </c>
      <c r="G687" s="432"/>
      <c r="H687" s="432"/>
      <c r="I687" s="432"/>
      <c r="J687" s="432"/>
      <c r="K687" s="432"/>
      <c r="L687" s="432"/>
      <c r="M687" s="472" t="s">
        <v>522</v>
      </c>
      <c r="N687" s="472"/>
      <c r="O687" s="472"/>
      <c r="P687" s="472"/>
      <c r="Q687" s="472"/>
      <c r="R687" s="472"/>
      <c r="S687" s="472"/>
      <c r="T687" s="472"/>
      <c r="U687" s="472"/>
      <c r="Z687" s="28"/>
      <c r="AA687" s="448" t="s">
        <v>520</v>
      </c>
      <c r="AB687" s="456"/>
      <c r="AC687" s="457"/>
    </row>
    <row r="688" spans="1:29">
      <c r="A688" s="431"/>
      <c r="B688" s="623"/>
      <c r="C688" s="569"/>
      <c r="D688" s="460"/>
      <c r="F688" s="432"/>
      <c r="G688" s="432"/>
      <c r="H688" s="432"/>
      <c r="I688" s="432"/>
      <c r="J688" s="432"/>
      <c r="K688" s="432"/>
      <c r="L688" s="432"/>
      <c r="M688" s="472"/>
      <c r="N688" s="472"/>
      <c r="O688" s="472"/>
      <c r="P688" s="472"/>
      <c r="Q688" s="472"/>
      <c r="R688" s="472"/>
      <c r="S688" s="472"/>
      <c r="T688" s="472"/>
      <c r="U688" s="472"/>
      <c r="Z688" s="28"/>
      <c r="AA688" s="448"/>
      <c r="AB688" s="456"/>
      <c r="AC688" s="457"/>
    </row>
    <row r="689" spans="1:29">
      <c r="A689" s="431"/>
      <c r="B689" s="623"/>
      <c r="C689" s="569"/>
      <c r="D689" s="217"/>
      <c r="F689" s="58"/>
      <c r="G689" s="58"/>
      <c r="H689" s="58"/>
      <c r="I689" s="58"/>
      <c r="J689" s="58"/>
      <c r="K689" s="58"/>
      <c r="L689" s="58"/>
      <c r="AA689" s="448"/>
      <c r="AB689" s="456"/>
      <c r="AC689" s="457"/>
    </row>
    <row r="690" spans="1:29">
      <c r="A690" s="622"/>
      <c r="B690" s="624"/>
      <c r="C690" s="625"/>
      <c r="D690" s="240"/>
      <c r="E690" s="34"/>
      <c r="F690" s="95"/>
      <c r="G690" s="95"/>
      <c r="H690" s="95"/>
      <c r="I690" s="95"/>
      <c r="J690" s="95"/>
      <c r="K690" s="95"/>
      <c r="L690" s="95"/>
      <c r="M690" s="34"/>
      <c r="N690" s="34"/>
      <c r="O690" s="34"/>
      <c r="P690" s="34"/>
      <c r="Q690" s="34"/>
      <c r="R690" s="34"/>
      <c r="S690" s="34"/>
      <c r="T690" s="34"/>
      <c r="U690" s="34"/>
      <c r="V690" s="34"/>
      <c r="W690" s="34"/>
      <c r="X690" s="34"/>
      <c r="Y690" s="34"/>
      <c r="Z690" s="34"/>
      <c r="AA690" s="507"/>
      <c r="AB690" s="508"/>
      <c r="AC690" s="509"/>
    </row>
  </sheetData>
  <sheetProtection sheet="1" objects="1" scenarios="1"/>
  <mergeCells count="1018">
    <mergeCell ref="C393:C394"/>
    <mergeCell ref="F406:J406"/>
    <mergeCell ref="S411:Y411"/>
    <mergeCell ref="H412:P412"/>
    <mergeCell ref="H411:P411"/>
    <mergeCell ref="C416:C419"/>
    <mergeCell ref="F421:K424"/>
    <mergeCell ref="F416:L417"/>
    <mergeCell ref="M416:U417"/>
    <mergeCell ref="F454:L455"/>
    <mergeCell ref="U433:Y433"/>
    <mergeCell ref="F476:I476"/>
    <mergeCell ref="M459:U460"/>
    <mergeCell ref="M429:O429"/>
    <mergeCell ref="N422:R422"/>
    <mergeCell ref="S424:Y424"/>
    <mergeCell ref="S422:T422"/>
    <mergeCell ref="R476:U476"/>
    <mergeCell ref="F467:Y469"/>
    <mergeCell ref="M448:W448"/>
    <mergeCell ref="M451:W451"/>
    <mergeCell ref="F433:J433"/>
    <mergeCell ref="F466:L466"/>
    <mergeCell ref="F449:H451"/>
    <mergeCell ref="C472:C479"/>
    <mergeCell ref="D472:D479"/>
    <mergeCell ref="N404:Y404"/>
    <mergeCell ref="D393:D398"/>
    <mergeCell ref="K413:S413"/>
    <mergeCell ref="D459:D470"/>
    <mergeCell ref="C459:C470"/>
    <mergeCell ref="J463:M463"/>
    <mergeCell ref="AA519:AC530"/>
    <mergeCell ref="R522:V522"/>
    <mergeCell ref="R478:U478"/>
    <mergeCell ref="F477:I477"/>
    <mergeCell ref="N477:Q477"/>
    <mergeCell ref="R477:U477"/>
    <mergeCell ref="K84:O84"/>
    <mergeCell ref="K120:L120"/>
    <mergeCell ref="F428:L429"/>
    <mergeCell ref="M428:O428"/>
    <mergeCell ref="M427:O427"/>
    <mergeCell ref="K118:M119"/>
    <mergeCell ref="F240:L240"/>
    <mergeCell ref="M231:U232"/>
    <mergeCell ref="F236:L236"/>
    <mergeCell ref="F237:L237"/>
    <mergeCell ref="G100:L100"/>
    <mergeCell ref="W84:X84"/>
    <mergeCell ref="AA123:AC132"/>
    <mergeCell ref="O110:O111"/>
    <mergeCell ref="O112:O113"/>
    <mergeCell ref="AA288:AC309"/>
    <mergeCell ref="K305:N305"/>
    <mergeCell ref="M235:R235"/>
    <mergeCell ref="G112:L113"/>
    <mergeCell ref="G110:L111"/>
    <mergeCell ref="AA134:AC140"/>
    <mergeCell ref="AA284:AC287"/>
    <mergeCell ref="I298:L298"/>
    <mergeCell ref="M239:R239"/>
    <mergeCell ref="W341:Z341"/>
    <mergeCell ref="G369:Z369"/>
    <mergeCell ref="F14:Z14"/>
    <mergeCell ref="Q47:Z47"/>
    <mergeCell ref="G86:Z86"/>
    <mergeCell ref="O101:O102"/>
    <mergeCell ref="M107:N107"/>
    <mergeCell ref="W104:Y104"/>
    <mergeCell ref="R118:U119"/>
    <mergeCell ref="G117:M117"/>
    <mergeCell ref="G118:J119"/>
    <mergeCell ref="O105:O106"/>
    <mergeCell ref="Q108:U109"/>
    <mergeCell ref="V108:Y109"/>
    <mergeCell ref="Q110:U111"/>
    <mergeCell ref="Q103:R104"/>
    <mergeCell ref="S103:T103"/>
    <mergeCell ref="U103:Y103"/>
    <mergeCell ref="S104:V104"/>
    <mergeCell ref="Q20:V20"/>
    <mergeCell ref="Q63:U63"/>
    <mergeCell ref="G63:L63"/>
    <mergeCell ref="G107:L107"/>
    <mergeCell ref="R77:R78"/>
    <mergeCell ref="N117:Y117"/>
    <mergeCell ref="G28:L28"/>
    <mergeCell ref="G26:L26"/>
    <mergeCell ref="M19:O19"/>
    <mergeCell ref="G49:L50"/>
    <mergeCell ref="G77:L78"/>
    <mergeCell ref="K83:O83"/>
    <mergeCell ref="W83:Y83"/>
    <mergeCell ref="Q21:R22"/>
    <mergeCell ref="M26:N26"/>
    <mergeCell ref="J542:K542"/>
    <mergeCell ref="L542:M542"/>
    <mergeCell ref="L541:M541"/>
    <mergeCell ref="N541:O541"/>
    <mergeCell ref="R547:S547"/>
    <mergeCell ref="T547:U547"/>
    <mergeCell ref="T543:U543"/>
    <mergeCell ref="F544:I544"/>
    <mergeCell ref="I555:M555"/>
    <mergeCell ref="I556:M556"/>
    <mergeCell ref="L559:O559"/>
    <mergeCell ref="L560:O560"/>
    <mergeCell ref="I552:M552"/>
    <mergeCell ref="I551:U551"/>
    <mergeCell ref="I553:M553"/>
    <mergeCell ref="P542:Q542"/>
    <mergeCell ref="T542:U542"/>
    <mergeCell ref="H543:I543"/>
    <mergeCell ref="J543:K543"/>
    <mergeCell ref="L543:M543"/>
    <mergeCell ref="N543:O543"/>
    <mergeCell ref="P543:Q543"/>
    <mergeCell ref="N546:O546"/>
    <mergeCell ref="P546:Q546"/>
    <mergeCell ref="R546:S546"/>
    <mergeCell ref="T546:U546"/>
    <mergeCell ref="F547:G548"/>
    <mergeCell ref="A519:A530"/>
    <mergeCell ref="B519:B530"/>
    <mergeCell ref="C519:C530"/>
    <mergeCell ref="D519:D530"/>
    <mergeCell ref="A535:A546"/>
    <mergeCell ref="J464:M464"/>
    <mergeCell ref="D490:D510"/>
    <mergeCell ref="L503:O503"/>
    <mergeCell ref="F490:L491"/>
    <mergeCell ref="F465:I465"/>
    <mergeCell ref="F463:I463"/>
    <mergeCell ref="J477:M477"/>
    <mergeCell ref="F495:K498"/>
    <mergeCell ref="G563:Z563"/>
    <mergeCell ref="I554:M554"/>
    <mergeCell ref="R542:S542"/>
    <mergeCell ref="R543:S543"/>
    <mergeCell ref="D512:D518"/>
    <mergeCell ref="C512:C518"/>
    <mergeCell ref="B512:B518"/>
    <mergeCell ref="A512:A518"/>
    <mergeCell ref="A490:A510"/>
    <mergeCell ref="C490:C510"/>
    <mergeCell ref="B490:B510"/>
    <mergeCell ref="B472:B479"/>
    <mergeCell ref="A459:A470"/>
    <mergeCell ref="F459:L460"/>
    <mergeCell ref="A472:A479"/>
    <mergeCell ref="F559:K559"/>
    <mergeCell ref="F560:K560"/>
    <mergeCell ref="R541:S541"/>
    <mergeCell ref="T541:U541"/>
    <mergeCell ref="A416:A420"/>
    <mergeCell ref="D416:D437"/>
    <mergeCell ref="A401:A407"/>
    <mergeCell ref="F437:Q437"/>
    <mergeCell ref="R437:Y437"/>
    <mergeCell ref="D231:D246"/>
    <mergeCell ref="D186:D217"/>
    <mergeCell ref="M236:R236"/>
    <mergeCell ref="M237:R237"/>
    <mergeCell ref="M238:R238"/>
    <mergeCell ref="R545:S545"/>
    <mergeCell ref="F478:I478"/>
    <mergeCell ref="L504:O504"/>
    <mergeCell ref="U432:Y432"/>
    <mergeCell ref="U423:Y423"/>
    <mergeCell ref="N464:Q464"/>
    <mergeCell ref="N465:Q465"/>
    <mergeCell ref="J465:M465"/>
    <mergeCell ref="P429:V429"/>
    <mergeCell ref="L424:M424"/>
    <mergeCell ref="U422:Y422"/>
    <mergeCell ref="F404:M404"/>
    <mergeCell ref="R406:T406"/>
    <mergeCell ref="N406:Q406"/>
    <mergeCell ref="U406:X406"/>
    <mergeCell ref="G364:K364"/>
    <mergeCell ref="D311:D331"/>
    <mergeCell ref="J314:L314"/>
    <mergeCell ref="A393:A398"/>
    <mergeCell ref="G378:O378"/>
    <mergeCell ref="G377:O377"/>
    <mergeCell ref="G375:O376"/>
    <mergeCell ref="M48:N48"/>
    <mergeCell ref="M103:N104"/>
    <mergeCell ref="G81:L81"/>
    <mergeCell ref="G108:L109"/>
    <mergeCell ref="A186:A229"/>
    <mergeCell ref="F191:L191"/>
    <mergeCell ref="F192:L192"/>
    <mergeCell ref="F193:L193"/>
    <mergeCell ref="F142:L143"/>
    <mergeCell ref="C142:C184"/>
    <mergeCell ref="F149:L149"/>
    <mergeCell ref="M149:R149"/>
    <mergeCell ref="M142:U143"/>
    <mergeCell ref="B142:B184"/>
    <mergeCell ref="A142:A184"/>
    <mergeCell ref="F146:L146"/>
    <mergeCell ref="M147:R147"/>
    <mergeCell ref="M146:R146"/>
    <mergeCell ref="M148:R148"/>
    <mergeCell ref="M150:R150"/>
    <mergeCell ref="M134:U135"/>
    <mergeCell ref="A134:A140"/>
    <mergeCell ref="B186:B229"/>
    <mergeCell ref="C186:C229"/>
    <mergeCell ref="M196:Z196"/>
    <mergeCell ref="B134:B140"/>
    <mergeCell ref="M194:R194"/>
    <mergeCell ref="M195:R195"/>
    <mergeCell ref="F139:L139"/>
    <mergeCell ref="M152:Z152"/>
    <mergeCell ref="F147:L147"/>
    <mergeCell ref="F148:L148"/>
    <mergeCell ref="B54:B87"/>
    <mergeCell ref="Y39:Z39"/>
    <mergeCell ref="U21:Y21"/>
    <mergeCell ref="S21:T21"/>
    <mergeCell ref="M25:N25"/>
    <mergeCell ref="M24:N24"/>
    <mergeCell ref="M23:N23"/>
    <mergeCell ref="M20:N22"/>
    <mergeCell ref="R79:R80"/>
    <mergeCell ref="V63:Y63"/>
    <mergeCell ref="P73:R75"/>
    <mergeCell ref="M108:N109"/>
    <mergeCell ref="Q36:T36"/>
    <mergeCell ref="G44:L45"/>
    <mergeCell ref="W60:Y60"/>
    <mergeCell ref="F42:T42"/>
    <mergeCell ref="V29:Y29"/>
    <mergeCell ref="G30:L32"/>
    <mergeCell ref="G36:P36"/>
    <mergeCell ref="Q37:T37"/>
    <mergeCell ref="G37:P37"/>
    <mergeCell ref="V40:W40"/>
    <mergeCell ref="M29:N29"/>
    <mergeCell ref="G82:L82"/>
    <mergeCell ref="M49:N50"/>
    <mergeCell ref="O49:O50"/>
    <mergeCell ref="M51:N51"/>
    <mergeCell ref="V51:Y51"/>
    <mergeCell ref="G48:L48"/>
    <mergeCell ref="G47:L47"/>
    <mergeCell ref="U44:Y44"/>
    <mergeCell ref="W79:Y80"/>
    <mergeCell ref="Q59:R60"/>
    <mergeCell ref="F137:L137"/>
    <mergeCell ref="G59:L60"/>
    <mergeCell ref="S59:T59"/>
    <mergeCell ref="U59:Y59"/>
    <mergeCell ref="M58:N58"/>
    <mergeCell ref="G57:L57"/>
    <mergeCell ref="G56:L56"/>
    <mergeCell ref="O59:O60"/>
    <mergeCell ref="M56:O56"/>
    <mergeCell ref="S60:V60"/>
    <mergeCell ref="M59:N60"/>
    <mergeCell ref="C54:C87"/>
    <mergeCell ref="M62:N62"/>
    <mergeCell ref="M61:N61"/>
    <mergeCell ref="D134:D140"/>
    <mergeCell ref="C134:C140"/>
    <mergeCell ref="G120:H120"/>
    <mergeCell ref="E1:L1"/>
    <mergeCell ref="E2:L2"/>
    <mergeCell ref="A4:AC4"/>
    <mergeCell ref="A5:AC5"/>
    <mergeCell ref="E3:AC3"/>
    <mergeCell ref="M1:AC1"/>
    <mergeCell ref="Q39:T39"/>
    <mergeCell ref="D98:D121"/>
    <mergeCell ref="M110:N111"/>
    <mergeCell ref="O108:O109"/>
    <mergeCell ref="M100:O100"/>
    <mergeCell ref="M101:N102"/>
    <mergeCell ref="G68:L69"/>
    <mergeCell ref="M68:N69"/>
    <mergeCell ref="D42:D51"/>
    <mergeCell ref="V65:Y65"/>
    <mergeCell ref="P76:Q76"/>
    <mergeCell ref="Q44:R45"/>
    <mergeCell ref="S44:T44"/>
    <mergeCell ref="M57:N57"/>
    <mergeCell ref="P77:Q78"/>
    <mergeCell ref="G51:L51"/>
    <mergeCell ref="Q51:U51"/>
    <mergeCell ref="G62:L62"/>
    <mergeCell ref="C11:C41"/>
    <mergeCell ref="W22:Y22"/>
    <mergeCell ref="Q112:U113"/>
    <mergeCell ref="V112:Y113"/>
    <mergeCell ref="O103:O104"/>
    <mergeCell ref="F18:T18"/>
    <mergeCell ref="G19:L19"/>
    <mergeCell ref="B98:B121"/>
    <mergeCell ref="M472:U473"/>
    <mergeCell ref="A42:A51"/>
    <mergeCell ref="M2:AC2"/>
    <mergeCell ref="F11:L12"/>
    <mergeCell ref="M11:U12"/>
    <mergeCell ref="O30:O32"/>
    <mergeCell ref="W20:Y20"/>
    <mergeCell ref="M28:N28"/>
    <mergeCell ref="M27:N27"/>
    <mergeCell ref="S22:V22"/>
    <mergeCell ref="Q29:U29"/>
    <mergeCell ref="Q38:T38"/>
    <mergeCell ref="G20:L22"/>
    <mergeCell ref="A123:A132"/>
    <mergeCell ref="B123:B132"/>
    <mergeCell ref="C123:C132"/>
    <mergeCell ref="D123:D132"/>
    <mergeCell ref="F123:L124"/>
    <mergeCell ref="M123:U124"/>
    <mergeCell ref="V110:Y111"/>
    <mergeCell ref="A54:A87"/>
    <mergeCell ref="D54:D87"/>
    <mergeCell ref="A98:A121"/>
    <mergeCell ref="U293:W293"/>
    <mergeCell ref="N294:P294"/>
    <mergeCell ref="F134:L135"/>
    <mergeCell ref="F190:L190"/>
    <mergeCell ref="M151:R151"/>
    <mergeCell ref="F231:L232"/>
    <mergeCell ref="C98:C121"/>
    <mergeCell ref="P82:Q82"/>
    <mergeCell ref="Q66:U67"/>
    <mergeCell ref="C42:C51"/>
    <mergeCell ref="B42:B51"/>
    <mergeCell ref="L358:O358"/>
    <mergeCell ref="Q357:U357"/>
    <mergeCell ref="G367:M367"/>
    <mergeCell ref="R343:Z343"/>
    <mergeCell ref="N344:Q344"/>
    <mergeCell ref="R344:Z344"/>
    <mergeCell ref="G343:M343"/>
    <mergeCell ref="N293:P293"/>
    <mergeCell ref="C401:C407"/>
    <mergeCell ref="D401:D407"/>
    <mergeCell ref="B393:B398"/>
    <mergeCell ref="R299:S299"/>
    <mergeCell ref="R300:S300"/>
    <mergeCell ref="I297:L297"/>
    <mergeCell ref="G305:J305"/>
    <mergeCell ref="M65:N65"/>
    <mergeCell ref="S79:U80"/>
    <mergeCell ref="S81:U81"/>
    <mergeCell ref="S82:U82"/>
    <mergeCell ref="S83:U83"/>
    <mergeCell ref="S84:U84"/>
    <mergeCell ref="V64:Y64"/>
    <mergeCell ref="V120:X120"/>
    <mergeCell ref="M112:N113"/>
    <mergeCell ref="G61:L61"/>
    <mergeCell ref="G64:L64"/>
    <mergeCell ref="G66:L67"/>
    <mergeCell ref="G65:L65"/>
    <mergeCell ref="G103:L104"/>
    <mergeCell ref="G101:L102"/>
    <mergeCell ref="R120:T120"/>
    <mergeCell ref="G105:L106"/>
    <mergeCell ref="F238:L238"/>
    <mergeCell ref="P83:R83"/>
    <mergeCell ref="U294:W294"/>
    <mergeCell ref="S262:W262"/>
    <mergeCell ref="M190:R190"/>
    <mergeCell ref="P79:Q80"/>
    <mergeCell ref="P81:Q81"/>
    <mergeCell ref="S77:U78"/>
    <mergeCell ref="O66:O67"/>
    <mergeCell ref="Q68:U69"/>
    <mergeCell ref="V68:Y69"/>
    <mergeCell ref="M105:N106"/>
    <mergeCell ref="W82:Y82"/>
    <mergeCell ref="S73:Y73"/>
    <mergeCell ref="M63:N63"/>
    <mergeCell ref="Q64:U64"/>
    <mergeCell ref="Q65:U65"/>
    <mergeCell ref="S76:V76"/>
    <mergeCell ref="V77:V78"/>
    <mergeCell ref="O68:O69"/>
    <mergeCell ref="W81:Y81"/>
    <mergeCell ref="V66:Y67"/>
    <mergeCell ref="M193:R193"/>
    <mergeCell ref="F393:L394"/>
    <mergeCell ref="R397:Y397"/>
    <mergeCell ref="P338:S338"/>
    <mergeCell ref="G326:M326"/>
    <mergeCell ref="O320:Q320"/>
    <mergeCell ref="O321:Q321"/>
    <mergeCell ref="O322:Q322"/>
    <mergeCell ref="R298:S298"/>
    <mergeCell ref="T302:X303"/>
    <mergeCell ref="Q302:S302"/>
    <mergeCell ref="R320:T320"/>
    <mergeCell ref="R293:S293"/>
    <mergeCell ref="G329:M329"/>
    <mergeCell ref="O306:P306"/>
    <mergeCell ref="O307:P307"/>
    <mergeCell ref="G325:M325"/>
    <mergeCell ref="G353:M353"/>
    <mergeCell ref="R294:S294"/>
    <mergeCell ref="R366:V366"/>
    <mergeCell ref="Q372:S372"/>
    <mergeCell ref="Q303:S303"/>
    <mergeCell ref="J323:L323"/>
    <mergeCell ref="G357:K357"/>
    <mergeCell ref="R292:T292"/>
    <mergeCell ref="U292:X292"/>
    <mergeCell ref="N337:R337"/>
    <mergeCell ref="N336:S336"/>
    <mergeCell ref="N366:Q366"/>
    <mergeCell ref="N367:Q367"/>
    <mergeCell ref="I294:L294"/>
    <mergeCell ref="I295:L295"/>
    <mergeCell ref="N292:Q292"/>
    <mergeCell ref="G372:J372"/>
    <mergeCell ref="G371:J371"/>
    <mergeCell ref="M64:N64"/>
    <mergeCell ref="R329:Z329"/>
    <mergeCell ref="R341:V341"/>
    <mergeCell ref="G368:M368"/>
    <mergeCell ref="G366:M366"/>
    <mergeCell ref="Q358:U358"/>
    <mergeCell ref="L364:P364"/>
    <mergeCell ref="G363:K363"/>
    <mergeCell ref="W77:Y78"/>
    <mergeCell ref="G79:L80"/>
    <mergeCell ref="V118:Y119"/>
    <mergeCell ref="I120:J120"/>
    <mergeCell ref="N120:P120"/>
    <mergeCell ref="W76:X76"/>
    <mergeCell ref="M66:N67"/>
    <mergeCell ref="M73:O75"/>
    <mergeCell ref="L351:O351"/>
    <mergeCell ref="Q353:U353"/>
    <mergeCell ref="L357:O357"/>
    <mergeCell ref="H87:J87"/>
    <mergeCell ref="N118:Q119"/>
    <mergeCell ref="P84:Q84"/>
    <mergeCell ref="U297:W297"/>
    <mergeCell ref="I296:L296"/>
    <mergeCell ref="T301:U301"/>
    <mergeCell ref="Q301:S301"/>
    <mergeCell ref="Q33:U33"/>
    <mergeCell ref="V38:W38"/>
    <mergeCell ref="R323:T323"/>
    <mergeCell ref="G330:M330"/>
    <mergeCell ref="P340:S340"/>
    <mergeCell ref="N324:Q324"/>
    <mergeCell ref="N325:Q325"/>
    <mergeCell ref="W45:Y45"/>
    <mergeCell ref="G58:L58"/>
    <mergeCell ref="O76:O82"/>
    <mergeCell ref="M76:N82"/>
    <mergeCell ref="V79:V80"/>
    <mergeCell ref="F195:L195"/>
    <mergeCell ref="F194:L194"/>
    <mergeCell ref="F284:L285"/>
    <mergeCell ref="M241:Z241"/>
    <mergeCell ref="W74:Y75"/>
    <mergeCell ref="G73:L75"/>
    <mergeCell ref="G76:L76"/>
    <mergeCell ref="F138:L138"/>
    <mergeCell ref="S74:V75"/>
    <mergeCell ref="F235:L235"/>
    <mergeCell ref="V33:Y33"/>
    <mergeCell ref="V35:X35"/>
    <mergeCell ref="S259:W261"/>
    <mergeCell ref="B454:B457"/>
    <mergeCell ref="C454:C457"/>
    <mergeCell ref="D454:D457"/>
    <mergeCell ref="F446:H448"/>
    <mergeCell ref="F431:J431"/>
    <mergeCell ref="K431:Y431"/>
    <mergeCell ref="F432:J432"/>
    <mergeCell ref="K432:O432"/>
    <mergeCell ref="F434:Q435"/>
    <mergeCell ref="R434:Y435"/>
    <mergeCell ref="M454:U455"/>
    <mergeCell ref="F420:K420"/>
    <mergeCell ref="F419:K419"/>
    <mergeCell ref="L419:Y419"/>
    <mergeCell ref="K303:M303"/>
    <mergeCell ref="I299:L299"/>
    <mergeCell ref="G314:I318"/>
    <mergeCell ref="B408:B414"/>
    <mergeCell ref="P363:Q363"/>
    <mergeCell ref="O319:Q319"/>
    <mergeCell ref="D381:D383"/>
    <mergeCell ref="C408:C414"/>
    <mergeCell ref="I300:L300"/>
    <mergeCell ref="L422:M422"/>
    <mergeCell ref="P428:V428"/>
    <mergeCell ref="L420:Y420"/>
    <mergeCell ref="F427:L427"/>
    <mergeCell ref="N424:R424"/>
    <mergeCell ref="B401:B407"/>
    <mergeCell ref="C288:C309"/>
    <mergeCell ref="O314:Q314"/>
    <mergeCell ref="G342:M342"/>
    <mergeCell ref="J321:L321"/>
    <mergeCell ref="J322:L322"/>
    <mergeCell ref="R318:T318"/>
    <mergeCell ref="N343:Q343"/>
    <mergeCell ref="M262:R262"/>
    <mergeCell ref="G23:L23"/>
    <mergeCell ref="W18:X18"/>
    <mergeCell ref="Q35:U35"/>
    <mergeCell ref="V36:W36"/>
    <mergeCell ref="V37:W37"/>
    <mergeCell ref="G29:L29"/>
    <mergeCell ref="W42:X42"/>
    <mergeCell ref="M186:U187"/>
    <mergeCell ref="J320:L320"/>
    <mergeCell ref="G308:J308"/>
    <mergeCell ref="M288:U289"/>
    <mergeCell ref="M240:R240"/>
    <mergeCell ref="M263:Z263"/>
    <mergeCell ref="G293:H297"/>
    <mergeCell ref="G292:H292"/>
    <mergeCell ref="G302:J302"/>
    <mergeCell ref="I292:M292"/>
    <mergeCell ref="I293:L293"/>
    <mergeCell ref="N300:P300"/>
    <mergeCell ref="N302:P302"/>
    <mergeCell ref="N301:P301"/>
    <mergeCell ref="F288:L289"/>
    <mergeCell ref="U298:W298"/>
    <mergeCell ref="Q30:U32"/>
    <mergeCell ref="N297:P297"/>
    <mergeCell ref="O317:Q317"/>
    <mergeCell ref="N313:Q313"/>
    <mergeCell ref="R313:U313"/>
    <mergeCell ref="R314:T314"/>
    <mergeCell ref="R315:T315"/>
    <mergeCell ref="R316:T316"/>
    <mergeCell ref="R317:T317"/>
    <mergeCell ref="N326:Q326"/>
    <mergeCell ref="N327:Q327"/>
    <mergeCell ref="U327:W327"/>
    <mergeCell ref="R306:S306"/>
    <mergeCell ref="U295:W295"/>
    <mergeCell ref="U296:W296"/>
    <mergeCell ref="O318:Q318"/>
    <mergeCell ref="R321:T321"/>
    <mergeCell ref="D288:D309"/>
    <mergeCell ref="G306:J307"/>
    <mergeCell ref="V301:X301"/>
    <mergeCell ref="N295:P295"/>
    <mergeCell ref="G298:H300"/>
    <mergeCell ref="J319:L319"/>
    <mergeCell ref="J318:L318"/>
    <mergeCell ref="A6:AC6"/>
    <mergeCell ref="B9:C9"/>
    <mergeCell ref="E9:Z9"/>
    <mergeCell ref="AA9:AC9"/>
    <mergeCell ref="F16:G16"/>
    <mergeCell ref="I16:J16"/>
    <mergeCell ref="M43:O43"/>
    <mergeCell ref="M46:N46"/>
    <mergeCell ref="M47:N47"/>
    <mergeCell ref="G27:L27"/>
    <mergeCell ref="A8:AC8"/>
    <mergeCell ref="G33:L33"/>
    <mergeCell ref="A11:A41"/>
    <mergeCell ref="D11:D41"/>
    <mergeCell ref="AA11:AC12"/>
    <mergeCell ref="M44:N45"/>
    <mergeCell ref="O44:O45"/>
    <mergeCell ref="G46:L46"/>
    <mergeCell ref="G25:L25"/>
    <mergeCell ref="G24:L24"/>
    <mergeCell ref="U42:V42"/>
    <mergeCell ref="G43:L43"/>
    <mergeCell ref="S45:V45"/>
    <mergeCell ref="B11:B41"/>
    <mergeCell ref="U18:V18"/>
    <mergeCell ref="G35:P35"/>
    <mergeCell ref="V39:W39"/>
    <mergeCell ref="V30:Y32"/>
    <mergeCell ref="M30:N32"/>
    <mergeCell ref="O20:O22"/>
    <mergeCell ref="M33:N33"/>
    <mergeCell ref="G38:P38"/>
    <mergeCell ref="A284:A287"/>
    <mergeCell ref="B284:B287"/>
    <mergeCell ref="C284:C287"/>
    <mergeCell ref="D284:D287"/>
    <mergeCell ref="A247:A253"/>
    <mergeCell ref="B247:B253"/>
    <mergeCell ref="AA247:AC253"/>
    <mergeCell ref="F247:L248"/>
    <mergeCell ref="C247:C253"/>
    <mergeCell ref="D247:D253"/>
    <mergeCell ref="M247:U248"/>
    <mergeCell ref="F256:L257"/>
    <mergeCell ref="M256:U257"/>
    <mergeCell ref="M284:U285"/>
    <mergeCell ref="F151:L151"/>
    <mergeCell ref="F186:L187"/>
    <mergeCell ref="B231:B246"/>
    <mergeCell ref="C231:C246"/>
    <mergeCell ref="D142:D184"/>
    <mergeCell ref="F150:L150"/>
    <mergeCell ref="D256:D274"/>
    <mergeCell ref="D275:D282"/>
    <mergeCell ref="F262:L262"/>
    <mergeCell ref="F259:L261"/>
    <mergeCell ref="M259:R261"/>
    <mergeCell ref="A231:A246"/>
    <mergeCell ref="AA186:AC187"/>
    <mergeCell ref="M191:R191"/>
    <mergeCell ref="M192:R192"/>
    <mergeCell ref="AA142:AC184"/>
    <mergeCell ref="AA231:AC246"/>
    <mergeCell ref="F239:L239"/>
    <mergeCell ref="AA401:AC407"/>
    <mergeCell ref="F405:M405"/>
    <mergeCell ref="F401:L402"/>
    <mergeCell ref="M401:U402"/>
    <mergeCell ref="AA393:AC397"/>
    <mergeCell ref="V315:Z316"/>
    <mergeCell ref="W317:Y317"/>
    <mergeCell ref="G344:M344"/>
    <mergeCell ref="R319:T319"/>
    <mergeCell ref="M393:U394"/>
    <mergeCell ref="F396:Q396"/>
    <mergeCell ref="G319:I323"/>
    <mergeCell ref="J339:O339"/>
    <mergeCell ref="J340:O340"/>
    <mergeCell ref="G327:M327"/>
    <mergeCell ref="Y307:Z307"/>
    <mergeCell ref="K308:N308"/>
    <mergeCell ref="F385:X385"/>
    <mergeCell ref="L356:P356"/>
    <mergeCell ref="G341:M341"/>
    <mergeCell ref="J338:O338"/>
    <mergeCell ref="J316:L316"/>
    <mergeCell ref="P339:S339"/>
    <mergeCell ref="G324:M324"/>
    <mergeCell ref="O315:Q315"/>
    <mergeCell ref="J313:M313"/>
    <mergeCell ref="R322:T322"/>
    <mergeCell ref="G336:I340"/>
    <mergeCell ref="O316:Q316"/>
    <mergeCell ref="N353:P353"/>
    <mergeCell ref="Q351:T351"/>
    <mergeCell ref="J337:L337"/>
    <mergeCell ref="U299:W299"/>
    <mergeCell ref="U300:W300"/>
    <mergeCell ref="O305:Q305"/>
    <mergeCell ref="G358:K358"/>
    <mergeCell ref="U375:Y376"/>
    <mergeCell ref="J315:L315"/>
    <mergeCell ref="N299:P299"/>
    <mergeCell ref="J317:L317"/>
    <mergeCell ref="G303:J303"/>
    <mergeCell ref="G313:I313"/>
    <mergeCell ref="G361:M361"/>
    <mergeCell ref="N361:P361"/>
    <mergeCell ref="G362:K362"/>
    <mergeCell ref="R396:Y396"/>
    <mergeCell ref="G356:K356"/>
    <mergeCell ref="O372:P372"/>
    <mergeCell ref="N303:P303"/>
    <mergeCell ref="R367:V367"/>
    <mergeCell ref="R368:V368"/>
    <mergeCell ref="W366:Z366"/>
    <mergeCell ref="W367:Z367"/>
    <mergeCell ref="W368:Z368"/>
    <mergeCell ref="G350:K350"/>
    <mergeCell ref="M372:N372"/>
    <mergeCell ref="U359:V359"/>
    <mergeCell ref="N329:Q329"/>
    <mergeCell ref="N330:Q330"/>
    <mergeCell ref="J336:M336"/>
    <mergeCell ref="K371:L371"/>
    <mergeCell ref="N341:Q341"/>
    <mergeCell ref="L350:O350"/>
    <mergeCell ref="Q350:U350"/>
    <mergeCell ref="AA408:AC414"/>
    <mergeCell ref="AA416:AC431"/>
    <mergeCell ref="U378:Y378"/>
    <mergeCell ref="Q359:T359"/>
    <mergeCell ref="G374:Z374"/>
    <mergeCell ref="Q371:S371"/>
    <mergeCell ref="L362:Q362"/>
    <mergeCell ref="M426:O426"/>
    <mergeCell ref="P426:V426"/>
    <mergeCell ref="K372:L372"/>
    <mergeCell ref="L421:M421"/>
    <mergeCell ref="N421:R421"/>
    <mergeCell ref="S421:T421"/>
    <mergeCell ref="L423:M423"/>
    <mergeCell ref="N423:R423"/>
    <mergeCell ref="S423:T423"/>
    <mergeCell ref="F411:G411"/>
    <mergeCell ref="F408:L409"/>
    <mergeCell ref="M408:U409"/>
    <mergeCell ref="F413:G413"/>
    <mergeCell ref="Q361:U361"/>
    <mergeCell ref="L359:O359"/>
    <mergeCell ref="P377:T377"/>
    <mergeCell ref="U377:Y377"/>
    <mergeCell ref="P378:T378"/>
    <mergeCell ref="M371:N371"/>
    <mergeCell ref="O371:P371"/>
    <mergeCell ref="F426:L426"/>
    <mergeCell ref="L363:O363"/>
    <mergeCell ref="P375:T376"/>
    <mergeCell ref="F397:Q397"/>
    <mergeCell ref="F386:X389"/>
    <mergeCell ref="G301:J301"/>
    <mergeCell ref="B596:B604"/>
    <mergeCell ref="C596:C604"/>
    <mergeCell ref="F585:L585"/>
    <mergeCell ref="F582:L582"/>
    <mergeCell ref="M582:S582"/>
    <mergeCell ref="L571:P571"/>
    <mergeCell ref="L562:O562"/>
    <mergeCell ref="F562:K562"/>
    <mergeCell ref="A565:A571"/>
    <mergeCell ref="B565:B571"/>
    <mergeCell ref="L548:M548"/>
    <mergeCell ref="N548:O548"/>
    <mergeCell ref="P548:Q548"/>
    <mergeCell ref="R548:S548"/>
    <mergeCell ref="F553:H554"/>
    <mergeCell ref="F555:H556"/>
    <mergeCell ref="N552:U552"/>
    <mergeCell ref="N553:U553"/>
    <mergeCell ref="N556:U556"/>
    <mergeCell ref="N555:U555"/>
    <mergeCell ref="N554:U554"/>
    <mergeCell ref="H540:I540"/>
    <mergeCell ref="J540:K540"/>
    <mergeCell ref="L540:M540"/>
    <mergeCell ref="D408:D414"/>
    <mergeCell ref="O323:Q323"/>
    <mergeCell ref="Q411:R411"/>
    <mergeCell ref="F412:G412"/>
    <mergeCell ref="A408:A414"/>
    <mergeCell ref="A288:A309"/>
    <mergeCell ref="N296:P296"/>
    <mergeCell ref="D687:D688"/>
    <mergeCell ref="A579:A593"/>
    <mergeCell ref="M497:P497"/>
    <mergeCell ref="Y294:Z294"/>
    <mergeCell ref="Y299:Z299"/>
    <mergeCell ref="R295:S295"/>
    <mergeCell ref="R296:S296"/>
    <mergeCell ref="R297:S297"/>
    <mergeCell ref="B288:B309"/>
    <mergeCell ref="N342:Q342"/>
    <mergeCell ref="G328:M328"/>
    <mergeCell ref="K301:M301"/>
    <mergeCell ref="R307:S307"/>
    <mergeCell ref="U306:W306"/>
    <mergeCell ref="U307:W307"/>
    <mergeCell ref="U305:X305"/>
    <mergeCell ref="N298:P298"/>
    <mergeCell ref="K302:M302"/>
    <mergeCell ref="R305:T305"/>
    <mergeCell ref="K306:M306"/>
    <mergeCell ref="K307:M307"/>
    <mergeCell ref="N328:Q328"/>
    <mergeCell ref="P427:V427"/>
    <mergeCell ref="G351:K351"/>
    <mergeCell ref="F381:L382"/>
    <mergeCell ref="M381:U382"/>
    <mergeCell ref="N368:Q368"/>
    <mergeCell ref="A687:A690"/>
    <mergeCell ref="B687:B690"/>
    <mergeCell ref="C687:C690"/>
    <mergeCell ref="H548:I548"/>
    <mergeCell ref="J548:K548"/>
    <mergeCell ref="B579:B580"/>
    <mergeCell ref="C579:C581"/>
    <mergeCell ref="G348:K348"/>
    <mergeCell ref="L348:P348"/>
    <mergeCell ref="Q348:V348"/>
    <mergeCell ref="F464:I464"/>
    <mergeCell ref="U421:Y421"/>
    <mergeCell ref="N542:O542"/>
    <mergeCell ref="B459:B470"/>
    <mergeCell ref="M466:Y466"/>
    <mergeCell ref="P498:V498"/>
    <mergeCell ref="F504:K504"/>
    <mergeCell ref="J476:Q476"/>
    <mergeCell ref="U493:Y493"/>
    <mergeCell ref="F501:K501"/>
    <mergeCell ref="L501:O501"/>
    <mergeCell ref="F502:K502"/>
    <mergeCell ref="U503:X503"/>
    <mergeCell ref="P503:T503"/>
    <mergeCell ref="G349:K349"/>
    <mergeCell ref="G360:P360"/>
    <mergeCell ref="Q360:V360"/>
    <mergeCell ref="F540:G541"/>
    <mergeCell ref="G359:K359"/>
    <mergeCell ref="Q349:U349"/>
    <mergeCell ref="L349:O349"/>
    <mergeCell ref="Q356:V356"/>
    <mergeCell ref="U351:V351"/>
    <mergeCell ref="G352:P352"/>
    <mergeCell ref="Q352:V352"/>
    <mergeCell ref="N405:Y405"/>
    <mergeCell ref="K406:M406"/>
    <mergeCell ref="T582:V582"/>
    <mergeCell ref="F583:L583"/>
    <mergeCell ref="M583:S583"/>
    <mergeCell ref="T548:U548"/>
    <mergeCell ref="L502:O502"/>
    <mergeCell ref="F503:K503"/>
    <mergeCell ref="M490:U491"/>
    <mergeCell ref="J478:M478"/>
    <mergeCell ref="N478:Q478"/>
    <mergeCell ref="C605:C609"/>
    <mergeCell ref="D579:D592"/>
    <mergeCell ref="F579:L580"/>
    <mergeCell ref="M579:U580"/>
    <mergeCell ref="T589:U589"/>
    <mergeCell ref="F590:L590"/>
    <mergeCell ref="M590:S590"/>
    <mergeCell ref="T590:U590"/>
    <mergeCell ref="F571:K571"/>
    <mergeCell ref="F570:K570"/>
    <mergeCell ref="L570:P570"/>
    <mergeCell ref="F561:K561"/>
    <mergeCell ref="L561:O561"/>
    <mergeCell ref="U561:X561"/>
    <mergeCell ref="P561:T561"/>
    <mergeCell ref="M535:U536"/>
    <mergeCell ref="F565:L566"/>
    <mergeCell ref="M565:U566"/>
    <mergeCell ref="C565:C566"/>
    <mergeCell ref="D565:D571"/>
    <mergeCell ref="C535:C537"/>
    <mergeCell ref="D535:D545"/>
    <mergeCell ref="H542:I542"/>
    <mergeCell ref="N463:Q463"/>
    <mergeCell ref="F512:L513"/>
    <mergeCell ref="W544:Z548"/>
    <mergeCell ref="F545:G546"/>
    <mergeCell ref="H545:I545"/>
    <mergeCell ref="J545:K545"/>
    <mergeCell ref="L545:M545"/>
    <mergeCell ref="N545:O545"/>
    <mergeCell ref="P545:Q545"/>
    <mergeCell ref="J546:K546"/>
    <mergeCell ref="L546:M546"/>
    <mergeCell ref="H547:I547"/>
    <mergeCell ref="J547:K547"/>
    <mergeCell ref="L547:M547"/>
    <mergeCell ref="N547:O547"/>
    <mergeCell ref="P547:Q547"/>
    <mergeCell ref="F519:L520"/>
    <mergeCell ref="M519:U520"/>
    <mergeCell ref="F542:G543"/>
    <mergeCell ref="M512:U513"/>
    <mergeCell ref="M515:Q515"/>
    <mergeCell ref="F535:L536"/>
    <mergeCell ref="F539:I539"/>
    <mergeCell ref="N540:O540"/>
    <mergeCell ref="P540:Q540"/>
    <mergeCell ref="R540:S540"/>
    <mergeCell ref="T540:U540"/>
    <mergeCell ref="H541:I541"/>
    <mergeCell ref="J541:K541"/>
    <mergeCell ref="G505:Z505"/>
    <mergeCell ref="P541:Q541"/>
    <mergeCell ref="F472:L473"/>
    <mergeCell ref="D605:D609"/>
    <mergeCell ref="F605:L606"/>
    <mergeCell ref="M605:W606"/>
    <mergeCell ref="F607:W607"/>
    <mergeCell ref="F608:L609"/>
    <mergeCell ref="M608:P609"/>
    <mergeCell ref="Q608:Q609"/>
    <mergeCell ref="R608:S609"/>
    <mergeCell ref="T608:T609"/>
    <mergeCell ref="U608:V609"/>
    <mergeCell ref="W608:W609"/>
    <mergeCell ref="W599:W600"/>
    <mergeCell ref="F601:L602"/>
    <mergeCell ref="M601:P601"/>
    <mergeCell ref="R601:S601"/>
    <mergeCell ref="U601:V601"/>
    <mergeCell ref="T602:W602"/>
    <mergeCell ref="D596:D604"/>
    <mergeCell ref="F596:L597"/>
    <mergeCell ref="M596:W597"/>
    <mergeCell ref="F598:W598"/>
    <mergeCell ref="F599:L600"/>
    <mergeCell ref="M599:P600"/>
    <mergeCell ref="R599:S600"/>
    <mergeCell ref="M592:S592"/>
    <mergeCell ref="T592:U592"/>
    <mergeCell ref="T586:U586"/>
    <mergeCell ref="F591:L591"/>
    <mergeCell ref="M591:S591"/>
    <mergeCell ref="F587:L587"/>
    <mergeCell ref="M587:S587"/>
    <mergeCell ref="T587:U587"/>
    <mergeCell ref="Q637:R637"/>
    <mergeCell ref="O637:P637"/>
    <mergeCell ref="Q599:Q600"/>
    <mergeCell ref="I628:L629"/>
    <mergeCell ref="M628:U629"/>
    <mergeCell ref="F586:L586"/>
    <mergeCell ref="M586:S586"/>
    <mergeCell ref="M585:S585"/>
    <mergeCell ref="T585:U585"/>
    <mergeCell ref="T591:U591"/>
    <mergeCell ref="F592:L592"/>
    <mergeCell ref="AA687:AC690"/>
    <mergeCell ref="AA490:AC510"/>
    <mergeCell ref="AA472:AC479"/>
    <mergeCell ref="AA459:AC470"/>
    <mergeCell ref="AA471:AC471"/>
    <mergeCell ref="F687:L688"/>
    <mergeCell ref="M687:U688"/>
    <mergeCell ref="R679:V679"/>
    <mergeCell ref="G680:Q680"/>
    <mergeCell ref="R680:V680"/>
    <mergeCell ref="G681:Q681"/>
    <mergeCell ref="R681:V681"/>
    <mergeCell ref="G682:Q682"/>
    <mergeCell ref="R682:V682"/>
    <mergeCell ref="G683:Q683"/>
    <mergeCell ref="R683:V683"/>
    <mergeCell ref="G684:Q684"/>
    <mergeCell ref="R684:V684"/>
    <mergeCell ref="T545:U545"/>
    <mergeCell ref="H546:I546"/>
    <mergeCell ref="K637:L637"/>
    <mergeCell ref="T583:U583"/>
    <mergeCell ref="F584:L584"/>
    <mergeCell ref="M584:S584"/>
    <mergeCell ref="T584:U584"/>
    <mergeCell ref="T599:T600"/>
    <mergeCell ref="U599:V600"/>
    <mergeCell ref="F588:L588"/>
    <mergeCell ref="M588:S588"/>
    <mergeCell ref="T588:U588"/>
    <mergeCell ref="F589:L589"/>
    <mergeCell ref="M589:S589"/>
    <mergeCell ref="AA454:AC457"/>
    <mergeCell ref="AA565:AC571"/>
    <mergeCell ref="AA564:AC564"/>
    <mergeCell ref="AA512:AC518"/>
    <mergeCell ref="AA535:AC538"/>
    <mergeCell ref="P432:T432"/>
    <mergeCell ref="K433:O433"/>
    <mergeCell ref="P433:T433"/>
    <mergeCell ref="A675:A686"/>
    <mergeCell ref="B675:B677"/>
    <mergeCell ref="C675:C677"/>
    <mergeCell ref="D675:D677"/>
    <mergeCell ref="B656:B672"/>
    <mergeCell ref="C656:C672"/>
    <mergeCell ref="D656:D672"/>
    <mergeCell ref="F656:L657"/>
    <mergeCell ref="M656:U657"/>
    <mergeCell ref="F659:Y660"/>
    <mergeCell ref="O662:R662"/>
    <mergeCell ref="O664:R664"/>
    <mergeCell ref="F666:U666"/>
    <mergeCell ref="G667:Y667"/>
    <mergeCell ref="G668:Y668"/>
    <mergeCell ref="G669:Y669"/>
    <mergeCell ref="F670:F672"/>
    <mergeCell ref="G670:Y670"/>
    <mergeCell ref="G671:Y672"/>
    <mergeCell ref="F675:L676"/>
    <mergeCell ref="M675:U676"/>
    <mergeCell ref="G678:Q678"/>
    <mergeCell ref="R678:V678"/>
    <mergeCell ref="G679:Q679"/>
    <mergeCell ref="D649:D652"/>
    <mergeCell ref="F649:L650"/>
    <mergeCell ref="M649:Y650"/>
    <mergeCell ref="F652:K653"/>
    <mergeCell ref="M652:U653"/>
    <mergeCell ref="AA649:AC652"/>
    <mergeCell ref="AA256:AC259"/>
    <mergeCell ref="D356:D378"/>
    <mergeCell ref="D334:D353"/>
    <mergeCell ref="A454:A457"/>
    <mergeCell ref="AA579:AC582"/>
    <mergeCell ref="AA596:AC599"/>
    <mergeCell ref="AA605:AC608"/>
    <mergeCell ref="AA624:AC627"/>
    <mergeCell ref="AA656:AC659"/>
    <mergeCell ref="AA675:AC678"/>
    <mergeCell ref="AA381:AC391"/>
    <mergeCell ref="B624:B627"/>
    <mergeCell ref="C624:C627"/>
    <mergeCell ref="D624:D647"/>
    <mergeCell ref="F624:L625"/>
    <mergeCell ref="M624:U625"/>
    <mergeCell ref="F628:H629"/>
    <mergeCell ref="F630:H631"/>
    <mergeCell ref="I630:K631"/>
    <mergeCell ref="L630:L631"/>
    <mergeCell ref="M630:U631"/>
    <mergeCell ref="F632:H633"/>
    <mergeCell ref="I632:K633"/>
    <mergeCell ref="L632:L633"/>
    <mergeCell ref="M632:U633"/>
    <mergeCell ref="F635:R635"/>
  </mergeCells>
  <phoneticPr fontId="3"/>
  <conditionalFormatting sqref="F542:U543 F547:U548">
    <cfRule type="expression" dxfId="0" priority="1" stopIfTrue="1">
      <formula>$Q$36="いない"</formula>
    </cfRule>
  </conditionalFormatting>
  <dataValidations count="24">
    <dataValidation type="list" allowBlank="1" showInputMessage="1" showErrorMessage="1" sqref="M687:U688" xr:uid="{00000000-0002-0000-0100-000000000000}">
      <formula1>$AJ$11:$AJ$13</formula1>
    </dataValidation>
    <dataValidation type="list" allowBlank="1" showInputMessage="1" showErrorMessage="1" sqref="M142:U143 M134:U135 M231:U232 M186:U187 M123:U124 M247:U248" xr:uid="{00000000-0002-0000-0100-000001000000}">
      <formula1>$AI$11:$AI$13</formula1>
    </dataValidation>
    <dataValidation type="list" allowBlank="1" showInputMessage="1" showErrorMessage="1" sqref="R437:Y437 R522:V522 R396:Y396 N406:Q406 U406:X406 W366:W368 N366:N368 N341:N344 W341 L570:P570 Z60 Z22 W104 W317 V301 P338:P340 U327 P377:T378 S262 K308 Q301:Q303 K301:K303 N324:N330 U493:Y493 H87:J87 W45 Z45 W22 W20:Y20 W60 U421:Y423 N421:R424 J464:Q465 L502:O504 M515:Q515 L560:O562 U378:Y378" xr:uid="{00000000-0002-0000-0100-000002000000}">
      <formula1>$AK$11:$AK$13</formula1>
    </dataValidation>
    <dataValidation type="list" allowBlank="1" showInputMessage="1" showErrorMessage="1" sqref="M11:U12 M519:U520 M416:U417 M284:U285 M459:U460 M256:U257 M535:U536 M512:U513 M490:U491 M472:U473 M454:U455 M565:U566 M408:U409 M401:U402 M288:U289" xr:uid="{00000000-0002-0000-0100-000003000000}">
      <formula1>$AE$11:$AE$13</formula1>
    </dataValidation>
    <dataValidation type="list" allowBlank="1" showInputMessage="1" showErrorMessage="1" sqref="L571:P571" xr:uid="{00000000-0002-0000-0100-000004000000}">
      <formula1>$AL$11:$AL$13</formula1>
    </dataValidation>
    <dataValidation type="list" allowBlank="1" showInputMessage="1" showErrorMessage="1" sqref="U464" xr:uid="{00000000-0002-0000-0100-000005000000}">
      <formula1>$AJ$10:$AJ$12</formula1>
    </dataValidation>
    <dataValidation type="list" allowBlank="1" showInputMessage="1" showErrorMessage="1" sqref="V112 V110 V108 V30:Y32 V29 U561 U503 V68 V51:V52 V63:V66 V33" xr:uid="{00000000-0002-0000-0100-000006000000}">
      <formula1>$AM$11:$AM$13</formula1>
    </dataValidation>
    <dataValidation type="list" allowBlank="1" showInputMessage="1" showErrorMessage="1" sqref="K372:S373 F411:G413 Q411:R411" xr:uid="{00000000-0002-0000-0100-000007000000}">
      <formula1>$AQ$11:$AQ$12</formula1>
    </dataValidation>
    <dataValidation type="list" allowBlank="1" showInputMessage="1" showErrorMessage="1" sqref="M191:M195" xr:uid="{00000000-0002-0000-0100-000008000000}">
      <formula1>$AO$11:$AO$21</formula1>
    </dataValidation>
    <dataValidation type="list" allowBlank="1" showInputMessage="1" showErrorMessage="1" sqref="M236:R240" xr:uid="{00000000-0002-0000-0100-000009000000}">
      <formula1>$AO$11:$AO$15</formula1>
    </dataValidation>
    <dataValidation type="list" allowBlank="1" showInputMessage="1" showErrorMessage="1" sqref="L495:L498 P449:P450 P446:P447 I446:I451" xr:uid="{00000000-0002-0000-0100-00000A000000}">
      <formula1>"○,　,"</formula1>
    </dataValidation>
    <dataValidation type="list" allowBlank="1" showInputMessage="1" showErrorMessage="1" sqref="M147:R151" xr:uid="{00000000-0002-0000-0100-00000B000000}">
      <formula1>$AP$11:$AP$22</formula1>
    </dataValidation>
    <dataValidation type="list" allowBlank="1" showInputMessage="1" showErrorMessage="1" sqref="M262:R262" xr:uid="{00000000-0002-0000-0100-00000C000000}">
      <formula1>$AO$11:$AO$14</formula1>
    </dataValidation>
    <dataValidation type="list" allowBlank="1" showInputMessage="1" showErrorMessage="1" sqref="I553:I556" xr:uid="{00000000-0002-0000-0100-00000D000000}">
      <formula1>"有・無,有,無"</formula1>
    </dataValidation>
    <dataValidation type="list" allowBlank="1" showInputMessage="1" showErrorMessage="1" sqref="M393:U394" xr:uid="{00000000-0002-0000-0100-00000E000000}">
      <formula1>"いる・いない・該当なし,いる,いない,該当なし"</formula1>
    </dataValidation>
    <dataValidation type="list" allowBlank="1" showInputMessage="1" showErrorMessage="1" sqref="M596:W597 M605:W606" xr:uid="{00000000-0002-0000-0100-00000F000000}">
      <formula1>"いる・いない・該当なし,いる,いない,該当なし,"</formula1>
    </dataValidation>
    <dataValidation type="list" allowBlank="1" showInputMessage="1" showErrorMessage="1" sqref="M579:U580 M656:U657 M675:U676 M624:U625" xr:uid="{00000000-0002-0000-0100-000010000000}">
      <formula1>"いる　・　いない,いる,いない,　,"</formula1>
    </dataValidation>
    <dataValidation type="list" allowBlank="1" showInputMessage="1" showErrorMessage="1" sqref="F667:F672" xr:uid="{00000000-0002-0000-0100-000011000000}">
      <formula1>"○,"</formula1>
    </dataValidation>
    <dataValidation type="list" allowBlank="1" showInputMessage="1" showErrorMessage="1" sqref="R679:R684" xr:uid="{00000000-0002-0000-0100-000012000000}">
      <formula1>"有・無,有,無,"</formula1>
    </dataValidation>
    <dataValidation type="list" allowBlank="1" showInputMessage="1" showErrorMessage="1" sqref="M630:U633" xr:uid="{00000000-0002-0000-0100-000013000000}">
      <formula1>"適 ・ 否,適,否"</formula1>
    </dataValidation>
    <dataValidation type="list" allowBlank="1" showInputMessage="1" showErrorMessage="1" sqref="G636 G638" xr:uid="{00000000-0002-0000-0100-000014000000}">
      <formula1>"〇, "</formula1>
    </dataValidation>
    <dataValidation type="list" allowBlank="1" showInputMessage="1" showErrorMessage="1" sqref="M381:U382" xr:uid="{00000000-0002-0000-0100-000015000000}">
      <formula1>"兼ねていない・兼ねている,兼ねていない,兼ねている"</formula1>
    </dataValidation>
    <dataValidation type="list" allowBlank="1" showInputMessage="1" showErrorMessage="1" sqref="M652" xr:uid="{00000000-0002-0000-0100-000016000000}">
      <formula1>"ある　・　ない,ない,ある,　,"</formula1>
    </dataValidation>
    <dataValidation type="list" allowBlank="1" showInputMessage="1" showErrorMessage="1" sqref="M649:Y650" xr:uid="{00000000-0002-0000-0100-000017000000}">
      <formula1>"している　・　いない　・　該当なし,している,いない,該当なし"</formula1>
    </dataValidation>
  </dataValidations>
  <printOptions horizontalCentered="1"/>
  <pageMargins left="0.23622047244094491" right="0.23622047244094491" top="0.35433070866141736" bottom="0.35433070866141736" header="0.31496062992125984" footer="0.31496062992125984"/>
  <pageSetup paperSize="9" scale="98" fitToWidth="0" fitToHeight="0" orientation="landscape" r:id="rId1"/>
  <headerFooter alignWithMargins="0">
    <oddFooter>&amp;C&amp;"ＭＳ Ｐ明朝,標準"&amp;8&amp;P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W54"/>
  <sheetViews>
    <sheetView view="pageBreakPreview" zoomScale="85" zoomScaleNormal="100" zoomScaleSheetLayoutView="85" workbookViewId="0">
      <selection activeCell="N7" sqref="N7"/>
    </sheetView>
  </sheetViews>
  <sheetFormatPr defaultColWidth="9" defaultRowHeight="13.2"/>
  <cols>
    <col min="1" max="1" width="3.21875" style="1" bestFit="1" customWidth="1"/>
    <col min="2" max="2" width="14.44140625" style="1" customWidth="1"/>
    <col min="3" max="3" width="12.77734375" style="1" customWidth="1"/>
    <col min="4" max="5" width="11" style="1" customWidth="1"/>
    <col min="6" max="7" width="9.88671875" style="1" customWidth="1"/>
    <col min="8" max="9" width="5.21875" style="270" customWidth="1"/>
    <col min="10" max="10" width="12.6640625" style="1" customWidth="1"/>
    <col min="11" max="11" width="2.6640625" style="1" bestFit="1" customWidth="1"/>
    <col min="12" max="19" width="5" style="270" customWidth="1"/>
    <col min="20" max="21" width="5" style="1" customWidth="1"/>
    <col min="22" max="22" width="10.88671875" style="1" bestFit="1" customWidth="1"/>
    <col min="23" max="23" width="10.88671875" style="1" customWidth="1"/>
    <col min="24" max="16384" width="9" style="1"/>
  </cols>
  <sheetData>
    <row r="1" spans="1:23" ht="37.5" customHeight="1">
      <c r="A1" s="957" t="s">
        <v>727</v>
      </c>
      <c r="B1" s="957"/>
      <c r="C1" s="957"/>
      <c r="D1" s="957"/>
      <c r="E1" s="957"/>
      <c r="F1" s="16"/>
      <c r="G1" s="16"/>
      <c r="I1"/>
      <c r="V1" s="382" t="s">
        <v>974</v>
      </c>
      <c r="W1" s="384"/>
    </row>
    <row r="2" spans="1:23" ht="18.75" customHeight="1">
      <c r="A2" s="958" t="s">
        <v>990</v>
      </c>
      <c r="B2" s="958"/>
      <c r="C2" s="958"/>
      <c r="D2" s="958"/>
      <c r="E2" s="958"/>
      <c r="F2" s="958"/>
      <c r="G2" s="958"/>
      <c r="H2" s="958"/>
      <c r="I2" s="958"/>
      <c r="J2" s="958"/>
      <c r="K2" s="958"/>
      <c r="L2" s="326"/>
    </row>
    <row r="3" spans="1:23" s="271" customFormat="1" ht="27" customHeight="1">
      <c r="A3" s="959" t="s">
        <v>975</v>
      </c>
      <c r="B3" s="960" t="s">
        <v>12</v>
      </c>
      <c r="C3" s="959" t="s">
        <v>728</v>
      </c>
      <c r="D3" s="962" t="s">
        <v>976</v>
      </c>
      <c r="E3" s="962"/>
      <c r="F3" s="963" t="s">
        <v>991</v>
      </c>
      <c r="G3" s="959" t="s">
        <v>729</v>
      </c>
      <c r="H3" s="965" t="s">
        <v>730</v>
      </c>
      <c r="I3" s="965"/>
      <c r="J3" s="965"/>
      <c r="K3" s="965"/>
      <c r="L3" s="952" t="s">
        <v>977</v>
      </c>
      <c r="M3" s="952"/>
      <c r="N3" s="952"/>
      <c r="O3" s="952"/>
      <c r="P3" s="952"/>
      <c r="Q3" s="952"/>
      <c r="R3" s="952"/>
      <c r="S3" s="952"/>
      <c r="T3" s="952"/>
      <c r="U3" s="952"/>
      <c r="V3" s="953" t="s">
        <v>342</v>
      </c>
      <c r="W3" s="954"/>
    </row>
    <row r="4" spans="1:23" s="271" customFormat="1" ht="48.75" customHeight="1" thickBot="1">
      <c r="A4" s="959"/>
      <c r="B4" s="961"/>
      <c r="C4" s="959"/>
      <c r="D4" s="272" t="s">
        <v>978</v>
      </c>
      <c r="E4" s="273" t="s">
        <v>979</v>
      </c>
      <c r="F4" s="964"/>
      <c r="G4" s="959"/>
      <c r="H4" s="274" t="s">
        <v>731</v>
      </c>
      <c r="I4" s="275" t="s">
        <v>732</v>
      </c>
      <c r="J4" s="955" t="s">
        <v>733</v>
      </c>
      <c r="K4" s="956"/>
      <c r="L4" s="276" t="s">
        <v>1000</v>
      </c>
      <c r="M4" s="277" t="s">
        <v>1001</v>
      </c>
      <c r="N4" s="277"/>
      <c r="O4" s="277"/>
      <c r="P4" s="277"/>
      <c r="Q4" s="277"/>
      <c r="R4" s="277"/>
      <c r="S4" s="278"/>
      <c r="T4" s="279"/>
      <c r="U4" s="280"/>
      <c r="V4" s="281" t="s">
        <v>980</v>
      </c>
      <c r="W4" s="282" t="s">
        <v>981</v>
      </c>
    </row>
    <row r="5" spans="1:23" s="271" customFormat="1" ht="30" customHeight="1" thickBot="1">
      <c r="A5" s="283">
        <v>1</v>
      </c>
      <c r="B5" s="284" t="s">
        <v>992</v>
      </c>
      <c r="C5" s="284" t="s">
        <v>994</v>
      </c>
      <c r="D5" s="285" t="s">
        <v>1028</v>
      </c>
      <c r="E5" s="293" t="s">
        <v>1029</v>
      </c>
      <c r="F5" s="327" t="s">
        <v>997</v>
      </c>
      <c r="G5" s="287">
        <v>43922</v>
      </c>
      <c r="H5" s="288" t="s">
        <v>1069</v>
      </c>
      <c r="I5" s="289" t="s">
        <v>1067</v>
      </c>
      <c r="J5" s="290">
        <v>300000</v>
      </c>
      <c r="K5" s="291" t="s">
        <v>44</v>
      </c>
      <c r="L5" s="285" t="s">
        <v>998</v>
      </c>
      <c r="M5" s="292" t="s">
        <v>998</v>
      </c>
      <c r="N5" s="292"/>
      <c r="O5" s="292"/>
      <c r="P5" s="292"/>
      <c r="Q5" s="292"/>
      <c r="R5" s="292"/>
      <c r="S5" s="292"/>
      <c r="T5" s="292"/>
      <c r="U5" s="293"/>
      <c r="V5" s="331" t="s">
        <v>1002</v>
      </c>
      <c r="W5" s="329">
        <v>45566</v>
      </c>
    </row>
    <row r="6" spans="1:23" s="271" customFormat="1" ht="30" customHeight="1">
      <c r="A6" s="283">
        <v>2</v>
      </c>
      <c r="B6" s="284" t="s">
        <v>993</v>
      </c>
      <c r="C6" s="284" t="s">
        <v>1013</v>
      </c>
      <c r="D6" s="285" t="s">
        <v>995</v>
      </c>
      <c r="E6" s="293" t="s">
        <v>996</v>
      </c>
      <c r="F6" s="327" t="s">
        <v>998</v>
      </c>
      <c r="G6" s="287">
        <v>43922</v>
      </c>
      <c r="H6" s="288" t="s">
        <v>999</v>
      </c>
      <c r="I6" s="289" t="s">
        <v>1068</v>
      </c>
      <c r="J6" s="290">
        <v>250000</v>
      </c>
      <c r="K6" s="291" t="s">
        <v>44</v>
      </c>
      <c r="L6" s="285"/>
      <c r="M6" s="292" t="s">
        <v>998</v>
      </c>
      <c r="N6" s="292"/>
      <c r="O6" s="292"/>
      <c r="P6" s="292"/>
      <c r="Q6" s="292"/>
      <c r="R6" s="292"/>
      <c r="S6" s="292"/>
      <c r="T6" s="292"/>
      <c r="U6" s="330"/>
      <c r="V6" s="294" t="s">
        <v>1003</v>
      </c>
      <c r="W6" s="329" t="s">
        <v>1066</v>
      </c>
    </row>
    <row r="7" spans="1:23" s="271" customFormat="1" ht="30" customHeight="1">
      <c r="A7" s="283">
        <v>3</v>
      </c>
      <c r="B7" s="284"/>
      <c r="C7" s="284"/>
      <c r="D7" s="285"/>
      <c r="E7" s="286"/>
      <c r="F7" s="327" t="s">
        <v>576</v>
      </c>
      <c r="G7" s="287"/>
      <c r="H7" s="288"/>
      <c r="I7" s="289"/>
      <c r="J7" s="290"/>
      <c r="K7" s="291" t="s">
        <v>44</v>
      </c>
      <c r="L7" s="285"/>
      <c r="M7" s="292"/>
      <c r="N7" s="292"/>
      <c r="O7" s="292"/>
      <c r="P7" s="292"/>
      <c r="Q7" s="292"/>
      <c r="R7" s="292"/>
      <c r="S7" s="292"/>
      <c r="T7" s="292"/>
      <c r="U7" s="293"/>
      <c r="V7" s="294"/>
      <c r="W7" s="295"/>
    </row>
    <row r="8" spans="1:23" s="271" customFormat="1" ht="30" customHeight="1">
      <c r="A8" s="283">
        <v>4</v>
      </c>
      <c r="B8" s="284"/>
      <c r="C8" s="284"/>
      <c r="D8" s="285"/>
      <c r="E8" s="286"/>
      <c r="F8" s="327" t="s">
        <v>576</v>
      </c>
      <c r="G8" s="287"/>
      <c r="H8" s="288"/>
      <c r="I8" s="289"/>
      <c r="J8" s="290"/>
      <c r="K8" s="291" t="s">
        <v>44</v>
      </c>
      <c r="L8" s="285"/>
      <c r="M8" s="292"/>
      <c r="N8" s="292"/>
      <c r="O8" s="292"/>
      <c r="P8" s="292"/>
      <c r="Q8" s="292"/>
      <c r="R8" s="292"/>
      <c r="S8" s="292"/>
      <c r="T8" s="292"/>
      <c r="U8" s="293"/>
      <c r="V8" s="294"/>
      <c r="W8" s="295"/>
    </row>
    <row r="9" spans="1:23" s="271" customFormat="1" ht="30" customHeight="1">
      <c r="A9" s="283">
        <v>5</v>
      </c>
      <c r="B9" s="284"/>
      <c r="C9" s="284"/>
      <c r="D9" s="285"/>
      <c r="E9" s="286"/>
      <c r="F9" s="327" t="s">
        <v>576</v>
      </c>
      <c r="G9" s="287"/>
      <c r="H9" s="288"/>
      <c r="I9" s="289"/>
      <c r="J9" s="290"/>
      <c r="K9" s="291" t="s">
        <v>44</v>
      </c>
      <c r="L9" s="285"/>
      <c r="M9" s="292"/>
      <c r="N9" s="292"/>
      <c r="O9" s="292"/>
      <c r="P9" s="292"/>
      <c r="Q9" s="292"/>
      <c r="R9" s="292"/>
      <c r="S9" s="292"/>
      <c r="T9" s="292"/>
      <c r="U9" s="293"/>
      <c r="V9" s="294"/>
      <c r="W9" s="295"/>
    </row>
    <row r="10" spans="1:23" s="271" customFormat="1" ht="30" customHeight="1">
      <c r="A10" s="283">
        <v>6</v>
      </c>
      <c r="B10" s="284"/>
      <c r="C10" s="284"/>
      <c r="D10" s="285"/>
      <c r="E10" s="286"/>
      <c r="F10" s="327" t="s">
        <v>576</v>
      </c>
      <c r="G10" s="287"/>
      <c r="H10" s="288"/>
      <c r="I10" s="289"/>
      <c r="J10" s="290"/>
      <c r="K10" s="291" t="s">
        <v>44</v>
      </c>
      <c r="L10" s="285"/>
      <c r="M10" s="292"/>
      <c r="N10" s="292"/>
      <c r="O10" s="292"/>
      <c r="P10" s="292"/>
      <c r="Q10" s="292"/>
      <c r="R10" s="292"/>
      <c r="S10" s="292"/>
      <c r="T10" s="292"/>
      <c r="U10" s="293"/>
      <c r="V10" s="294"/>
      <c r="W10" s="295"/>
    </row>
    <row r="11" spans="1:23" s="271" customFormat="1" ht="30" customHeight="1">
      <c r="A11" s="283">
        <v>7</v>
      </c>
      <c r="B11" s="284"/>
      <c r="C11" s="284"/>
      <c r="D11" s="285"/>
      <c r="E11" s="286"/>
      <c r="F11" s="327" t="s">
        <v>576</v>
      </c>
      <c r="G11" s="287"/>
      <c r="H11" s="288"/>
      <c r="I11" s="289"/>
      <c r="J11" s="290"/>
      <c r="K11" s="291" t="s">
        <v>44</v>
      </c>
      <c r="L11" s="285"/>
      <c r="M11" s="292"/>
      <c r="N11" s="292"/>
      <c r="O11" s="292"/>
      <c r="P11" s="292"/>
      <c r="Q11" s="292"/>
      <c r="R11" s="292"/>
      <c r="S11" s="292"/>
      <c r="T11" s="292"/>
      <c r="U11" s="293"/>
      <c r="V11" s="294"/>
      <c r="W11" s="295"/>
    </row>
    <row r="12" spans="1:23" s="271" customFormat="1" ht="30" customHeight="1">
      <c r="A12" s="283">
        <v>8</v>
      </c>
      <c r="B12" s="284"/>
      <c r="C12" s="284"/>
      <c r="D12" s="285"/>
      <c r="E12" s="286"/>
      <c r="F12" s="327" t="s">
        <v>576</v>
      </c>
      <c r="G12" s="287"/>
      <c r="H12" s="288"/>
      <c r="I12" s="289"/>
      <c r="J12" s="290"/>
      <c r="K12" s="291" t="s">
        <v>44</v>
      </c>
      <c r="L12" s="285"/>
      <c r="M12" s="292"/>
      <c r="N12" s="292"/>
      <c r="O12" s="292"/>
      <c r="P12" s="292"/>
      <c r="Q12" s="292"/>
      <c r="R12" s="292"/>
      <c r="S12" s="292"/>
      <c r="T12" s="292"/>
      <c r="U12" s="293"/>
      <c r="V12" s="294"/>
      <c r="W12" s="295"/>
    </row>
    <row r="13" spans="1:23" s="271" customFormat="1" ht="30" customHeight="1">
      <c r="A13" s="283">
        <v>9</v>
      </c>
      <c r="B13" s="284"/>
      <c r="C13" s="284"/>
      <c r="D13" s="285"/>
      <c r="E13" s="286"/>
      <c r="F13" s="327" t="s">
        <v>576</v>
      </c>
      <c r="G13" s="287"/>
      <c r="H13" s="288"/>
      <c r="I13" s="289"/>
      <c r="J13" s="290"/>
      <c r="K13" s="291" t="s">
        <v>44</v>
      </c>
      <c r="L13" s="285"/>
      <c r="M13" s="292"/>
      <c r="N13" s="292"/>
      <c r="O13" s="292"/>
      <c r="P13" s="292"/>
      <c r="Q13" s="292"/>
      <c r="R13" s="292"/>
      <c r="S13" s="292"/>
      <c r="T13" s="292"/>
      <c r="U13" s="293"/>
      <c r="V13" s="294"/>
      <c r="W13" s="295"/>
    </row>
    <row r="14" spans="1:23" s="271" customFormat="1" ht="30" customHeight="1">
      <c r="A14" s="283">
        <v>10</v>
      </c>
      <c r="B14" s="284"/>
      <c r="C14" s="284"/>
      <c r="D14" s="285"/>
      <c r="E14" s="286"/>
      <c r="F14" s="327" t="s">
        <v>576</v>
      </c>
      <c r="G14" s="287"/>
      <c r="H14" s="288"/>
      <c r="I14" s="289"/>
      <c r="J14" s="290"/>
      <c r="K14" s="291" t="s">
        <v>44</v>
      </c>
      <c r="L14" s="285"/>
      <c r="M14" s="292"/>
      <c r="N14" s="292"/>
      <c r="O14" s="292"/>
      <c r="P14" s="292"/>
      <c r="Q14" s="292"/>
      <c r="R14" s="292"/>
      <c r="S14" s="292"/>
      <c r="T14" s="292"/>
      <c r="U14" s="293"/>
      <c r="V14" s="294"/>
      <c r="W14" s="295"/>
    </row>
    <row r="15" spans="1:23" s="271" customFormat="1" ht="30" customHeight="1">
      <c r="A15" s="283">
        <v>11</v>
      </c>
      <c r="B15" s="284"/>
      <c r="C15" s="284"/>
      <c r="D15" s="285"/>
      <c r="E15" s="286"/>
      <c r="F15" s="327" t="s">
        <v>576</v>
      </c>
      <c r="G15" s="287"/>
      <c r="H15" s="288"/>
      <c r="I15" s="289"/>
      <c r="J15" s="290"/>
      <c r="K15" s="291" t="s">
        <v>44</v>
      </c>
      <c r="L15" s="285"/>
      <c r="M15" s="292"/>
      <c r="N15" s="292"/>
      <c r="O15" s="292"/>
      <c r="P15" s="292"/>
      <c r="Q15" s="292"/>
      <c r="R15" s="292"/>
      <c r="S15" s="292"/>
      <c r="T15" s="292"/>
      <c r="U15" s="293"/>
      <c r="V15" s="294"/>
      <c r="W15" s="295"/>
    </row>
    <row r="16" spans="1:23" s="271" customFormat="1" ht="30" customHeight="1">
      <c r="A16" s="283">
        <v>12</v>
      </c>
      <c r="B16" s="284"/>
      <c r="C16" s="284"/>
      <c r="D16" s="285"/>
      <c r="E16" s="286"/>
      <c r="F16" s="327" t="s">
        <v>576</v>
      </c>
      <c r="G16" s="287"/>
      <c r="H16" s="288"/>
      <c r="I16" s="289"/>
      <c r="J16" s="290"/>
      <c r="K16" s="291" t="s">
        <v>44</v>
      </c>
      <c r="L16" s="285"/>
      <c r="M16" s="292"/>
      <c r="N16" s="292"/>
      <c r="O16" s="292"/>
      <c r="P16" s="292"/>
      <c r="Q16" s="292"/>
      <c r="R16" s="292"/>
      <c r="S16" s="292"/>
      <c r="T16" s="292"/>
      <c r="U16" s="293"/>
      <c r="V16" s="294"/>
      <c r="W16" s="295"/>
    </row>
    <row r="17" spans="1:23" s="271" customFormat="1" ht="30" customHeight="1">
      <c r="A17" s="283">
        <v>13</v>
      </c>
      <c r="B17" s="284"/>
      <c r="C17" s="284"/>
      <c r="D17" s="285"/>
      <c r="E17" s="286"/>
      <c r="F17" s="327" t="s">
        <v>576</v>
      </c>
      <c r="G17" s="287"/>
      <c r="H17" s="288"/>
      <c r="I17" s="289"/>
      <c r="J17" s="290"/>
      <c r="K17" s="291" t="s">
        <v>44</v>
      </c>
      <c r="L17" s="285"/>
      <c r="M17" s="292"/>
      <c r="N17" s="292"/>
      <c r="O17" s="292"/>
      <c r="P17" s="292"/>
      <c r="Q17" s="292"/>
      <c r="R17" s="292"/>
      <c r="S17" s="292"/>
      <c r="T17" s="292"/>
      <c r="U17" s="293"/>
      <c r="V17" s="294"/>
      <c r="W17" s="295"/>
    </row>
    <row r="18" spans="1:23" s="271" customFormat="1" ht="30" customHeight="1">
      <c r="A18" s="283">
        <v>14</v>
      </c>
      <c r="B18" s="284"/>
      <c r="C18" s="284"/>
      <c r="D18" s="285"/>
      <c r="E18" s="286"/>
      <c r="F18" s="327" t="s">
        <v>576</v>
      </c>
      <c r="G18" s="287"/>
      <c r="H18" s="288"/>
      <c r="I18" s="289"/>
      <c r="J18" s="290"/>
      <c r="K18" s="291" t="s">
        <v>44</v>
      </c>
      <c r="L18" s="285"/>
      <c r="M18" s="292"/>
      <c r="N18" s="292"/>
      <c r="O18" s="292"/>
      <c r="P18" s="292"/>
      <c r="Q18" s="292"/>
      <c r="R18" s="292"/>
      <c r="S18" s="292"/>
      <c r="T18" s="292"/>
      <c r="U18" s="293"/>
      <c r="V18" s="294"/>
      <c r="W18" s="295"/>
    </row>
    <row r="19" spans="1:23" s="271" customFormat="1" ht="30" customHeight="1">
      <c r="A19" s="283">
        <v>15</v>
      </c>
      <c r="B19" s="284"/>
      <c r="C19" s="284"/>
      <c r="D19" s="285"/>
      <c r="E19" s="286"/>
      <c r="F19" s="327" t="s">
        <v>576</v>
      </c>
      <c r="G19" s="287"/>
      <c r="H19" s="288"/>
      <c r="I19" s="289"/>
      <c r="J19" s="290"/>
      <c r="K19" s="291" t="s">
        <v>44</v>
      </c>
      <c r="L19" s="285"/>
      <c r="M19" s="292"/>
      <c r="N19" s="292"/>
      <c r="O19" s="292"/>
      <c r="P19" s="292"/>
      <c r="Q19" s="292"/>
      <c r="R19" s="292"/>
      <c r="S19" s="292"/>
      <c r="T19" s="292"/>
      <c r="U19" s="293"/>
      <c r="V19" s="294"/>
      <c r="W19" s="295"/>
    </row>
    <row r="20" spans="1:23" ht="30" customHeight="1">
      <c r="A20" s="283">
        <v>16</v>
      </c>
      <c r="B20" s="284"/>
      <c r="C20" s="284"/>
      <c r="D20" s="285"/>
      <c r="E20" s="286"/>
      <c r="F20" s="327" t="s">
        <v>576</v>
      </c>
      <c r="G20" s="287"/>
      <c r="H20" s="288"/>
      <c r="I20" s="289"/>
      <c r="J20" s="290"/>
      <c r="K20" s="291" t="s">
        <v>44</v>
      </c>
      <c r="L20" s="285"/>
      <c r="M20" s="292"/>
      <c r="N20" s="292"/>
      <c r="O20" s="292"/>
      <c r="P20" s="292"/>
      <c r="Q20" s="292"/>
      <c r="R20" s="292"/>
      <c r="S20" s="292"/>
      <c r="T20" s="292"/>
      <c r="U20" s="293"/>
      <c r="V20" s="294"/>
      <c r="W20" s="295"/>
    </row>
    <row r="21" spans="1:23" ht="30" customHeight="1">
      <c r="A21" s="283">
        <v>17</v>
      </c>
      <c r="B21" s="284"/>
      <c r="C21" s="284"/>
      <c r="D21" s="285"/>
      <c r="E21" s="286"/>
      <c r="F21" s="327" t="s">
        <v>576</v>
      </c>
      <c r="G21" s="287"/>
      <c r="H21" s="288"/>
      <c r="I21" s="289"/>
      <c r="J21" s="290"/>
      <c r="K21" s="291" t="s">
        <v>44</v>
      </c>
      <c r="L21" s="285"/>
      <c r="M21" s="292"/>
      <c r="N21" s="292"/>
      <c r="O21" s="292"/>
      <c r="P21" s="292"/>
      <c r="Q21" s="292"/>
      <c r="R21" s="292"/>
      <c r="S21" s="292"/>
      <c r="T21" s="292"/>
      <c r="U21" s="293"/>
      <c r="V21" s="294"/>
      <c r="W21" s="295"/>
    </row>
    <row r="22" spans="1:23" ht="30" customHeight="1">
      <c r="A22" s="283">
        <v>18</v>
      </c>
      <c r="B22" s="284"/>
      <c r="C22" s="284"/>
      <c r="D22" s="285"/>
      <c r="E22" s="286"/>
      <c r="F22" s="327" t="s">
        <v>576</v>
      </c>
      <c r="G22" s="287"/>
      <c r="H22" s="288"/>
      <c r="I22" s="289"/>
      <c r="J22" s="290"/>
      <c r="K22" s="291" t="s">
        <v>44</v>
      </c>
      <c r="L22" s="285"/>
      <c r="M22" s="292"/>
      <c r="N22" s="292"/>
      <c r="O22" s="292"/>
      <c r="P22" s="292"/>
      <c r="Q22" s="292"/>
      <c r="R22" s="292"/>
      <c r="S22" s="292"/>
      <c r="T22" s="292"/>
      <c r="U22" s="293"/>
      <c r="V22" s="294"/>
      <c r="W22" s="295"/>
    </row>
    <row r="23" spans="1:23" ht="30" customHeight="1">
      <c r="A23" s="283">
        <v>19</v>
      </c>
      <c r="B23" s="284"/>
      <c r="C23" s="284"/>
      <c r="D23" s="285"/>
      <c r="E23" s="286"/>
      <c r="F23" s="327" t="s">
        <v>576</v>
      </c>
      <c r="G23" s="287"/>
      <c r="H23" s="288"/>
      <c r="I23" s="289"/>
      <c r="J23" s="290"/>
      <c r="K23" s="291" t="s">
        <v>44</v>
      </c>
      <c r="L23" s="285"/>
      <c r="M23" s="292"/>
      <c r="N23" s="292"/>
      <c r="O23" s="292"/>
      <c r="P23" s="292"/>
      <c r="Q23" s="292"/>
      <c r="R23" s="292"/>
      <c r="S23" s="292"/>
      <c r="T23" s="292"/>
      <c r="U23" s="293"/>
      <c r="V23" s="294"/>
      <c r="W23" s="295"/>
    </row>
    <row r="24" spans="1:23" ht="30" customHeight="1">
      <c r="A24" s="283">
        <v>20</v>
      </c>
      <c r="B24" s="284"/>
      <c r="C24" s="284"/>
      <c r="D24" s="285"/>
      <c r="E24" s="286"/>
      <c r="F24" s="327" t="s">
        <v>576</v>
      </c>
      <c r="G24" s="287"/>
      <c r="H24" s="288"/>
      <c r="I24" s="289"/>
      <c r="J24" s="290"/>
      <c r="K24" s="291" t="s">
        <v>44</v>
      </c>
      <c r="L24" s="285"/>
      <c r="M24" s="292"/>
      <c r="N24" s="292"/>
      <c r="O24" s="292"/>
      <c r="P24" s="292"/>
      <c r="Q24" s="292"/>
      <c r="R24" s="292"/>
      <c r="S24" s="292"/>
      <c r="T24" s="292"/>
      <c r="U24" s="293"/>
      <c r="V24" s="294"/>
      <c r="W24" s="295"/>
    </row>
    <row r="25" spans="1:23" ht="30" customHeight="1">
      <c r="A25" s="283">
        <v>21</v>
      </c>
      <c r="B25" s="284"/>
      <c r="C25" s="284"/>
      <c r="D25" s="285"/>
      <c r="E25" s="286"/>
      <c r="F25" s="327" t="s">
        <v>576</v>
      </c>
      <c r="G25" s="287"/>
      <c r="H25" s="288"/>
      <c r="I25" s="289"/>
      <c r="J25" s="290"/>
      <c r="K25" s="291" t="s">
        <v>44</v>
      </c>
      <c r="L25" s="285"/>
      <c r="M25" s="292"/>
      <c r="N25" s="292"/>
      <c r="O25" s="292"/>
      <c r="P25" s="292"/>
      <c r="Q25" s="292"/>
      <c r="R25" s="292"/>
      <c r="S25" s="292"/>
      <c r="T25" s="292"/>
      <c r="U25" s="293"/>
      <c r="V25" s="296"/>
      <c r="W25" s="297"/>
    </row>
    <row r="26" spans="1:23" ht="30" customHeight="1">
      <c r="A26" s="283">
        <v>22</v>
      </c>
      <c r="B26" s="284"/>
      <c r="C26" s="284"/>
      <c r="D26" s="285"/>
      <c r="E26" s="286"/>
      <c r="F26" s="327" t="s">
        <v>576</v>
      </c>
      <c r="G26" s="287"/>
      <c r="H26" s="288"/>
      <c r="I26" s="289"/>
      <c r="J26" s="290"/>
      <c r="K26" s="291" t="s">
        <v>44</v>
      </c>
      <c r="L26" s="285"/>
      <c r="M26" s="292"/>
      <c r="N26" s="292"/>
      <c r="O26" s="292"/>
      <c r="P26" s="292"/>
      <c r="Q26" s="292"/>
      <c r="R26" s="292"/>
      <c r="S26" s="292"/>
      <c r="T26" s="292"/>
      <c r="U26" s="293"/>
      <c r="V26" s="294"/>
      <c r="W26" s="295"/>
    </row>
    <row r="27" spans="1:23" ht="30" customHeight="1">
      <c r="A27" s="283">
        <v>23</v>
      </c>
      <c r="B27" s="284"/>
      <c r="C27" s="284"/>
      <c r="D27" s="285"/>
      <c r="E27" s="286"/>
      <c r="F27" s="327" t="s">
        <v>576</v>
      </c>
      <c r="G27" s="287"/>
      <c r="H27" s="288"/>
      <c r="I27" s="289"/>
      <c r="J27" s="290"/>
      <c r="K27" s="291" t="s">
        <v>44</v>
      </c>
      <c r="L27" s="285"/>
      <c r="M27" s="292"/>
      <c r="N27" s="292"/>
      <c r="O27" s="292"/>
      <c r="P27" s="292"/>
      <c r="Q27" s="292"/>
      <c r="R27" s="292"/>
      <c r="S27" s="292"/>
      <c r="T27" s="292"/>
      <c r="U27" s="293"/>
      <c r="V27" s="294"/>
      <c r="W27" s="295"/>
    </row>
    <row r="28" spans="1:23" ht="30" customHeight="1">
      <c r="A28" s="283">
        <v>24</v>
      </c>
      <c r="B28" s="284"/>
      <c r="C28" s="284"/>
      <c r="D28" s="285"/>
      <c r="E28" s="286"/>
      <c r="F28" s="327" t="s">
        <v>576</v>
      </c>
      <c r="G28" s="287"/>
      <c r="H28" s="288"/>
      <c r="I28" s="289"/>
      <c r="J28" s="290"/>
      <c r="K28" s="291" t="s">
        <v>44</v>
      </c>
      <c r="L28" s="285"/>
      <c r="M28" s="292"/>
      <c r="N28" s="292"/>
      <c r="O28" s="292"/>
      <c r="P28" s="292"/>
      <c r="Q28" s="292"/>
      <c r="R28" s="292"/>
      <c r="S28" s="292"/>
      <c r="T28" s="292"/>
      <c r="U28" s="293"/>
      <c r="V28" s="294"/>
      <c r="W28" s="295"/>
    </row>
    <row r="29" spans="1:23" ht="30" customHeight="1">
      <c r="A29" s="283">
        <v>25</v>
      </c>
      <c r="B29" s="284"/>
      <c r="C29" s="284"/>
      <c r="D29" s="285"/>
      <c r="E29" s="286"/>
      <c r="F29" s="327" t="s">
        <v>576</v>
      </c>
      <c r="G29" s="287"/>
      <c r="H29" s="288"/>
      <c r="I29" s="289"/>
      <c r="J29" s="290"/>
      <c r="K29" s="291" t="s">
        <v>44</v>
      </c>
      <c r="L29" s="285"/>
      <c r="M29" s="292"/>
      <c r="N29" s="292"/>
      <c r="O29" s="292"/>
      <c r="P29" s="292"/>
      <c r="Q29" s="292"/>
      <c r="R29" s="292"/>
      <c r="S29" s="292"/>
      <c r="T29" s="292"/>
      <c r="U29" s="293"/>
      <c r="V29" s="294"/>
      <c r="W29" s="295"/>
    </row>
    <row r="30" spans="1:23" ht="30" customHeight="1">
      <c r="A30" s="283">
        <v>26</v>
      </c>
      <c r="B30" s="284"/>
      <c r="C30" s="284"/>
      <c r="D30" s="285"/>
      <c r="E30" s="286"/>
      <c r="F30" s="327" t="s">
        <v>576</v>
      </c>
      <c r="G30" s="287"/>
      <c r="H30" s="288"/>
      <c r="I30" s="289"/>
      <c r="J30" s="290"/>
      <c r="K30" s="291" t="s">
        <v>44</v>
      </c>
      <c r="L30" s="285"/>
      <c r="M30" s="292"/>
      <c r="N30" s="292"/>
      <c r="O30" s="292"/>
      <c r="P30" s="292"/>
      <c r="Q30" s="292"/>
      <c r="R30" s="292"/>
      <c r="S30" s="292"/>
      <c r="T30" s="292"/>
      <c r="U30" s="293"/>
      <c r="V30" s="294"/>
      <c r="W30" s="295"/>
    </row>
    <row r="31" spans="1:23" ht="30" customHeight="1">
      <c r="A31" s="283">
        <v>27</v>
      </c>
      <c r="B31" s="284"/>
      <c r="C31" s="284"/>
      <c r="D31" s="285"/>
      <c r="E31" s="286"/>
      <c r="F31" s="327" t="s">
        <v>576</v>
      </c>
      <c r="G31" s="287"/>
      <c r="H31" s="288"/>
      <c r="I31" s="289"/>
      <c r="J31" s="290"/>
      <c r="K31" s="291" t="s">
        <v>44</v>
      </c>
      <c r="L31" s="285"/>
      <c r="M31" s="292"/>
      <c r="N31" s="292"/>
      <c r="O31" s="292"/>
      <c r="P31" s="292"/>
      <c r="Q31" s="292"/>
      <c r="R31" s="292"/>
      <c r="S31" s="292"/>
      <c r="T31" s="292"/>
      <c r="U31" s="293"/>
      <c r="V31" s="294"/>
      <c r="W31" s="295"/>
    </row>
    <row r="32" spans="1:23" ht="30" customHeight="1">
      <c r="A32" s="283">
        <v>28</v>
      </c>
      <c r="B32" s="284"/>
      <c r="C32" s="284"/>
      <c r="D32" s="285"/>
      <c r="E32" s="286"/>
      <c r="F32" s="327" t="s">
        <v>576</v>
      </c>
      <c r="G32" s="287"/>
      <c r="H32" s="288"/>
      <c r="I32" s="289"/>
      <c r="J32" s="290"/>
      <c r="K32" s="291" t="s">
        <v>44</v>
      </c>
      <c r="L32" s="285"/>
      <c r="M32" s="292"/>
      <c r="N32" s="292"/>
      <c r="O32" s="292"/>
      <c r="P32" s="292"/>
      <c r="Q32" s="292"/>
      <c r="R32" s="292"/>
      <c r="S32" s="292"/>
      <c r="T32" s="292"/>
      <c r="U32" s="293"/>
      <c r="V32" s="294"/>
      <c r="W32" s="295"/>
    </row>
    <row r="33" spans="1:23" ht="30" customHeight="1">
      <c r="A33" s="283">
        <v>29</v>
      </c>
      <c r="B33" s="284"/>
      <c r="C33" s="284"/>
      <c r="D33" s="285"/>
      <c r="E33" s="286"/>
      <c r="F33" s="327" t="s">
        <v>576</v>
      </c>
      <c r="G33" s="287"/>
      <c r="H33" s="288"/>
      <c r="I33" s="289"/>
      <c r="J33" s="290"/>
      <c r="K33" s="291" t="s">
        <v>44</v>
      </c>
      <c r="L33" s="285"/>
      <c r="M33" s="292"/>
      <c r="N33" s="292"/>
      <c r="O33" s="292"/>
      <c r="P33" s="292"/>
      <c r="Q33" s="292"/>
      <c r="R33" s="292"/>
      <c r="S33" s="292"/>
      <c r="T33" s="292"/>
      <c r="U33" s="293"/>
      <c r="V33" s="294"/>
      <c r="W33" s="295"/>
    </row>
    <row r="34" spans="1:23" ht="30" customHeight="1">
      <c r="A34" s="283">
        <v>30</v>
      </c>
      <c r="B34" s="284"/>
      <c r="C34" s="284"/>
      <c r="D34" s="285"/>
      <c r="E34" s="286"/>
      <c r="F34" s="327" t="s">
        <v>576</v>
      </c>
      <c r="G34" s="287"/>
      <c r="H34" s="288"/>
      <c r="I34" s="289"/>
      <c r="J34" s="290"/>
      <c r="K34" s="291" t="s">
        <v>44</v>
      </c>
      <c r="L34" s="285"/>
      <c r="M34" s="292"/>
      <c r="N34" s="292"/>
      <c r="O34" s="292"/>
      <c r="P34" s="292"/>
      <c r="Q34" s="292"/>
      <c r="R34" s="292"/>
      <c r="S34" s="292"/>
      <c r="T34" s="292"/>
      <c r="U34" s="293"/>
      <c r="V34" s="294"/>
      <c r="W34" s="295"/>
    </row>
    <row r="35" spans="1:23" ht="30" customHeight="1">
      <c r="A35" s="283">
        <v>31</v>
      </c>
      <c r="B35" s="284"/>
      <c r="C35" s="284"/>
      <c r="D35" s="285"/>
      <c r="E35" s="286"/>
      <c r="F35" s="327" t="s">
        <v>576</v>
      </c>
      <c r="G35" s="287"/>
      <c r="H35" s="288"/>
      <c r="I35" s="289"/>
      <c r="J35" s="290"/>
      <c r="K35" s="291" t="s">
        <v>44</v>
      </c>
      <c r="L35" s="285"/>
      <c r="M35" s="292"/>
      <c r="N35" s="292"/>
      <c r="O35" s="292"/>
      <c r="P35" s="292"/>
      <c r="Q35" s="292"/>
      <c r="R35" s="292"/>
      <c r="S35" s="292"/>
      <c r="T35" s="292"/>
      <c r="U35" s="293"/>
      <c r="V35" s="294"/>
      <c r="W35" s="295"/>
    </row>
    <row r="36" spans="1:23" ht="30" customHeight="1">
      <c r="A36" s="283">
        <v>32</v>
      </c>
      <c r="B36" s="284"/>
      <c r="C36" s="284"/>
      <c r="D36" s="285"/>
      <c r="E36" s="286"/>
      <c r="F36" s="327" t="s">
        <v>576</v>
      </c>
      <c r="G36" s="287"/>
      <c r="H36" s="288"/>
      <c r="I36" s="289"/>
      <c r="J36" s="290"/>
      <c r="K36" s="291" t="s">
        <v>44</v>
      </c>
      <c r="L36" s="285"/>
      <c r="M36" s="292"/>
      <c r="N36" s="292"/>
      <c r="O36" s="292"/>
      <c r="P36" s="292"/>
      <c r="Q36" s="292"/>
      <c r="R36" s="292"/>
      <c r="S36" s="292"/>
      <c r="T36" s="292"/>
      <c r="U36" s="293"/>
      <c r="V36" s="294"/>
      <c r="W36" s="295"/>
    </row>
    <row r="37" spans="1:23" ht="30" customHeight="1">
      <c r="A37" s="283">
        <v>33</v>
      </c>
      <c r="B37" s="284"/>
      <c r="C37" s="284"/>
      <c r="D37" s="285"/>
      <c r="E37" s="286"/>
      <c r="F37" s="327" t="s">
        <v>576</v>
      </c>
      <c r="G37" s="287"/>
      <c r="H37" s="288"/>
      <c r="I37" s="289"/>
      <c r="J37" s="290"/>
      <c r="K37" s="291" t="s">
        <v>44</v>
      </c>
      <c r="L37" s="285"/>
      <c r="M37" s="292"/>
      <c r="N37" s="292"/>
      <c r="O37" s="292"/>
      <c r="P37" s="292"/>
      <c r="Q37" s="292"/>
      <c r="R37" s="292"/>
      <c r="S37" s="292"/>
      <c r="T37" s="292"/>
      <c r="U37" s="293"/>
      <c r="V37" s="294"/>
      <c r="W37" s="295"/>
    </row>
    <row r="38" spans="1:23" ht="30" customHeight="1">
      <c r="A38" s="283">
        <v>34</v>
      </c>
      <c r="B38" s="284"/>
      <c r="C38" s="284"/>
      <c r="D38" s="285"/>
      <c r="E38" s="286"/>
      <c r="F38" s="327" t="s">
        <v>576</v>
      </c>
      <c r="G38" s="287"/>
      <c r="H38" s="288"/>
      <c r="I38" s="289"/>
      <c r="J38" s="290"/>
      <c r="K38" s="291" t="s">
        <v>44</v>
      </c>
      <c r="L38" s="285"/>
      <c r="M38" s="292"/>
      <c r="N38" s="292"/>
      <c r="O38" s="292"/>
      <c r="P38" s="292"/>
      <c r="Q38" s="292"/>
      <c r="R38" s="292"/>
      <c r="S38" s="292"/>
      <c r="T38" s="292"/>
      <c r="U38" s="293"/>
      <c r="V38" s="294"/>
      <c r="W38" s="295"/>
    </row>
    <row r="39" spans="1:23" ht="30" customHeight="1">
      <c r="A39" s="283">
        <v>35</v>
      </c>
      <c r="B39" s="284"/>
      <c r="C39" s="284"/>
      <c r="D39" s="285"/>
      <c r="E39" s="286"/>
      <c r="F39" s="327" t="s">
        <v>576</v>
      </c>
      <c r="G39" s="287"/>
      <c r="H39" s="288"/>
      <c r="I39" s="289"/>
      <c r="J39" s="290"/>
      <c r="K39" s="291" t="s">
        <v>44</v>
      </c>
      <c r="L39" s="285"/>
      <c r="M39" s="292"/>
      <c r="N39" s="292"/>
      <c r="O39" s="292"/>
      <c r="P39" s="292"/>
      <c r="Q39" s="292"/>
      <c r="R39" s="292"/>
      <c r="S39" s="292"/>
      <c r="T39" s="292"/>
      <c r="U39" s="293"/>
      <c r="V39" s="294"/>
      <c r="W39" s="295"/>
    </row>
    <row r="40" spans="1:23" ht="30" customHeight="1">
      <c r="A40" s="283">
        <v>36</v>
      </c>
      <c r="B40" s="284"/>
      <c r="C40" s="284"/>
      <c r="D40" s="285"/>
      <c r="E40" s="286"/>
      <c r="F40" s="327" t="s">
        <v>576</v>
      </c>
      <c r="G40" s="287"/>
      <c r="H40" s="288"/>
      <c r="I40" s="289"/>
      <c r="J40" s="290"/>
      <c r="K40" s="291" t="s">
        <v>44</v>
      </c>
      <c r="L40" s="285"/>
      <c r="M40" s="292"/>
      <c r="N40" s="292"/>
      <c r="O40" s="292"/>
      <c r="P40" s="292"/>
      <c r="Q40" s="292"/>
      <c r="R40" s="292"/>
      <c r="S40" s="292"/>
      <c r="T40" s="292"/>
      <c r="U40" s="293"/>
      <c r="V40" s="294"/>
      <c r="W40" s="295"/>
    </row>
    <row r="41" spans="1:23" ht="30" customHeight="1">
      <c r="A41" s="283">
        <v>37</v>
      </c>
      <c r="B41" s="284"/>
      <c r="C41" s="284"/>
      <c r="D41" s="285"/>
      <c r="E41" s="286"/>
      <c r="F41" s="327" t="s">
        <v>576</v>
      </c>
      <c r="G41" s="287"/>
      <c r="H41" s="288"/>
      <c r="I41" s="289"/>
      <c r="J41" s="290"/>
      <c r="K41" s="291" t="s">
        <v>44</v>
      </c>
      <c r="L41" s="285"/>
      <c r="M41" s="292"/>
      <c r="N41" s="292"/>
      <c r="O41" s="292"/>
      <c r="P41" s="292"/>
      <c r="Q41" s="292"/>
      <c r="R41" s="292"/>
      <c r="S41" s="292"/>
      <c r="T41" s="292"/>
      <c r="U41" s="293"/>
      <c r="V41" s="294"/>
      <c r="W41" s="295"/>
    </row>
    <row r="42" spans="1:23" ht="30" customHeight="1">
      <c r="A42" s="283">
        <v>38</v>
      </c>
      <c r="B42" s="284"/>
      <c r="C42" s="284"/>
      <c r="D42" s="285"/>
      <c r="E42" s="286"/>
      <c r="F42" s="327" t="s">
        <v>576</v>
      </c>
      <c r="G42" s="287"/>
      <c r="H42" s="288"/>
      <c r="I42" s="289"/>
      <c r="J42" s="290"/>
      <c r="K42" s="291" t="s">
        <v>44</v>
      </c>
      <c r="L42" s="285"/>
      <c r="M42" s="292"/>
      <c r="N42" s="292"/>
      <c r="O42" s="292"/>
      <c r="P42" s="292"/>
      <c r="Q42" s="292"/>
      <c r="R42" s="292"/>
      <c r="S42" s="292"/>
      <c r="T42" s="292"/>
      <c r="U42" s="293"/>
      <c r="V42" s="294"/>
      <c r="W42" s="295"/>
    </row>
    <row r="43" spans="1:23" ht="30" customHeight="1">
      <c r="A43" s="283">
        <v>39</v>
      </c>
      <c r="B43" s="284"/>
      <c r="C43" s="284"/>
      <c r="D43" s="285"/>
      <c r="E43" s="286"/>
      <c r="F43" s="327" t="s">
        <v>576</v>
      </c>
      <c r="G43" s="287"/>
      <c r="H43" s="288"/>
      <c r="I43" s="289"/>
      <c r="J43" s="290"/>
      <c r="K43" s="291" t="s">
        <v>44</v>
      </c>
      <c r="L43" s="285"/>
      <c r="M43" s="292"/>
      <c r="N43" s="292"/>
      <c r="O43" s="292"/>
      <c r="P43" s="292"/>
      <c r="Q43" s="292"/>
      <c r="R43" s="292"/>
      <c r="S43" s="292"/>
      <c r="T43" s="292"/>
      <c r="U43" s="293"/>
      <c r="V43" s="294"/>
      <c r="W43" s="295"/>
    </row>
    <row r="44" spans="1:23" ht="30" customHeight="1">
      <c r="A44" s="283">
        <v>40</v>
      </c>
      <c r="B44" s="284"/>
      <c r="C44" s="284"/>
      <c r="D44" s="285"/>
      <c r="E44" s="286"/>
      <c r="F44" s="327" t="s">
        <v>576</v>
      </c>
      <c r="G44" s="287"/>
      <c r="H44" s="288"/>
      <c r="I44" s="289"/>
      <c r="J44" s="290"/>
      <c r="K44" s="291" t="s">
        <v>44</v>
      </c>
      <c r="L44" s="285"/>
      <c r="M44" s="292"/>
      <c r="N44" s="292"/>
      <c r="O44" s="292"/>
      <c r="P44" s="292"/>
      <c r="Q44" s="292"/>
      <c r="R44" s="292"/>
      <c r="S44" s="292"/>
      <c r="T44" s="292"/>
      <c r="U44" s="293"/>
      <c r="V44" s="296"/>
      <c r="W44" s="297"/>
    </row>
    <row r="45" spans="1:23" ht="30" customHeight="1">
      <c r="A45" s="283">
        <v>41</v>
      </c>
      <c r="B45" s="284"/>
      <c r="C45" s="284"/>
      <c r="D45" s="285"/>
      <c r="E45" s="286"/>
      <c r="F45" s="327" t="s">
        <v>576</v>
      </c>
      <c r="G45" s="287"/>
      <c r="H45" s="288"/>
      <c r="I45" s="289"/>
      <c r="J45" s="290"/>
      <c r="K45" s="291" t="s">
        <v>44</v>
      </c>
      <c r="L45" s="285"/>
      <c r="M45" s="292"/>
      <c r="N45" s="292"/>
      <c r="O45" s="292"/>
      <c r="P45" s="292"/>
      <c r="Q45" s="292"/>
      <c r="R45" s="292"/>
      <c r="S45" s="292"/>
      <c r="T45" s="292"/>
      <c r="U45" s="293"/>
      <c r="V45" s="294"/>
      <c r="W45" s="295"/>
    </row>
    <row r="46" spans="1:23" ht="30" customHeight="1">
      <c r="A46" s="283">
        <v>42</v>
      </c>
      <c r="B46" s="284"/>
      <c r="C46" s="284"/>
      <c r="D46" s="285"/>
      <c r="E46" s="286"/>
      <c r="F46" s="327" t="s">
        <v>576</v>
      </c>
      <c r="G46" s="287"/>
      <c r="H46" s="288"/>
      <c r="I46" s="289"/>
      <c r="J46" s="290"/>
      <c r="K46" s="291" t="s">
        <v>44</v>
      </c>
      <c r="L46" s="285"/>
      <c r="M46" s="292"/>
      <c r="N46" s="292"/>
      <c r="O46" s="292"/>
      <c r="P46" s="292"/>
      <c r="Q46" s="292"/>
      <c r="R46" s="292"/>
      <c r="S46" s="292"/>
      <c r="T46" s="292"/>
      <c r="U46" s="293"/>
      <c r="V46" s="294"/>
      <c r="W46" s="295"/>
    </row>
    <row r="47" spans="1:23" ht="30" customHeight="1">
      <c r="A47" s="283">
        <v>43</v>
      </c>
      <c r="B47" s="284"/>
      <c r="C47" s="284"/>
      <c r="D47" s="285"/>
      <c r="E47" s="286"/>
      <c r="F47" s="327" t="s">
        <v>576</v>
      </c>
      <c r="G47" s="287"/>
      <c r="H47" s="288"/>
      <c r="I47" s="289"/>
      <c r="J47" s="290"/>
      <c r="K47" s="291" t="s">
        <v>44</v>
      </c>
      <c r="L47" s="285"/>
      <c r="M47" s="292"/>
      <c r="N47" s="292"/>
      <c r="O47" s="292"/>
      <c r="P47" s="292"/>
      <c r="Q47" s="292"/>
      <c r="R47" s="292"/>
      <c r="S47" s="292"/>
      <c r="T47" s="292"/>
      <c r="U47" s="293"/>
      <c r="V47" s="294"/>
      <c r="W47" s="295"/>
    </row>
    <row r="48" spans="1:23" ht="30" customHeight="1">
      <c r="A48" s="283">
        <v>44</v>
      </c>
      <c r="B48" s="284"/>
      <c r="C48" s="284"/>
      <c r="D48" s="285"/>
      <c r="E48" s="286"/>
      <c r="F48" s="327" t="s">
        <v>576</v>
      </c>
      <c r="G48" s="287"/>
      <c r="H48" s="288"/>
      <c r="I48" s="289"/>
      <c r="J48" s="290"/>
      <c r="K48" s="291" t="s">
        <v>44</v>
      </c>
      <c r="L48" s="285"/>
      <c r="M48" s="292"/>
      <c r="N48" s="292"/>
      <c r="O48" s="292"/>
      <c r="P48" s="292"/>
      <c r="Q48" s="292"/>
      <c r="R48" s="292"/>
      <c r="S48" s="292"/>
      <c r="T48" s="292"/>
      <c r="U48" s="293"/>
      <c r="V48" s="294"/>
      <c r="W48" s="295"/>
    </row>
    <row r="49" spans="1:23" ht="30" customHeight="1">
      <c r="A49" s="283">
        <v>45</v>
      </c>
      <c r="B49" s="284"/>
      <c r="C49" s="284"/>
      <c r="D49" s="285"/>
      <c r="E49" s="286"/>
      <c r="F49" s="327" t="s">
        <v>576</v>
      </c>
      <c r="G49" s="287"/>
      <c r="H49" s="288"/>
      <c r="I49" s="289"/>
      <c r="J49" s="290"/>
      <c r="K49" s="291" t="s">
        <v>44</v>
      </c>
      <c r="L49" s="285"/>
      <c r="M49" s="292"/>
      <c r="N49" s="292"/>
      <c r="O49" s="292"/>
      <c r="P49" s="292"/>
      <c r="Q49" s="292"/>
      <c r="R49" s="292"/>
      <c r="S49" s="292"/>
      <c r="T49" s="292"/>
      <c r="U49" s="293"/>
      <c r="V49" s="294"/>
      <c r="W49" s="295"/>
    </row>
    <row r="50" spans="1:23" ht="30" customHeight="1">
      <c r="A50" s="283">
        <v>46</v>
      </c>
      <c r="B50" s="284"/>
      <c r="C50" s="284"/>
      <c r="D50" s="285"/>
      <c r="E50" s="286"/>
      <c r="F50" s="327" t="s">
        <v>576</v>
      </c>
      <c r="G50" s="287"/>
      <c r="H50" s="288"/>
      <c r="I50" s="289"/>
      <c r="J50" s="290"/>
      <c r="K50" s="291" t="s">
        <v>44</v>
      </c>
      <c r="L50" s="285"/>
      <c r="M50" s="292"/>
      <c r="N50" s="292"/>
      <c r="O50" s="292"/>
      <c r="P50" s="292"/>
      <c r="Q50" s="292"/>
      <c r="R50" s="292"/>
      <c r="S50" s="292"/>
      <c r="T50" s="292"/>
      <c r="U50" s="293"/>
      <c r="V50" s="294"/>
      <c r="W50" s="295"/>
    </row>
    <row r="51" spans="1:23" ht="30" customHeight="1">
      <c r="A51" s="283">
        <v>47</v>
      </c>
      <c r="B51" s="284"/>
      <c r="C51" s="284"/>
      <c r="D51" s="285"/>
      <c r="E51" s="286"/>
      <c r="F51" s="327" t="s">
        <v>576</v>
      </c>
      <c r="G51" s="287"/>
      <c r="H51" s="288"/>
      <c r="I51" s="289"/>
      <c r="J51" s="290"/>
      <c r="K51" s="291" t="s">
        <v>44</v>
      </c>
      <c r="L51" s="285"/>
      <c r="M51" s="292"/>
      <c r="N51" s="292"/>
      <c r="O51" s="292"/>
      <c r="P51" s="292"/>
      <c r="Q51" s="292"/>
      <c r="R51" s="292"/>
      <c r="S51" s="292"/>
      <c r="T51" s="292"/>
      <c r="U51" s="293"/>
      <c r="V51" s="294"/>
      <c r="W51" s="295"/>
    </row>
    <row r="52" spans="1:23" ht="30" customHeight="1">
      <c r="A52" s="283">
        <v>48</v>
      </c>
      <c r="B52" s="284"/>
      <c r="C52" s="284"/>
      <c r="D52" s="285"/>
      <c r="E52" s="286"/>
      <c r="F52" s="327" t="s">
        <v>576</v>
      </c>
      <c r="G52" s="287"/>
      <c r="H52" s="288"/>
      <c r="I52" s="289"/>
      <c r="J52" s="290"/>
      <c r="K52" s="291" t="s">
        <v>44</v>
      </c>
      <c r="L52" s="285"/>
      <c r="M52" s="292"/>
      <c r="N52" s="292"/>
      <c r="O52" s="292"/>
      <c r="P52" s="292"/>
      <c r="Q52" s="292"/>
      <c r="R52" s="292"/>
      <c r="S52" s="292"/>
      <c r="T52" s="292"/>
      <c r="U52" s="293"/>
      <c r="V52" s="294"/>
      <c r="W52" s="295"/>
    </row>
    <row r="53" spans="1:23" ht="30" customHeight="1">
      <c r="A53" s="283">
        <v>49</v>
      </c>
      <c r="B53" s="284"/>
      <c r="C53" s="284"/>
      <c r="D53" s="285"/>
      <c r="E53" s="286"/>
      <c r="F53" s="327" t="s">
        <v>576</v>
      </c>
      <c r="G53" s="287"/>
      <c r="H53" s="288"/>
      <c r="I53" s="289"/>
      <c r="J53" s="290"/>
      <c r="K53" s="291" t="s">
        <v>44</v>
      </c>
      <c r="L53" s="285"/>
      <c r="M53" s="292"/>
      <c r="N53" s="292"/>
      <c r="O53" s="292"/>
      <c r="P53" s="292"/>
      <c r="Q53" s="292"/>
      <c r="R53" s="292"/>
      <c r="S53" s="292"/>
      <c r="T53" s="292"/>
      <c r="U53" s="293"/>
      <c r="V53" s="294"/>
      <c r="W53" s="295"/>
    </row>
    <row r="54" spans="1:23" ht="30" customHeight="1">
      <c r="A54" s="298">
        <v>50</v>
      </c>
      <c r="B54" s="299"/>
      <c r="C54" s="284"/>
      <c r="D54" s="300"/>
      <c r="E54" s="301"/>
      <c r="F54" s="327" t="s">
        <v>576</v>
      </c>
      <c r="G54" s="287"/>
      <c r="H54" s="302"/>
      <c r="I54" s="303"/>
      <c r="J54" s="304"/>
      <c r="K54" s="305" t="s">
        <v>44</v>
      </c>
      <c r="L54" s="300"/>
      <c r="M54" s="306"/>
      <c r="N54" s="306"/>
      <c r="O54" s="306"/>
      <c r="P54" s="306"/>
      <c r="Q54" s="306"/>
      <c r="R54" s="306"/>
      <c r="S54" s="306"/>
      <c r="T54" s="306"/>
      <c r="U54" s="307"/>
      <c r="V54" s="308"/>
      <c r="W54" s="309"/>
    </row>
  </sheetData>
  <sheetProtection sheet="1" objects="1" scenarios="1"/>
  <mergeCells count="13">
    <mergeCell ref="L3:U3"/>
    <mergeCell ref="V3:W3"/>
    <mergeCell ref="J4:K4"/>
    <mergeCell ref="A1:E1"/>
    <mergeCell ref="V1:W1"/>
    <mergeCell ref="A2:K2"/>
    <mergeCell ref="A3:A4"/>
    <mergeCell ref="B3:B4"/>
    <mergeCell ref="C3:C4"/>
    <mergeCell ref="D3:E3"/>
    <mergeCell ref="F3:F4"/>
    <mergeCell ref="G3:G4"/>
    <mergeCell ref="H3:K3"/>
  </mergeCells>
  <phoneticPr fontId="3"/>
  <dataValidations count="2">
    <dataValidation type="list" allowBlank="1" showInputMessage="1" showErrorMessage="1" sqref="F5:F54" xr:uid="{00000000-0002-0000-0300-000000000000}">
      <formula1>"有・無,有,無"</formula1>
    </dataValidation>
    <dataValidation type="list" allowBlank="1" showInputMessage="1" showErrorMessage="1" sqref="L5:U54" xr:uid="{00000000-0002-0000-0300-000001000000}">
      <formula1>"有"</formula1>
    </dataValidation>
  </dataValidations>
  <printOptions horizontalCentered="1"/>
  <pageMargins left="0.31496062992125984" right="0.31496062992125984" top="0.55118110236220474" bottom="0.35433070866141736" header="0.31496062992125984" footer="0.31496062992125984"/>
  <pageSetup paperSize="9" scale="8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W54"/>
  <sheetViews>
    <sheetView view="pageBreakPreview" topLeftCell="A3" zoomScale="85" zoomScaleNormal="100" zoomScaleSheetLayoutView="85" workbookViewId="0">
      <selection activeCell="O6" sqref="O6"/>
    </sheetView>
  </sheetViews>
  <sheetFormatPr defaultColWidth="9" defaultRowHeight="13.2"/>
  <cols>
    <col min="1" max="1" width="3.21875" style="1" bestFit="1" customWidth="1"/>
    <col min="2" max="2" width="14.44140625" style="1" customWidth="1"/>
    <col min="3" max="3" width="12.77734375" style="1" customWidth="1"/>
    <col min="4" max="5" width="11" style="1" customWidth="1"/>
    <col min="6" max="7" width="9.88671875" style="1" customWidth="1"/>
    <col min="8" max="9" width="5.21875" style="270" customWidth="1"/>
    <col min="10" max="10" width="12.6640625" style="1" customWidth="1"/>
    <col min="11" max="11" width="2.6640625" style="1" bestFit="1" customWidth="1"/>
    <col min="12" max="19" width="5" style="270" customWidth="1"/>
    <col min="20" max="21" width="5" style="1" customWidth="1"/>
    <col min="22" max="22" width="10.88671875" style="1" bestFit="1" customWidth="1"/>
    <col min="23" max="23" width="10.88671875" style="1" customWidth="1"/>
    <col min="24" max="16384" width="9" style="1"/>
  </cols>
  <sheetData>
    <row r="1" spans="1:23" ht="37.5" customHeight="1">
      <c r="A1" s="957" t="s">
        <v>727</v>
      </c>
      <c r="B1" s="957"/>
      <c r="C1" s="957"/>
      <c r="D1" s="957"/>
      <c r="E1" s="957"/>
      <c r="F1" s="16"/>
      <c r="G1" s="16"/>
      <c r="I1"/>
      <c r="V1" s="382" t="s">
        <v>974</v>
      </c>
      <c r="W1" s="384"/>
    </row>
    <row r="2" spans="1:23" ht="18.75" customHeight="1">
      <c r="A2" s="958" t="s">
        <v>990</v>
      </c>
      <c r="B2" s="958"/>
      <c r="C2" s="958"/>
      <c r="D2" s="958"/>
      <c r="E2" s="958"/>
      <c r="F2" s="958"/>
      <c r="G2" s="958"/>
      <c r="H2" s="958"/>
      <c r="I2" s="958"/>
      <c r="J2" s="958"/>
      <c r="K2" s="958"/>
      <c r="L2" s="326"/>
    </row>
    <row r="3" spans="1:23" s="271" customFormat="1" ht="27" customHeight="1">
      <c r="A3" s="959" t="s">
        <v>975</v>
      </c>
      <c r="B3" s="960" t="s">
        <v>12</v>
      </c>
      <c r="C3" s="959" t="s">
        <v>728</v>
      </c>
      <c r="D3" s="962" t="s">
        <v>976</v>
      </c>
      <c r="E3" s="962"/>
      <c r="F3" s="963" t="s">
        <v>991</v>
      </c>
      <c r="G3" s="959" t="s">
        <v>729</v>
      </c>
      <c r="H3" s="965" t="s">
        <v>730</v>
      </c>
      <c r="I3" s="965"/>
      <c r="J3" s="965"/>
      <c r="K3" s="965"/>
      <c r="L3" s="952" t="s">
        <v>977</v>
      </c>
      <c r="M3" s="952"/>
      <c r="N3" s="952"/>
      <c r="O3" s="952"/>
      <c r="P3" s="952"/>
      <c r="Q3" s="952"/>
      <c r="R3" s="952"/>
      <c r="S3" s="952"/>
      <c r="T3" s="952"/>
      <c r="U3" s="952"/>
      <c r="V3" s="953" t="s">
        <v>342</v>
      </c>
      <c r="W3" s="954"/>
    </row>
    <row r="4" spans="1:23" s="271" customFormat="1" ht="48.75" customHeight="1">
      <c r="A4" s="959"/>
      <c r="B4" s="961"/>
      <c r="C4" s="959"/>
      <c r="D4" s="272" t="s">
        <v>978</v>
      </c>
      <c r="E4" s="273" t="s">
        <v>979</v>
      </c>
      <c r="F4" s="964"/>
      <c r="G4" s="959"/>
      <c r="H4" s="274" t="s">
        <v>731</v>
      </c>
      <c r="I4" s="275" t="s">
        <v>732</v>
      </c>
      <c r="J4" s="955" t="s">
        <v>733</v>
      </c>
      <c r="K4" s="956"/>
      <c r="L4" s="276"/>
      <c r="M4" s="277"/>
      <c r="N4" s="277"/>
      <c r="O4" s="277"/>
      <c r="P4" s="277"/>
      <c r="Q4" s="277"/>
      <c r="R4" s="277"/>
      <c r="S4" s="278"/>
      <c r="T4" s="279"/>
      <c r="U4" s="280"/>
      <c r="V4" s="281" t="s">
        <v>980</v>
      </c>
      <c r="W4" s="282" t="s">
        <v>981</v>
      </c>
    </row>
    <row r="5" spans="1:23" s="271" customFormat="1" ht="30" customHeight="1">
      <c r="A5" s="283">
        <v>1</v>
      </c>
      <c r="B5" s="284"/>
      <c r="C5" s="284"/>
      <c r="D5" s="285"/>
      <c r="E5" s="286"/>
      <c r="F5" s="327" t="s">
        <v>576</v>
      </c>
      <c r="G5" s="287"/>
      <c r="H5" s="288"/>
      <c r="I5" s="289"/>
      <c r="J5" s="290"/>
      <c r="K5" s="291" t="s">
        <v>44</v>
      </c>
      <c r="L5" s="285"/>
      <c r="M5" s="292"/>
      <c r="N5" s="292"/>
      <c r="O5" s="292"/>
      <c r="P5" s="292"/>
      <c r="Q5" s="292"/>
      <c r="R5" s="292"/>
      <c r="S5" s="292"/>
      <c r="T5" s="292"/>
      <c r="U5" s="293"/>
      <c r="V5" s="294"/>
      <c r="W5" s="295"/>
    </row>
    <row r="6" spans="1:23" s="271" customFormat="1" ht="30" customHeight="1">
      <c r="A6" s="283">
        <v>2</v>
      </c>
      <c r="B6" s="284"/>
      <c r="C6" s="284"/>
      <c r="D6" s="285"/>
      <c r="E6" s="286"/>
      <c r="F6" s="327" t="s">
        <v>576</v>
      </c>
      <c r="G6" s="287"/>
      <c r="H6" s="288"/>
      <c r="I6" s="289"/>
      <c r="J6" s="290"/>
      <c r="K6" s="291" t="s">
        <v>44</v>
      </c>
      <c r="L6" s="285"/>
      <c r="M6" s="292"/>
      <c r="N6" s="292"/>
      <c r="O6" s="292"/>
      <c r="P6" s="292"/>
      <c r="Q6" s="292"/>
      <c r="R6" s="292"/>
      <c r="S6" s="292"/>
      <c r="T6" s="292"/>
      <c r="U6" s="293"/>
      <c r="V6" s="294"/>
      <c r="W6" s="295"/>
    </row>
    <row r="7" spans="1:23" s="271" customFormat="1" ht="30" customHeight="1">
      <c r="A7" s="283">
        <v>3</v>
      </c>
      <c r="B7" s="284"/>
      <c r="C7" s="284"/>
      <c r="D7" s="285"/>
      <c r="E7" s="286"/>
      <c r="F7" s="327" t="s">
        <v>576</v>
      </c>
      <c r="G7" s="287"/>
      <c r="H7" s="288"/>
      <c r="I7" s="289"/>
      <c r="J7" s="290"/>
      <c r="K7" s="291" t="s">
        <v>44</v>
      </c>
      <c r="L7" s="285"/>
      <c r="M7" s="292"/>
      <c r="N7" s="292"/>
      <c r="O7" s="292"/>
      <c r="P7" s="292"/>
      <c r="Q7" s="292"/>
      <c r="R7" s="292"/>
      <c r="S7" s="292"/>
      <c r="T7" s="292"/>
      <c r="U7" s="293"/>
      <c r="V7" s="294"/>
      <c r="W7" s="295"/>
    </row>
    <row r="8" spans="1:23" s="271" customFormat="1" ht="30" customHeight="1">
      <c r="A8" s="283">
        <v>4</v>
      </c>
      <c r="B8" s="284"/>
      <c r="C8" s="284"/>
      <c r="D8" s="285"/>
      <c r="E8" s="286"/>
      <c r="F8" s="327" t="s">
        <v>576</v>
      </c>
      <c r="G8" s="287"/>
      <c r="H8" s="288"/>
      <c r="I8" s="289"/>
      <c r="J8" s="290"/>
      <c r="K8" s="291" t="s">
        <v>44</v>
      </c>
      <c r="L8" s="285"/>
      <c r="M8" s="292"/>
      <c r="N8" s="292"/>
      <c r="O8" s="292"/>
      <c r="P8" s="292"/>
      <c r="Q8" s="292"/>
      <c r="R8" s="292"/>
      <c r="S8" s="292"/>
      <c r="T8" s="292"/>
      <c r="U8" s="293"/>
      <c r="V8" s="294"/>
      <c r="W8" s="295"/>
    </row>
    <row r="9" spans="1:23" s="271" customFormat="1" ht="30" customHeight="1">
      <c r="A9" s="283">
        <v>5</v>
      </c>
      <c r="B9" s="284"/>
      <c r="C9" s="284"/>
      <c r="D9" s="285"/>
      <c r="E9" s="286"/>
      <c r="F9" s="327" t="s">
        <v>576</v>
      </c>
      <c r="G9" s="287"/>
      <c r="H9" s="288"/>
      <c r="I9" s="289"/>
      <c r="J9" s="290"/>
      <c r="K9" s="291" t="s">
        <v>44</v>
      </c>
      <c r="L9" s="285"/>
      <c r="M9" s="292"/>
      <c r="N9" s="292"/>
      <c r="O9" s="292"/>
      <c r="P9" s="292"/>
      <c r="Q9" s="292"/>
      <c r="R9" s="292"/>
      <c r="S9" s="292"/>
      <c r="T9" s="292"/>
      <c r="U9" s="293"/>
      <c r="V9" s="294"/>
      <c r="W9" s="295"/>
    </row>
    <row r="10" spans="1:23" s="271" customFormat="1" ht="30" customHeight="1">
      <c r="A10" s="283">
        <v>6</v>
      </c>
      <c r="B10" s="284"/>
      <c r="C10" s="284"/>
      <c r="D10" s="285"/>
      <c r="E10" s="286"/>
      <c r="F10" s="327" t="s">
        <v>576</v>
      </c>
      <c r="G10" s="287"/>
      <c r="H10" s="288"/>
      <c r="I10" s="289"/>
      <c r="J10" s="290"/>
      <c r="K10" s="291" t="s">
        <v>44</v>
      </c>
      <c r="L10" s="285"/>
      <c r="M10" s="292"/>
      <c r="N10" s="292"/>
      <c r="O10" s="292"/>
      <c r="P10" s="292"/>
      <c r="Q10" s="292"/>
      <c r="R10" s="292"/>
      <c r="S10" s="292"/>
      <c r="T10" s="292"/>
      <c r="U10" s="293"/>
      <c r="V10" s="294"/>
      <c r="W10" s="295"/>
    </row>
    <row r="11" spans="1:23" s="271" customFormat="1" ht="30" customHeight="1">
      <c r="A11" s="283">
        <v>7</v>
      </c>
      <c r="B11" s="284"/>
      <c r="C11" s="284"/>
      <c r="D11" s="285"/>
      <c r="E11" s="286"/>
      <c r="F11" s="327" t="s">
        <v>576</v>
      </c>
      <c r="G11" s="287"/>
      <c r="H11" s="288"/>
      <c r="I11" s="289"/>
      <c r="J11" s="290"/>
      <c r="K11" s="291" t="s">
        <v>44</v>
      </c>
      <c r="L11" s="285"/>
      <c r="M11" s="292"/>
      <c r="N11" s="292"/>
      <c r="O11" s="292"/>
      <c r="P11" s="292"/>
      <c r="Q11" s="292"/>
      <c r="R11" s="292"/>
      <c r="S11" s="292"/>
      <c r="T11" s="292"/>
      <c r="U11" s="293"/>
      <c r="V11" s="294"/>
      <c r="W11" s="295"/>
    </row>
    <row r="12" spans="1:23" s="271" customFormat="1" ht="30" customHeight="1">
      <c r="A12" s="283">
        <v>8</v>
      </c>
      <c r="B12" s="284"/>
      <c r="C12" s="284"/>
      <c r="D12" s="285"/>
      <c r="E12" s="286"/>
      <c r="F12" s="327" t="s">
        <v>576</v>
      </c>
      <c r="G12" s="287"/>
      <c r="H12" s="288"/>
      <c r="I12" s="289"/>
      <c r="J12" s="290"/>
      <c r="K12" s="291" t="s">
        <v>44</v>
      </c>
      <c r="L12" s="285"/>
      <c r="M12" s="292"/>
      <c r="N12" s="292"/>
      <c r="O12" s="292"/>
      <c r="P12" s="292"/>
      <c r="Q12" s="292"/>
      <c r="R12" s="292"/>
      <c r="S12" s="292"/>
      <c r="T12" s="292"/>
      <c r="U12" s="293"/>
      <c r="V12" s="294"/>
      <c r="W12" s="295"/>
    </row>
    <row r="13" spans="1:23" s="271" customFormat="1" ht="30" customHeight="1">
      <c r="A13" s="283">
        <v>9</v>
      </c>
      <c r="B13" s="284"/>
      <c r="C13" s="284"/>
      <c r="D13" s="285"/>
      <c r="E13" s="286"/>
      <c r="F13" s="327" t="s">
        <v>576</v>
      </c>
      <c r="G13" s="287"/>
      <c r="H13" s="288"/>
      <c r="I13" s="289"/>
      <c r="J13" s="290"/>
      <c r="K13" s="291" t="s">
        <v>44</v>
      </c>
      <c r="L13" s="285"/>
      <c r="M13" s="292"/>
      <c r="N13" s="292"/>
      <c r="O13" s="292"/>
      <c r="P13" s="292"/>
      <c r="Q13" s="292"/>
      <c r="R13" s="292"/>
      <c r="S13" s="292"/>
      <c r="T13" s="292"/>
      <c r="U13" s="293"/>
      <c r="V13" s="294"/>
      <c r="W13" s="295"/>
    </row>
    <row r="14" spans="1:23" s="271" customFormat="1" ht="30" customHeight="1">
      <c r="A14" s="283">
        <v>10</v>
      </c>
      <c r="B14" s="284"/>
      <c r="C14" s="284"/>
      <c r="D14" s="285"/>
      <c r="E14" s="286"/>
      <c r="F14" s="327" t="s">
        <v>576</v>
      </c>
      <c r="G14" s="287"/>
      <c r="H14" s="288"/>
      <c r="I14" s="289"/>
      <c r="J14" s="290"/>
      <c r="K14" s="291" t="s">
        <v>44</v>
      </c>
      <c r="L14" s="285"/>
      <c r="M14" s="292"/>
      <c r="N14" s="292"/>
      <c r="O14" s="292"/>
      <c r="P14" s="292"/>
      <c r="Q14" s="292"/>
      <c r="R14" s="292"/>
      <c r="S14" s="292"/>
      <c r="T14" s="292"/>
      <c r="U14" s="293"/>
      <c r="V14" s="294"/>
      <c r="W14" s="295"/>
    </row>
    <row r="15" spans="1:23" s="271" customFormat="1" ht="30" customHeight="1">
      <c r="A15" s="283">
        <v>11</v>
      </c>
      <c r="B15" s="284"/>
      <c r="C15" s="284"/>
      <c r="D15" s="285"/>
      <c r="E15" s="286"/>
      <c r="F15" s="327" t="s">
        <v>576</v>
      </c>
      <c r="G15" s="287"/>
      <c r="H15" s="288"/>
      <c r="I15" s="289"/>
      <c r="J15" s="290"/>
      <c r="K15" s="291" t="s">
        <v>44</v>
      </c>
      <c r="L15" s="285"/>
      <c r="M15" s="292"/>
      <c r="N15" s="292"/>
      <c r="O15" s="292"/>
      <c r="P15" s="292"/>
      <c r="Q15" s="292"/>
      <c r="R15" s="292"/>
      <c r="S15" s="292"/>
      <c r="T15" s="292"/>
      <c r="U15" s="293"/>
      <c r="V15" s="294"/>
      <c r="W15" s="295"/>
    </row>
    <row r="16" spans="1:23" s="271" customFormat="1" ht="30" customHeight="1">
      <c r="A16" s="283">
        <v>12</v>
      </c>
      <c r="B16" s="284"/>
      <c r="C16" s="284"/>
      <c r="D16" s="285"/>
      <c r="E16" s="286"/>
      <c r="F16" s="327" t="s">
        <v>576</v>
      </c>
      <c r="G16" s="287"/>
      <c r="H16" s="288"/>
      <c r="I16" s="289"/>
      <c r="J16" s="290"/>
      <c r="K16" s="291" t="s">
        <v>44</v>
      </c>
      <c r="L16" s="285"/>
      <c r="M16" s="292"/>
      <c r="N16" s="292"/>
      <c r="O16" s="292"/>
      <c r="P16" s="292"/>
      <c r="Q16" s="292"/>
      <c r="R16" s="292"/>
      <c r="S16" s="292"/>
      <c r="T16" s="292"/>
      <c r="U16" s="293"/>
      <c r="V16" s="294"/>
      <c r="W16" s="295"/>
    </row>
    <row r="17" spans="1:23" s="271" customFormat="1" ht="30" customHeight="1">
      <c r="A17" s="283">
        <v>13</v>
      </c>
      <c r="B17" s="284"/>
      <c r="C17" s="284"/>
      <c r="D17" s="285"/>
      <c r="E17" s="286"/>
      <c r="F17" s="327" t="s">
        <v>576</v>
      </c>
      <c r="G17" s="287"/>
      <c r="H17" s="288"/>
      <c r="I17" s="289"/>
      <c r="J17" s="290"/>
      <c r="K17" s="291" t="s">
        <v>44</v>
      </c>
      <c r="L17" s="285"/>
      <c r="M17" s="292"/>
      <c r="N17" s="292"/>
      <c r="O17" s="292"/>
      <c r="P17" s="292"/>
      <c r="Q17" s="292"/>
      <c r="R17" s="292"/>
      <c r="S17" s="292"/>
      <c r="T17" s="292"/>
      <c r="U17" s="293"/>
      <c r="V17" s="294"/>
      <c r="W17" s="295"/>
    </row>
    <row r="18" spans="1:23" s="271" customFormat="1" ht="30" customHeight="1">
      <c r="A18" s="283">
        <v>14</v>
      </c>
      <c r="B18" s="284"/>
      <c r="C18" s="284"/>
      <c r="D18" s="285"/>
      <c r="E18" s="286"/>
      <c r="F18" s="327" t="s">
        <v>576</v>
      </c>
      <c r="G18" s="287"/>
      <c r="H18" s="288"/>
      <c r="I18" s="289"/>
      <c r="J18" s="290"/>
      <c r="K18" s="291" t="s">
        <v>44</v>
      </c>
      <c r="L18" s="285"/>
      <c r="M18" s="292"/>
      <c r="N18" s="292"/>
      <c r="O18" s="292"/>
      <c r="P18" s="292"/>
      <c r="Q18" s="292"/>
      <c r="R18" s="292"/>
      <c r="S18" s="292"/>
      <c r="T18" s="292"/>
      <c r="U18" s="293"/>
      <c r="V18" s="294"/>
      <c r="W18" s="295"/>
    </row>
    <row r="19" spans="1:23" s="271" customFormat="1" ht="30" customHeight="1">
      <c r="A19" s="283">
        <v>15</v>
      </c>
      <c r="B19" s="284"/>
      <c r="C19" s="284"/>
      <c r="D19" s="285"/>
      <c r="E19" s="286"/>
      <c r="F19" s="327" t="s">
        <v>576</v>
      </c>
      <c r="G19" s="287"/>
      <c r="H19" s="288"/>
      <c r="I19" s="289"/>
      <c r="J19" s="290"/>
      <c r="K19" s="291" t="s">
        <v>44</v>
      </c>
      <c r="L19" s="285"/>
      <c r="M19" s="292"/>
      <c r="N19" s="292"/>
      <c r="O19" s="292"/>
      <c r="P19" s="292"/>
      <c r="Q19" s="292"/>
      <c r="R19" s="292"/>
      <c r="S19" s="292"/>
      <c r="T19" s="292"/>
      <c r="U19" s="293"/>
      <c r="V19" s="294"/>
      <c r="W19" s="295"/>
    </row>
    <row r="20" spans="1:23" ht="30" customHeight="1">
      <c r="A20" s="283">
        <v>16</v>
      </c>
      <c r="B20" s="284"/>
      <c r="C20" s="284"/>
      <c r="D20" s="285"/>
      <c r="E20" s="286"/>
      <c r="F20" s="327" t="s">
        <v>576</v>
      </c>
      <c r="G20" s="287"/>
      <c r="H20" s="288"/>
      <c r="I20" s="289"/>
      <c r="J20" s="290"/>
      <c r="K20" s="291" t="s">
        <v>44</v>
      </c>
      <c r="L20" s="285"/>
      <c r="M20" s="292"/>
      <c r="N20" s="292"/>
      <c r="O20" s="292"/>
      <c r="P20" s="292"/>
      <c r="Q20" s="292"/>
      <c r="R20" s="292"/>
      <c r="S20" s="292"/>
      <c r="T20" s="292"/>
      <c r="U20" s="293"/>
      <c r="V20" s="294"/>
      <c r="W20" s="295"/>
    </row>
    <row r="21" spans="1:23" ht="30" customHeight="1">
      <c r="A21" s="283">
        <v>17</v>
      </c>
      <c r="B21" s="284"/>
      <c r="C21" s="284"/>
      <c r="D21" s="285"/>
      <c r="E21" s="286"/>
      <c r="F21" s="327" t="s">
        <v>576</v>
      </c>
      <c r="G21" s="287"/>
      <c r="H21" s="288"/>
      <c r="I21" s="289"/>
      <c r="J21" s="290"/>
      <c r="K21" s="291" t="s">
        <v>44</v>
      </c>
      <c r="L21" s="285"/>
      <c r="M21" s="292"/>
      <c r="N21" s="292"/>
      <c r="O21" s="292"/>
      <c r="P21" s="292"/>
      <c r="Q21" s="292"/>
      <c r="R21" s="292"/>
      <c r="S21" s="292"/>
      <c r="T21" s="292"/>
      <c r="U21" s="293"/>
      <c r="V21" s="294"/>
      <c r="W21" s="295"/>
    </row>
    <row r="22" spans="1:23" ht="30" customHeight="1">
      <c r="A22" s="283">
        <v>18</v>
      </c>
      <c r="B22" s="284"/>
      <c r="C22" s="284"/>
      <c r="D22" s="285"/>
      <c r="E22" s="286"/>
      <c r="F22" s="327" t="s">
        <v>576</v>
      </c>
      <c r="G22" s="287"/>
      <c r="H22" s="288"/>
      <c r="I22" s="289"/>
      <c r="J22" s="290"/>
      <c r="K22" s="291" t="s">
        <v>44</v>
      </c>
      <c r="L22" s="285"/>
      <c r="M22" s="292"/>
      <c r="N22" s="292"/>
      <c r="O22" s="292"/>
      <c r="P22" s="292"/>
      <c r="Q22" s="292"/>
      <c r="R22" s="292"/>
      <c r="S22" s="292"/>
      <c r="T22" s="292"/>
      <c r="U22" s="293"/>
      <c r="V22" s="294"/>
      <c r="W22" s="295"/>
    </row>
    <row r="23" spans="1:23" ht="30" customHeight="1">
      <c r="A23" s="283">
        <v>19</v>
      </c>
      <c r="B23" s="284"/>
      <c r="C23" s="284"/>
      <c r="D23" s="285"/>
      <c r="E23" s="286"/>
      <c r="F23" s="327" t="s">
        <v>576</v>
      </c>
      <c r="G23" s="287"/>
      <c r="H23" s="288"/>
      <c r="I23" s="289"/>
      <c r="J23" s="290"/>
      <c r="K23" s="291" t="s">
        <v>44</v>
      </c>
      <c r="L23" s="285"/>
      <c r="M23" s="292"/>
      <c r="N23" s="292"/>
      <c r="O23" s="292"/>
      <c r="P23" s="292"/>
      <c r="Q23" s="292"/>
      <c r="R23" s="292"/>
      <c r="S23" s="292"/>
      <c r="T23" s="292"/>
      <c r="U23" s="293"/>
      <c r="V23" s="294"/>
      <c r="W23" s="295"/>
    </row>
    <row r="24" spans="1:23" ht="30" customHeight="1">
      <c r="A24" s="283">
        <v>20</v>
      </c>
      <c r="B24" s="284"/>
      <c r="C24" s="284"/>
      <c r="D24" s="285"/>
      <c r="E24" s="286"/>
      <c r="F24" s="327" t="s">
        <v>576</v>
      </c>
      <c r="G24" s="287"/>
      <c r="H24" s="288"/>
      <c r="I24" s="289"/>
      <c r="J24" s="290"/>
      <c r="K24" s="291" t="s">
        <v>44</v>
      </c>
      <c r="L24" s="285"/>
      <c r="M24" s="292"/>
      <c r="N24" s="292"/>
      <c r="O24" s="292"/>
      <c r="P24" s="292"/>
      <c r="Q24" s="292"/>
      <c r="R24" s="292"/>
      <c r="S24" s="292"/>
      <c r="T24" s="292"/>
      <c r="U24" s="293"/>
      <c r="V24" s="294"/>
      <c r="W24" s="295"/>
    </row>
    <row r="25" spans="1:23" ht="30" customHeight="1">
      <c r="A25" s="283">
        <v>21</v>
      </c>
      <c r="B25" s="284"/>
      <c r="C25" s="284"/>
      <c r="D25" s="285"/>
      <c r="E25" s="286"/>
      <c r="F25" s="327" t="s">
        <v>576</v>
      </c>
      <c r="G25" s="287"/>
      <c r="H25" s="288"/>
      <c r="I25" s="289"/>
      <c r="J25" s="290"/>
      <c r="K25" s="291" t="s">
        <v>44</v>
      </c>
      <c r="L25" s="285"/>
      <c r="M25" s="292"/>
      <c r="N25" s="292"/>
      <c r="O25" s="292"/>
      <c r="P25" s="292"/>
      <c r="Q25" s="292"/>
      <c r="R25" s="292"/>
      <c r="S25" s="292"/>
      <c r="T25" s="292"/>
      <c r="U25" s="293"/>
      <c r="V25" s="296"/>
      <c r="W25" s="297"/>
    </row>
    <row r="26" spans="1:23" ht="30" customHeight="1">
      <c r="A26" s="283">
        <v>22</v>
      </c>
      <c r="B26" s="284"/>
      <c r="C26" s="284"/>
      <c r="D26" s="285"/>
      <c r="E26" s="286"/>
      <c r="F26" s="327" t="s">
        <v>576</v>
      </c>
      <c r="G26" s="287"/>
      <c r="H26" s="288"/>
      <c r="I26" s="289"/>
      <c r="J26" s="290"/>
      <c r="K26" s="291" t="s">
        <v>44</v>
      </c>
      <c r="L26" s="285"/>
      <c r="M26" s="292"/>
      <c r="N26" s="292"/>
      <c r="O26" s="292"/>
      <c r="P26" s="292"/>
      <c r="Q26" s="292"/>
      <c r="R26" s="292"/>
      <c r="S26" s="292"/>
      <c r="T26" s="292"/>
      <c r="U26" s="293"/>
      <c r="V26" s="294"/>
      <c r="W26" s="295"/>
    </row>
    <row r="27" spans="1:23" ht="30" customHeight="1">
      <c r="A27" s="283">
        <v>23</v>
      </c>
      <c r="B27" s="284"/>
      <c r="C27" s="284"/>
      <c r="D27" s="285"/>
      <c r="E27" s="286"/>
      <c r="F27" s="327" t="s">
        <v>576</v>
      </c>
      <c r="G27" s="287"/>
      <c r="H27" s="288"/>
      <c r="I27" s="289"/>
      <c r="J27" s="290"/>
      <c r="K27" s="291" t="s">
        <v>44</v>
      </c>
      <c r="L27" s="285"/>
      <c r="M27" s="292"/>
      <c r="N27" s="292"/>
      <c r="O27" s="292"/>
      <c r="P27" s="292"/>
      <c r="Q27" s="292"/>
      <c r="R27" s="292"/>
      <c r="S27" s="292"/>
      <c r="T27" s="292"/>
      <c r="U27" s="293"/>
      <c r="V27" s="294"/>
      <c r="W27" s="295"/>
    </row>
    <row r="28" spans="1:23" ht="30" customHeight="1">
      <c r="A28" s="283">
        <v>24</v>
      </c>
      <c r="B28" s="284"/>
      <c r="C28" s="284"/>
      <c r="D28" s="285"/>
      <c r="E28" s="286"/>
      <c r="F28" s="327" t="s">
        <v>576</v>
      </c>
      <c r="G28" s="287"/>
      <c r="H28" s="288"/>
      <c r="I28" s="289"/>
      <c r="J28" s="290"/>
      <c r="K28" s="291" t="s">
        <v>44</v>
      </c>
      <c r="L28" s="285"/>
      <c r="M28" s="292"/>
      <c r="N28" s="292"/>
      <c r="O28" s="292"/>
      <c r="P28" s="292"/>
      <c r="Q28" s="292"/>
      <c r="R28" s="292"/>
      <c r="S28" s="292"/>
      <c r="T28" s="292"/>
      <c r="U28" s="293"/>
      <c r="V28" s="294"/>
      <c r="W28" s="295"/>
    </row>
    <row r="29" spans="1:23" ht="30" customHeight="1">
      <c r="A29" s="283">
        <v>25</v>
      </c>
      <c r="B29" s="284"/>
      <c r="C29" s="284"/>
      <c r="D29" s="285"/>
      <c r="E29" s="286"/>
      <c r="F29" s="327" t="s">
        <v>576</v>
      </c>
      <c r="G29" s="287"/>
      <c r="H29" s="288"/>
      <c r="I29" s="289"/>
      <c r="J29" s="290"/>
      <c r="K29" s="291" t="s">
        <v>44</v>
      </c>
      <c r="L29" s="285"/>
      <c r="M29" s="292"/>
      <c r="N29" s="292"/>
      <c r="O29" s="292"/>
      <c r="P29" s="292"/>
      <c r="Q29" s="292"/>
      <c r="R29" s="292"/>
      <c r="S29" s="292"/>
      <c r="T29" s="292"/>
      <c r="U29" s="293"/>
      <c r="V29" s="294"/>
      <c r="W29" s="295"/>
    </row>
    <row r="30" spans="1:23" ht="30" customHeight="1">
      <c r="A30" s="283">
        <v>26</v>
      </c>
      <c r="B30" s="284"/>
      <c r="C30" s="284"/>
      <c r="D30" s="285"/>
      <c r="E30" s="286"/>
      <c r="F30" s="327" t="s">
        <v>576</v>
      </c>
      <c r="G30" s="287"/>
      <c r="H30" s="288"/>
      <c r="I30" s="289"/>
      <c r="J30" s="290"/>
      <c r="K30" s="291" t="s">
        <v>44</v>
      </c>
      <c r="L30" s="285"/>
      <c r="M30" s="292"/>
      <c r="N30" s="292"/>
      <c r="O30" s="292"/>
      <c r="P30" s="292"/>
      <c r="Q30" s="292"/>
      <c r="R30" s="292"/>
      <c r="S30" s="292"/>
      <c r="T30" s="292"/>
      <c r="U30" s="293"/>
      <c r="V30" s="294"/>
      <c r="W30" s="295"/>
    </row>
    <row r="31" spans="1:23" ht="30" customHeight="1">
      <c r="A31" s="283">
        <v>27</v>
      </c>
      <c r="B31" s="284"/>
      <c r="C31" s="284"/>
      <c r="D31" s="285"/>
      <c r="E31" s="286"/>
      <c r="F31" s="327" t="s">
        <v>576</v>
      </c>
      <c r="G31" s="287"/>
      <c r="H31" s="288"/>
      <c r="I31" s="289"/>
      <c r="J31" s="290"/>
      <c r="K31" s="291" t="s">
        <v>44</v>
      </c>
      <c r="L31" s="285"/>
      <c r="M31" s="292"/>
      <c r="N31" s="292"/>
      <c r="O31" s="292"/>
      <c r="P31" s="292"/>
      <c r="Q31" s="292"/>
      <c r="R31" s="292"/>
      <c r="S31" s="292"/>
      <c r="T31" s="292"/>
      <c r="U31" s="293"/>
      <c r="V31" s="294"/>
      <c r="W31" s="295"/>
    </row>
    <row r="32" spans="1:23" ht="30" customHeight="1">
      <c r="A32" s="283">
        <v>28</v>
      </c>
      <c r="B32" s="284"/>
      <c r="C32" s="284"/>
      <c r="D32" s="285"/>
      <c r="E32" s="286"/>
      <c r="F32" s="327" t="s">
        <v>576</v>
      </c>
      <c r="G32" s="287"/>
      <c r="H32" s="288"/>
      <c r="I32" s="289"/>
      <c r="J32" s="290"/>
      <c r="K32" s="291" t="s">
        <v>44</v>
      </c>
      <c r="L32" s="285"/>
      <c r="M32" s="292"/>
      <c r="N32" s="292"/>
      <c r="O32" s="292"/>
      <c r="P32" s="292"/>
      <c r="Q32" s="292"/>
      <c r="R32" s="292"/>
      <c r="S32" s="292"/>
      <c r="T32" s="292"/>
      <c r="U32" s="293"/>
      <c r="V32" s="294"/>
      <c r="W32" s="295"/>
    </row>
    <row r="33" spans="1:23" ht="30" customHeight="1">
      <c r="A33" s="283">
        <v>29</v>
      </c>
      <c r="B33" s="284"/>
      <c r="C33" s="284"/>
      <c r="D33" s="285"/>
      <c r="E33" s="286"/>
      <c r="F33" s="327" t="s">
        <v>576</v>
      </c>
      <c r="G33" s="287"/>
      <c r="H33" s="288"/>
      <c r="I33" s="289"/>
      <c r="J33" s="290"/>
      <c r="K33" s="291" t="s">
        <v>44</v>
      </c>
      <c r="L33" s="285"/>
      <c r="M33" s="292"/>
      <c r="N33" s="292"/>
      <c r="O33" s="292"/>
      <c r="P33" s="292"/>
      <c r="Q33" s="292"/>
      <c r="R33" s="292"/>
      <c r="S33" s="292"/>
      <c r="T33" s="292"/>
      <c r="U33" s="293"/>
      <c r="V33" s="294"/>
      <c r="W33" s="295"/>
    </row>
    <row r="34" spans="1:23" ht="30" customHeight="1">
      <c r="A34" s="283">
        <v>30</v>
      </c>
      <c r="B34" s="284"/>
      <c r="C34" s="284"/>
      <c r="D34" s="285"/>
      <c r="E34" s="286"/>
      <c r="F34" s="327" t="s">
        <v>576</v>
      </c>
      <c r="G34" s="287"/>
      <c r="H34" s="288"/>
      <c r="I34" s="289"/>
      <c r="J34" s="290"/>
      <c r="K34" s="291" t="s">
        <v>44</v>
      </c>
      <c r="L34" s="285"/>
      <c r="M34" s="292"/>
      <c r="N34" s="292"/>
      <c r="O34" s="292"/>
      <c r="P34" s="292"/>
      <c r="Q34" s="292"/>
      <c r="R34" s="292"/>
      <c r="S34" s="292"/>
      <c r="T34" s="292"/>
      <c r="U34" s="293"/>
      <c r="V34" s="294"/>
      <c r="W34" s="295"/>
    </row>
    <row r="35" spans="1:23" ht="30" customHeight="1">
      <c r="A35" s="283">
        <v>31</v>
      </c>
      <c r="B35" s="284"/>
      <c r="C35" s="284"/>
      <c r="D35" s="285"/>
      <c r="E35" s="286"/>
      <c r="F35" s="327" t="s">
        <v>576</v>
      </c>
      <c r="G35" s="287"/>
      <c r="H35" s="288"/>
      <c r="I35" s="289"/>
      <c r="J35" s="290"/>
      <c r="K35" s="291" t="s">
        <v>44</v>
      </c>
      <c r="L35" s="285"/>
      <c r="M35" s="292"/>
      <c r="N35" s="292"/>
      <c r="O35" s="292"/>
      <c r="P35" s="292"/>
      <c r="Q35" s="292"/>
      <c r="R35" s="292"/>
      <c r="S35" s="292"/>
      <c r="T35" s="292"/>
      <c r="U35" s="293"/>
      <c r="V35" s="294"/>
      <c r="W35" s="295"/>
    </row>
    <row r="36" spans="1:23" ht="30" customHeight="1">
      <c r="A36" s="283">
        <v>32</v>
      </c>
      <c r="B36" s="284"/>
      <c r="C36" s="284"/>
      <c r="D36" s="285"/>
      <c r="E36" s="286"/>
      <c r="F36" s="327" t="s">
        <v>576</v>
      </c>
      <c r="G36" s="287"/>
      <c r="H36" s="288"/>
      <c r="I36" s="289"/>
      <c r="J36" s="290"/>
      <c r="K36" s="291" t="s">
        <v>44</v>
      </c>
      <c r="L36" s="285"/>
      <c r="M36" s="292"/>
      <c r="N36" s="292"/>
      <c r="O36" s="292"/>
      <c r="P36" s="292"/>
      <c r="Q36" s="292"/>
      <c r="R36" s="292"/>
      <c r="S36" s="292"/>
      <c r="T36" s="292"/>
      <c r="U36" s="293"/>
      <c r="V36" s="294"/>
      <c r="W36" s="295"/>
    </row>
    <row r="37" spans="1:23" ht="30" customHeight="1">
      <c r="A37" s="283">
        <v>33</v>
      </c>
      <c r="B37" s="284"/>
      <c r="C37" s="284"/>
      <c r="D37" s="285"/>
      <c r="E37" s="286"/>
      <c r="F37" s="327" t="s">
        <v>576</v>
      </c>
      <c r="G37" s="287"/>
      <c r="H37" s="288"/>
      <c r="I37" s="289"/>
      <c r="J37" s="290"/>
      <c r="K37" s="291" t="s">
        <v>44</v>
      </c>
      <c r="L37" s="285"/>
      <c r="M37" s="292"/>
      <c r="N37" s="292"/>
      <c r="O37" s="292"/>
      <c r="P37" s="292"/>
      <c r="Q37" s="292"/>
      <c r="R37" s="292"/>
      <c r="S37" s="292"/>
      <c r="T37" s="292"/>
      <c r="U37" s="293"/>
      <c r="V37" s="294"/>
      <c r="W37" s="295"/>
    </row>
    <row r="38" spans="1:23" ht="30" customHeight="1">
      <c r="A38" s="283">
        <v>34</v>
      </c>
      <c r="B38" s="284"/>
      <c r="C38" s="284"/>
      <c r="D38" s="285"/>
      <c r="E38" s="286"/>
      <c r="F38" s="327" t="s">
        <v>576</v>
      </c>
      <c r="G38" s="287"/>
      <c r="H38" s="288"/>
      <c r="I38" s="289"/>
      <c r="J38" s="290"/>
      <c r="K38" s="291" t="s">
        <v>44</v>
      </c>
      <c r="L38" s="285"/>
      <c r="M38" s="292"/>
      <c r="N38" s="292"/>
      <c r="O38" s="292"/>
      <c r="P38" s="292"/>
      <c r="Q38" s="292"/>
      <c r="R38" s="292"/>
      <c r="S38" s="292"/>
      <c r="T38" s="292"/>
      <c r="U38" s="293"/>
      <c r="V38" s="294"/>
      <c r="W38" s="295"/>
    </row>
    <row r="39" spans="1:23" ht="30" customHeight="1">
      <c r="A39" s="283">
        <v>35</v>
      </c>
      <c r="B39" s="284"/>
      <c r="C39" s="284"/>
      <c r="D39" s="285"/>
      <c r="E39" s="286"/>
      <c r="F39" s="327" t="s">
        <v>576</v>
      </c>
      <c r="G39" s="287"/>
      <c r="H39" s="288"/>
      <c r="I39" s="289"/>
      <c r="J39" s="290"/>
      <c r="K39" s="291" t="s">
        <v>44</v>
      </c>
      <c r="L39" s="285"/>
      <c r="M39" s="292"/>
      <c r="N39" s="292"/>
      <c r="O39" s="292"/>
      <c r="P39" s="292"/>
      <c r="Q39" s="292"/>
      <c r="R39" s="292"/>
      <c r="S39" s="292"/>
      <c r="T39" s="292"/>
      <c r="U39" s="293"/>
      <c r="V39" s="294"/>
      <c r="W39" s="295"/>
    </row>
    <row r="40" spans="1:23" ht="30" customHeight="1">
      <c r="A40" s="283">
        <v>36</v>
      </c>
      <c r="B40" s="284"/>
      <c r="C40" s="284"/>
      <c r="D40" s="285"/>
      <c r="E40" s="286"/>
      <c r="F40" s="327" t="s">
        <v>576</v>
      </c>
      <c r="G40" s="287"/>
      <c r="H40" s="288"/>
      <c r="I40" s="289"/>
      <c r="J40" s="290"/>
      <c r="K40" s="291" t="s">
        <v>44</v>
      </c>
      <c r="L40" s="285"/>
      <c r="M40" s="292"/>
      <c r="N40" s="292"/>
      <c r="O40" s="292"/>
      <c r="P40" s="292"/>
      <c r="Q40" s="292"/>
      <c r="R40" s="292"/>
      <c r="S40" s="292"/>
      <c r="T40" s="292"/>
      <c r="U40" s="293"/>
      <c r="V40" s="294"/>
      <c r="W40" s="295"/>
    </row>
    <row r="41" spans="1:23" ht="30" customHeight="1">
      <c r="A41" s="283">
        <v>37</v>
      </c>
      <c r="B41" s="284"/>
      <c r="C41" s="284"/>
      <c r="D41" s="285"/>
      <c r="E41" s="286"/>
      <c r="F41" s="327" t="s">
        <v>576</v>
      </c>
      <c r="G41" s="287"/>
      <c r="H41" s="288"/>
      <c r="I41" s="289"/>
      <c r="J41" s="290"/>
      <c r="K41" s="291" t="s">
        <v>44</v>
      </c>
      <c r="L41" s="285"/>
      <c r="M41" s="292"/>
      <c r="N41" s="292"/>
      <c r="O41" s="292"/>
      <c r="P41" s="292"/>
      <c r="Q41" s="292"/>
      <c r="R41" s="292"/>
      <c r="S41" s="292"/>
      <c r="T41" s="292"/>
      <c r="U41" s="293"/>
      <c r="V41" s="294"/>
      <c r="W41" s="295"/>
    </row>
    <row r="42" spans="1:23" ht="30" customHeight="1">
      <c r="A42" s="283">
        <v>38</v>
      </c>
      <c r="B42" s="284"/>
      <c r="C42" s="284"/>
      <c r="D42" s="285"/>
      <c r="E42" s="286"/>
      <c r="F42" s="327" t="s">
        <v>576</v>
      </c>
      <c r="G42" s="287"/>
      <c r="H42" s="288"/>
      <c r="I42" s="289"/>
      <c r="J42" s="290"/>
      <c r="K42" s="291" t="s">
        <v>44</v>
      </c>
      <c r="L42" s="285"/>
      <c r="M42" s="292"/>
      <c r="N42" s="292"/>
      <c r="O42" s="292"/>
      <c r="P42" s="292"/>
      <c r="Q42" s="292"/>
      <c r="R42" s="292"/>
      <c r="S42" s="292"/>
      <c r="T42" s="292"/>
      <c r="U42" s="293"/>
      <c r="V42" s="294"/>
      <c r="W42" s="295"/>
    </row>
    <row r="43" spans="1:23" ht="30" customHeight="1">
      <c r="A43" s="283">
        <v>39</v>
      </c>
      <c r="B43" s="284"/>
      <c r="C43" s="284"/>
      <c r="D43" s="285"/>
      <c r="E43" s="286"/>
      <c r="F43" s="327" t="s">
        <v>576</v>
      </c>
      <c r="G43" s="287"/>
      <c r="H43" s="288"/>
      <c r="I43" s="289"/>
      <c r="J43" s="290"/>
      <c r="K43" s="291" t="s">
        <v>44</v>
      </c>
      <c r="L43" s="285"/>
      <c r="M43" s="292"/>
      <c r="N43" s="292"/>
      <c r="O43" s="292"/>
      <c r="P43" s="292"/>
      <c r="Q43" s="292"/>
      <c r="R43" s="292"/>
      <c r="S43" s="292"/>
      <c r="T43" s="292"/>
      <c r="U43" s="293"/>
      <c r="V43" s="294"/>
      <c r="W43" s="295"/>
    </row>
    <row r="44" spans="1:23" ht="30" customHeight="1">
      <c r="A44" s="283">
        <v>40</v>
      </c>
      <c r="B44" s="284"/>
      <c r="C44" s="284"/>
      <c r="D44" s="285"/>
      <c r="E44" s="286"/>
      <c r="F44" s="327" t="s">
        <v>576</v>
      </c>
      <c r="G44" s="287"/>
      <c r="H44" s="288"/>
      <c r="I44" s="289"/>
      <c r="J44" s="290"/>
      <c r="K44" s="291" t="s">
        <v>44</v>
      </c>
      <c r="L44" s="285"/>
      <c r="M44" s="292"/>
      <c r="N44" s="292"/>
      <c r="O44" s="292"/>
      <c r="P44" s="292"/>
      <c r="Q44" s="292"/>
      <c r="R44" s="292"/>
      <c r="S44" s="292"/>
      <c r="T44" s="292"/>
      <c r="U44" s="293"/>
      <c r="V44" s="296"/>
      <c r="W44" s="297"/>
    </row>
    <row r="45" spans="1:23" ht="30" customHeight="1">
      <c r="A45" s="283">
        <v>41</v>
      </c>
      <c r="B45" s="284"/>
      <c r="C45" s="284"/>
      <c r="D45" s="285"/>
      <c r="E45" s="286"/>
      <c r="F45" s="327" t="s">
        <v>576</v>
      </c>
      <c r="G45" s="287"/>
      <c r="H45" s="288"/>
      <c r="I45" s="289"/>
      <c r="J45" s="290"/>
      <c r="K45" s="291" t="s">
        <v>44</v>
      </c>
      <c r="L45" s="285"/>
      <c r="M45" s="292"/>
      <c r="N45" s="292"/>
      <c r="O45" s="292"/>
      <c r="P45" s="292"/>
      <c r="Q45" s="292"/>
      <c r="R45" s="292"/>
      <c r="S45" s="292"/>
      <c r="T45" s="292"/>
      <c r="U45" s="293"/>
      <c r="V45" s="294"/>
      <c r="W45" s="295"/>
    </row>
    <row r="46" spans="1:23" ht="30" customHeight="1">
      <c r="A46" s="283">
        <v>42</v>
      </c>
      <c r="B46" s="284"/>
      <c r="C46" s="284"/>
      <c r="D46" s="285"/>
      <c r="E46" s="286"/>
      <c r="F46" s="327" t="s">
        <v>576</v>
      </c>
      <c r="G46" s="287"/>
      <c r="H46" s="288"/>
      <c r="I46" s="289"/>
      <c r="J46" s="290"/>
      <c r="K46" s="291" t="s">
        <v>44</v>
      </c>
      <c r="L46" s="285"/>
      <c r="M46" s="292"/>
      <c r="N46" s="292"/>
      <c r="O46" s="292"/>
      <c r="P46" s="292"/>
      <c r="Q46" s="292"/>
      <c r="R46" s="292"/>
      <c r="S46" s="292"/>
      <c r="T46" s="292"/>
      <c r="U46" s="293"/>
      <c r="V46" s="294"/>
      <c r="W46" s="295"/>
    </row>
    <row r="47" spans="1:23" ht="30" customHeight="1">
      <c r="A47" s="283">
        <v>43</v>
      </c>
      <c r="B47" s="284"/>
      <c r="C47" s="284"/>
      <c r="D47" s="285"/>
      <c r="E47" s="286"/>
      <c r="F47" s="327" t="s">
        <v>576</v>
      </c>
      <c r="G47" s="287"/>
      <c r="H47" s="288"/>
      <c r="I47" s="289"/>
      <c r="J47" s="290"/>
      <c r="K47" s="291" t="s">
        <v>44</v>
      </c>
      <c r="L47" s="285"/>
      <c r="M47" s="292"/>
      <c r="N47" s="292"/>
      <c r="O47" s="292"/>
      <c r="P47" s="292"/>
      <c r="Q47" s="292"/>
      <c r="R47" s="292"/>
      <c r="S47" s="292"/>
      <c r="T47" s="292"/>
      <c r="U47" s="293"/>
      <c r="V47" s="294"/>
      <c r="W47" s="295"/>
    </row>
    <row r="48" spans="1:23" ht="30" customHeight="1">
      <c r="A48" s="283">
        <v>44</v>
      </c>
      <c r="B48" s="284"/>
      <c r="C48" s="284"/>
      <c r="D48" s="285"/>
      <c r="E48" s="286"/>
      <c r="F48" s="327" t="s">
        <v>576</v>
      </c>
      <c r="G48" s="287"/>
      <c r="H48" s="288"/>
      <c r="I48" s="289"/>
      <c r="J48" s="290"/>
      <c r="K48" s="291" t="s">
        <v>44</v>
      </c>
      <c r="L48" s="285"/>
      <c r="M48" s="292"/>
      <c r="N48" s="292"/>
      <c r="O48" s="292"/>
      <c r="P48" s="292"/>
      <c r="Q48" s="292"/>
      <c r="R48" s="292"/>
      <c r="S48" s="292"/>
      <c r="T48" s="292"/>
      <c r="U48" s="293"/>
      <c r="V48" s="294"/>
      <c r="W48" s="295"/>
    </row>
    <row r="49" spans="1:23" ht="30" customHeight="1">
      <c r="A49" s="283">
        <v>45</v>
      </c>
      <c r="B49" s="284"/>
      <c r="C49" s="284"/>
      <c r="D49" s="285"/>
      <c r="E49" s="286"/>
      <c r="F49" s="327" t="s">
        <v>576</v>
      </c>
      <c r="G49" s="287"/>
      <c r="H49" s="288"/>
      <c r="I49" s="289"/>
      <c r="J49" s="290"/>
      <c r="K49" s="291" t="s">
        <v>44</v>
      </c>
      <c r="L49" s="285"/>
      <c r="M49" s="292"/>
      <c r="N49" s="292"/>
      <c r="O49" s="292"/>
      <c r="P49" s="292"/>
      <c r="Q49" s="292"/>
      <c r="R49" s="292"/>
      <c r="S49" s="292"/>
      <c r="T49" s="292"/>
      <c r="U49" s="293"/>
      <c r="V49" s="294"/>
      <c r="W49" s="295"/>
    </row>
    <row r="50" spans="1:23" ht="30" customHeight="1">
      <c r="A50" s="283">
        <v>46</v>
      </c>
      <c r="B50" s="284"/>
      <c r="C50" s="284"/>
      <c r="D50" s="285"/>
      <c r="E50" s="286"/>
      <c r="F50" s="327" t="s">
        <v>576</v>
      </c>
      <c r="G50" s="287"/>
      <c r="H50" s="288"/>
      <c r="I50" s="289"/>
      <c r="J50" s="290"/>
      <c r="K50" s="291" t="s">
        <v>44</v>
      </c>
      <c r="L50" s="285"/>
      <c r="M50" s="292"/>
      <c r="N50" s="292"/>
      <c r="O50" s="292"/>
      <c r="P50" s="292"/>
      <c r="Q50" s="292"/>
      <c r="R50" s="292"/>
      <c r="S50" s="292"/>
      <c r="T50" s="292"/>
      <c r="U50" s="293"/>
      <c r="V50" s="294"/>
      <c r="W50" s="295"/>
    </row>
    <row r="51" spans="1:23" ht="30" customHeight="1">
      <c r="A51" s="283">
        <v>47</v>
      </c>
      <c r="B51" s="284"/>
      <c r="C51" s="284"/>
      <c r="D51" s="285"/>
      <c r="E51" s="286"/>
      <c r="F51" s="327" t="s">
        <v>576</v>
      </c>
      <c r="G51" s="287"/>
      <c r="H51" s="288"/>
      <c r="I51" s="289"/>
      <c r="J51" s="290"/>
      <c r="K51" s="291" t="s">
        <v>44</v>
      </c>
      <c r="L51" s="285"/>
      <c r="M51" s="292"/>
      <c r="N51" s="292"/>
      <c r="O51" s="292"/>
      <c r="P51" s="292"/>
      <c r="Q51" s="292"/>
      <c r="R51" s="292"/>
      <c r="S51" s="292"/>
      <c r="T51" s="292"/>
      <c r="U51" s="293"/>
      <c r="V51" s="294"/>
      <c r="W51" s="295"/>
    </row>
    <row r="52" spans="1:23" ht="30" customHeight="1">
      <c r="A52" s="283">
        <v>48</v>
      </c>
      <c r="B52" s="284"/>
      <c r="C52" s="284"/>
      <c r="D52" s="285"/>
      <c r="E52" s="286"/>
      <c r="F52" s="327" t="s">
        <v>576</v>
      </c>
      <c r="G52" s="287"/>
      <c r="H52" s="288"/>
      <c r="I52" s="289"/>
      <c r="J52" s="290"/>
      <c r="K52" s="291" t="s">
        <v>44</v>
      </c>
      <c r="L52" s="285"/>
      <c r="M52" s="292"/>
      <c r="N52" s="292"/>
      <c r="O52" s="292"/>
      <c r="P52" s="292"/>
      <c r="Q52" s="292"/>
      <c r="R52" s="292"/>
      <c r="S52" s="292"/>
      <c r="T52" s="292"/>
      <c r="U52" s="293"/>
      <c r="V52" s="294"/>
      <c r="W52" s="295"/>
    </row>
    <row r="53" spans="1:23" ht="30" customHeight="1">
      <c r="A53" s="283">
        <v>49</v>
      </c>
      <c r="B53" s="284"/>
      <c r="C53" s="284"/>
      <c r="D53" s="285"/>
      <c r="E53" s="286"/>
      <c r="F53" s="327" t="s">
        <v>576</v>
      </c>
      <c r="G53" s="287"/>
      <c r="H53" s="288"/>
      <c r="I53" s="289"/>
      <c r="J53" s="290"/>
      <c r="K53" s="291" t="s">
        <v>44</v>
      </c>
      <c r="L53" s="285"/>
      <c r="M53" s="292"/>
      <c r="N53" s="292"/>
      <c r="O53" s="292"/>
      <c r="P53" s="292"/>
      <c r="Q53" s="292"/>
      <c r="R53" s="292"/>
      <c r="S53" s="292"/>
      <c r="T53" s="292"/>
      <c r="U53" s="293"/>
      <c r="V53" s="294"/>
      <c r="W53" s="295"/>
    </row>
    <row r="54" spans="1:23" ht="30" customHeight="1">
      <c r="A54" s="298">
        <v>50</v>
      </c>
      <c r="B54" s="299"/>
      <c r="C54" s="284"/>
      <c r="D54" s="300"/>
      <c r="E54" s="301"/>
      <c r="F54" s="327" t="s">
        <v>576</v>
      </c>
      <c r="G54" s="287"/>
      <c r="H54" s="302"/>
      <c r="I54" s="303"/>
      <c r="J54" s="304"/>
      <c r="K54" s="305" t="s">
        <v>44</v>
      </c>
      <c r="L54" s="300"/>
      <c r="M54" s="306"/>
      <c r="N54" s="306"/>
      <c r="O54" s="306"/>
      <c r="P54" s="306"/>
      <c r="Q54" s="306"/>
      <c r="R54" s="306"/>
      <c r="S54" s="306"/>
      <c r="T54" s="306"/>
      <c r="U54" s="307"/>
      <c r="V54" s="308"/>
      <c r="W54" s="309"/>
    </row>
  </sheetData>
  <sheetProtection sheet="1" objects="1" scenarios="1"/>
  <mergeCells count="13">
    <mergeCell ref="V1:W1"/>
    <mergeCell ref="A2:K2"/>
    <mergeCell ref="A3:A4"/>
    <mergeCell ref="B3:B4"/>
    <mergeCell ref="C3:C4"/>
    <mergeCell ref="D3:E3"/>
    <mergeCell ref="A1:E1"/>
    <mergeCell ref="F3:F4"/>
    <mergeCell ref="H3:K3"/>
    <mergeCell ref="L3:U3"/>
    <mergeCell ref="V3:W3"/>
    <mergeCell ref="J4:K4"/>
    <mergeCell ref="G3:G4"/>
  </mergeCells>
  <phoneticPr fontId="3"/>
  <dataValidations count="2">
    <dataValidation type="list" allowBlank="1" showInputMessage="1" showErrorMessage="1" sqref="L5:U54" xr:uid="{00000000-0002-0000-0400-000000000000}">
      <formula1>"有"</formula1>
    </dataValidation>
    <dataValidation type="list" allowBlank="1" showInputMessage="1" showErrorMessage="1" sqref="F5:F54" xr:uid="{00000000-0002-0000-0400-000001000000}">
      <formula1>"有・無,有,無"</formula1>
    </dataValidation>
  </dataValidations>
  <printOptions horizontalCentered="1"/>
  <pageMargins left="0.31496062992125984" right="0.31496062992125984" top="0.55118110236220474" bottom="0.35433070866141736" header="0.31496062992125984" footer="0.31496062992125984"/>
  <pageSetup paperSize="9" scale="84"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A54"/>
  <sheetViews>
    <sheetView view="pageBreakPreview" zoomScale="85" zoomScaleNormal="100" zoomScaleSheetLayoutView="85" workbookViewId="0">
      <selection activeCell="T4" sqref="T4"/>
    </sheetView>
  </sheetViews>
  <sheetFormatPr defaultColWidth="9" defaultRowHeight="13.2"/>
  <cols>
    <col min="1" max="1" width="3.21875" style="1" bestFit="1" customWidth="1"/>
    <col min="2" max="2" width="14.44140625" style="1" customWidth="1"/>
    <col min="3" max="4" width="11" style="1" customWidth="1"/>
    <col min="5" max="5" width="8.33203125" style="1" customWidth="1"/>
    <col min="6" max="6" width="10.109375" style="1" customWidth="1"/>
    <col min="7" max="7" width="8.33203125" style="1" customWidth="1"/>
    <col min="8" max="8" width="9.44140625" style="1" customWidth="1"/>
    <col min="9" max="9" width="8.44140625" style="1" customWidth="1"/>
    <col min="10" max="10" width="4.44140625" style="1" customWidth="1"/>
    <col min="11" max="11" width="4.77734375" style="1" customWidth="1"/>
    <col min="12" max="12" width="4.33203125" style="1" customWidth="1"/>
    <col min="13" max="13" width="4.77734375" style="1" customWidth="1"/>
    <col min="14" max="15" width="3.6640625" style="1" customWidth="1"/>
    <col min="16" max="16" width="12.77734375" style="1" customWidth="1"/>
    <col min="17" max="17" width="2.88671875" style="1" bestFit="1" customWidth="1"/>
    <col min="18" max="23" width="4.88671875" style="270" customWidth="1"/>
    <col min="24" max="25" width="4.88671875" style="1" customWidth="1"/>
    <col min="26" max="26" width="10.88671875" style="1" bestFit="1" customWidth="1"/>
    <col min="27" max="27" width="10.88671875" style="1" customWidth="1"/>
    <col min="28" max="16384" width="9" style="1"/>
  </cols>
  <sheetData>
    <row r="1" spans="1:27" ht="18.75" customHeight="1">
      <c r="A1" s="966" t="s">
        <v>982</v>
      </c>
      <c r="B1" s="966"/>
      <c r="C1" s="966"/>
      <c r="D1" s="966"/>
      <c r="E1" s="966"/>
      <c r="F1" s="966"/>
      <c r="G1" s="328"/>
      <c r="H1" s="967"/>
      <c r="I1" s="967"/>
      <c r="R1" s="1"/>
      <c r="S1" s="1"/>
      <c r="T1" s="1"/>
      <c r="U1" s="1"/>
      <c r="V1" s="1"/>
      <c r="Z1" s="382" t="s">
        <v>734</v>
      </c>
      <c r="AA1" s="384"/>
    </row>
    <row r="2" spans="1:27" ht="18.75" customHeight="1">
      <c r="A2" s="1" t="s">
        <v>990</v>
      </c>
      <c r="R2" s="1"/>
      <c r="S2" s="1"/>
      <c r="T2" s="1"/>
      <c r="U2" s="1"/>
      <c r="V2" s="1"/>
      <c r="W2" s="1"/>
    </row>
    <row r="3" spans="1:27" s="271" customFormat="1" ht="22.5" customHeight="1">
      <c r="A3" s="963" t="s">
        <v>735</v>
      </c>
      <c r="B3" s="963" t="s">
        <v>12</v>
      </c>
      <c r="C3" s="963" t="s">
        <v>728</v>
      </c>
      <c r="D3" s="963" t="s">
        <v>983</v>
      </c>
      <c r="E3" s="968" t="s">
        <v>976</v>
      </c>
      <c r="F3" s="969"/>
      <c r="G3" s="963" t="s">
        <v>991</v>
      </c>
      <c r="H3" s="960" t="s">
        <v>729</v>
      </c>
      <c r="I3" s="960" t="s">
        <v>736</v>
      </c>
      <c r="J3" s="973" t="s">
        <v>984</v>
      </c>
      <c r="K3" s="974"/>
      <c r="L3" s="974"/>
      <c r="M3" s="974"/>
      <c r="N3" s="974"/>
      <c r="O3" s="974"/>
      <c r="P3" s="974"/>
      <c r="Q3" s="975"/>
      <c r="R3" s="953" t="s">
        <v>977</v>
      </c>
      <c r="S3" s="976"/>
      <c r="T3" s="976"/>
      <c r="U3" s="976"/>
      <c r="V3" s="976"/>
      <c r="W3" s="976"/>
      <c r="X3" s="976"/>
      <c r="Y3" s="954"/>
      <c r="Z3" s="953" t="s">
        <v>342</v>
      </c>
      <c r="AA3" s="954"/>
    </row>
    <row r="4" spans="1:27" s="271" customFormat="1" ht="57.75" customHeight="1" thickBot="1">
      <c r="A4" s="964"/>
      <c r="B4" s="964"/>
      <c r="C4" s="964"/>
      <c r="D4" s="964"/>
      <c r="E4" s="272" t="s">
        <v>978</v>
      </c>
      <c r="F4" s="273" t="s">
        <v>979</v>
      </c>
      <c r="G4" s="964"/>
      <c r="H4" s="961"/>
      <c r="I4" s="972"/>
      <c r="J4" s="977" t="s">
        <v>985</v>
      </c>
      <c r="K4" s="978"/>
      <c r="L4" s="979" t="s">
        <v>986</v>
      </c>
      <c r="M4" s="980"/>
      <c r="N4" s="981" t="s">
        <v>987</v>
      </c>
      <c r="O4" s="982"/>
      <c r="P4" s="982"/>
      <c r="Q4" s="983"/>
      <c r="R4" s="310" t="s">
        <v>1001</v>
      </c>
      <c r="S4" s="311"/>
      <c r="T4" s="311"/>
      <c r="U4" s="311"/>
      <c r="V4" s="311"/>
      <c r="W4" s="312"/>
      <c r="X4" s="313"/>
      <c r="Y4" s="314"/>
      <c r="Z4" s="281" t="s">
        <v>988</v>
      </c>
      <c r="AA4" s="282" t="s">
        <v>981</v>
      </c>
    </row>
    <row r="5" spans="1:27" s="271" customFormat="1" ht="27.9" customHeight="1">
      <c r="A5" s="315">
        <v>1</v>
      </c>
      <c r="B5" s="316" t="s">
        <v>1004</v>
      </c>
      <c r="C5" s="316" t="s">
        <v>1006</v>
      </c>
      <c r="D5" s="317" t="s">
        <v>1018</v>
      </c>
      <c r="E5" s="318" t="s">
        <v>249</v>
      </c>
      <c r="F5" s="319" t="s">
        <v>1007</v>
      </c>
      <c r="G5" s="354" t="s">
        <v>998</v>
      </c>
      <c r="H5" s="332">
        <v>44652</v>
      </c>
      <c r="I5" s="341" t="s">
        <v>1008</v>
      </c>
      <c r="J5" s="342">
        <v>20</v>
      </c>
      <c r="K5" s="343" t="s">
        <v>677</v>
      </c>
      <c r="L5" s="342">
        <v>6</v>
      </c>
      <c r="M5" s="343" t="s">
        <v>737</v>
      </c>
      <c r="N5" s="984" t="s">
        <v>1019</v>
      </c>
      <c r="O5" s="985"/>
      <c r="P5" s="339">
        <v>4000000</v>
      </c>
      <c r="Q5" s="340" t="s">
        <v>44</v>
      </c>
      <c r="R5" s="333" t="s">
        <v>998</v>
      </c>
      <c r="S5" s="292"/>
      <c r="T5" s="292"/>
      <c r="U5" s="292"/>
      <c r="V5" s="292"/>
      <c r="W5" s="292"/>
      <c r="X5" s="292"/>
      <c r="Y5" s="293"/>
      <c r="Z5" s="294"/>
      <c r="AA5" s="295"/>
    </row>
    <row r="6" spans="1:27" s="271" customFormat="1" ht="27.9" customHeight="1" thickBot="1">
      <c r="A6" s="315">
        <v>2</v>
      </c>
      <c r="B6" s="316" t="s">
        <v>1005</v>
      </c>
      <c r="C6" s="317" t="s">
        <v>1014</v>
      </c>
      <c r="D6" s="317" t="s">
        <v>1017</v>
      </c>
      <c r="E6" s="318" t="s">
        <v>995</v>
      </c>
      <c r="F6" s="319" t="s">
        <v>1015</v>
      </c>
      <c r="G6" s="354" t="s">
        <v>997</v>
      </c>
      <c r="H6" s="332">
        <v>45017</v>
      </c>
      <c r="I6" s="344" t="s">
        <v>1016</v>
      </c>
      <c r="J6" s="345">
        <v>10</v>
      </c>
      <c r="K6" s="346" t="s">
        <v>677</v>
      </c>
      <c r="L6" s="345">
        <v>5</v>
      </c>
      <c r="M6" s="346" t="s">
        <v>737</v>
      </c>
      <c r="N6" s="986" t="s">
        <v>1009</v>
      </c>
      <c r="O6" s="987"/>
      <c r="P6" s="347">
        <v>1300</v>
      </c>
      <c r="Q6" s="348" t="s">
        <v>44</v>
      </c>
      <c r="R6" s="333" t="s">
        <v>998</v>
      </c>
      <c r="S6" s="292"/>
      <c r="T6" s="292"/>
      <c r="U6" s="292"/>
      <c r="V6" s="292"/>
      <c r="W6" s="292"/>
      <c r="X6" s="292"/>
      <c r="Y6" s="293"/>
      <c r="Z6" s="294"/>
      <c r="AA6" s="295"/>
    </row>
    <row r="7" spans="1:27" s="271" customFormat="1" ht="27.9" customHeight="1">
      <c r="A7" s="315">
        <v>3</v>
      </c>
      <c r="B7" s="316"/>
      <c r="C7" s="316"/>
      <c r="D7" s="317"/>
      <c r="E7" s="318"/>
      <c r="F7" s="319"/>
      <c r="G7" s="354" t="s">
        <v>576</v>
      </c>
      <c r="H7" s="320"/>
      <c r="I7" s="334" t="s">
        <v>989</v>
      </c>
      <c r="J7" s="335"/>
      <c r="K7" s="336" t="s">
        <v>738</v>
      </c>
      <c r="L7" s="335"/>
      <c r="M7" s="336" t="s">
        <v>737</v>
      </c>
      <c r="N7" s="988" t="s">
        <v>405</v>
      </c>
      <c r="O7" s="989"/>
      <c r="P7" s="337"/>
      <c r="Q7" s="338" t="s">
        <v>44</v>
      </c>
      <c r="R7" s="285"/>
      <c r="S7" s="292"/>
      <c r="T7" s="292"/>
      <c r="U7" s="292"/>
      <c r="V7" s="292"/>
      <c r="W7" s="292"/>
      <c r="X7" s="292"/>
      <c r="Y7" s="293"/>
      <c r="Z7" s="294"/>
      <c r="AA7" s="295"/>
    </row>
    <row r="8" spans="1:27" s="271" customFormat="1" ht="27.9" customHeight="1">
      <c r="A8" s="315">
        <v>4</v>
      </c>
      <c r="B8" s="316"/>
      <c r="C8" s="316"/>
      <c r="D8" s="317"/>
      <c r="E8" s="318"/>
      <c r="F8" s="319"/>
      <c r="G8" s="354" t="s">
        <v>576</v>
      </c>
      <c r="H8" s="320"/>
      <c r="I8" s="321" t="s">
        <v>989</v>
      </c>
      <c r="J8" s="322"/>
      <c r="K8" s="323" t="s">
        <v>738</v>
      </c>
      <c r="L8" s="322"/>
      <c r="M8" s="323" t="s">
        <v>737</v>
      </c>
      <c r="N8" s="970" t="s">
        <v>405</v>
      </c>
      <c r="O8" s="971"/>
      <c r="P8" s="324"/>
      <c r="Q8" s="325" t="s">
        <v>44</v>
      </c>
      <c r="R8" s="285"/>
      <c r="S8" s="292"/>
      <c r="T8" s="292"/>
      <c r="U8" s="292"/>
      <c r="V8" s="292"/>
      <c r="W8" s="292"/>
      <c r="X8" s="292"/>
      <c r="Y8" s="293"/>
      <c r="Z8" s="294"/>
      <c r="AA8" s="295"/>
    </row>
    <row r="9" spans="1:27" s="271" customFormat="1" ht="27.9" customHeight="1">
      <c r="A9" s="315">
        <v>5</v>
      </c>
      <c r="B9" s="316"/>
      <c r="C9" s="316"/>
      <c r="D9" s="317"/>
      <c r="E9" s="318"/>
      <c r="F9" s="319"/>
      <c r="G9" s="354" t="s">
        <v>576</v>
      </c>
      <c r="H9" s="320"/>
      <c r="I9" s="321" t="s">
        <v>989</v>
      </c>
      <c r="J9" s="322"/>
      <c r="K9" s="323" t="s">
        <v>738</v>
      </c>
      <c r="L9" s="322"/>
      <c r="M9" s="323" t="s">
        <v>737</v>
      </c>
      <c r="N9" s="970" t="s">
        <v>405</v>
      </c>
      <c r="O9" s="971"/>
      <c r="P9" s="324"/>
      <c r="Q9" s="325" t="s">
        <v>44</v>
      </c>
      <c r="R9" s="285"/>
      <c r="S9" s="292"/>
      <c r="T9" s="292"/>
      <c r="U9" s="292"/>
      <c r="V9" s="292"/>
      <c r="W9" s="292"/>
      <c r="X9" s="292"/>
      <c r="Y9" s="293"/>
      <c r="Z9" s="294"/>
      <c r="AA9" s="295"/>
    </row>
    <row r="10" spans="1:27" s="271" customFormat="1" ht="27.9" customHeight="1">
      <c r="A10" s="315">
        <v>6</v>
      </c>
      <c r="B10" s="316"/>
      <c r="C10" s="316"/>
      <c r="D10" s="317"/>
      <c r="E10" s="318"/>
      <c r="F10" s="319"/>
      <c r="G10" s="354" t="s">
        <v>576</v>
      </c>
      <c r="H10" s="320"/>
      <c r="I10" s="321" t="s">
        <v>989</v>
      </c>
      <c r="J10" s="322"/>
      <c r="K10" s="323" t="s">
        <v>738</v>
      </c>
      <c r="L10" s="322"/>
      <c r="M10" s="323" t="s">
        <v>737</v>
      </c>
      <c r="N10" s="970" t="s">
        <v>405</v>
      </c>
      <c r="O10" s="971"/>
      <c r="P10" s="324"/>
      <c r="Q10" s="325" t="s">
        <v>44</v>
      </c>
      <c r="R10" s="285"/>
      <c r="S10" s="292"/>
      <c r="T10" s="292"/>
      <c r="U10" s="292"/>
      <c r="V10" s="292"/>
      <c r="W10" s="292"/>
      <c r="X10" s="292"/>
      <c r="Y10" s="293"/>
      <c r="Z10" s="294"/>
      <c r="AA10" s="295"/>
    </row>
    <row r="11" spans="1:27" s="271" customFormat="1" ht="27.9" customHeight="1">
      <c r="A11" s="315">
        <v>7</v>
      </c>
      <c r="B11" s="316"/>
      <c r="C11" s="316"/>
      <c r="D11" s="317"/>
      <c r="E11" s="318"/>
      <c r="F11" s="319"/>
      <c r="G11" s="354" t="s">
        <v>576</v>
      </c>
      <c r="H11" s="320"/>
      <c r="I11" s="321" t="s">
        <v>989</v>
      </c>
      <c r="J11" s="322"/>
      <c r="K11" s="323" t="s">
        <v>738</v>
      </c>
      <c r="L11" s="322"/>
      <c r="M11" s="323" t="s">
        <v>737</v>
      </c>
      <c r="N11" s="970" t="s">
        <v>405</v>
      </c>
      <c r="O11" s="971"/>
      <c r="P11" s="324"/>
      <c r="Q11" s="325" t="s">
        <v>44</v>
      </c>
      <c r="R11" s="285"/>
      <c r="S11" s="292"/>
      <c r="T11" s="292"/>
      <c r="U11" s="292"/>
      <c r="V11" s="292"/>
      <c r="W11" s="292"/>
      <c r="X11" s="292"/>
      <c r="Y11" s="293"/>
      <c r="Z11" s="294"/>
      <c r="AA11" s="295"/>
    </row>
    <row r="12" spans="1:27" s="271" customFormat="1" ht="27.9" customHeight="1">
      <c r="A12" s="315">
        <v>8</v>
      </c>
      <c r="B12" s="316"/>
      <c r="C12" s="316"/>
      <c r="D12" s="317"/>
      <c r="E12" s="318"/>
      <c r="F12" s="319"/>
      <c r="G12" s="354" t="s">
        <v>576</v>
      </c>
      <c r="H12" s="320"/>
      <c r="I12" s="321" t="s">
        <v>989</v>
      </c>
      <c r="J12" s="322"/>
      <c r="K12" s="323" t="s">
        <v>738</v>
      </c>
      <c r="L12" s="322"/>
      <c r="M12" s="323" t="s">
        <v>737</v>
      </c>
      <c r="N12" s="970" t="s">
        <v>405</v>
      </c>
      <c r="O12" s="971"/>
      <c r="P12" s="324"/>
      <c r="Q12" s="325" t="s">
        <v>44</v>
      </c>
      <c r="R12" s="285"/>
      <c r="S12" s="292"/>
      <c r="T12" s="292"/>
      <c r="U12" s="292"/>
      <c r="V12" s="292"/>
      <c r="W12" s="292"/>
      <c r="X12" s="292"/>
      <c r="Y12" s="293"/>
      <c r="Z12" s="294"/>
      <c r="AA12" s="295"/>
    </row>
    <row r="13" spans="1:27" s="271" customFormat="1" ht="27.9" customHeight="1">
      <c r="A13" s="315">
        <v>9</v>
      </c>
      <c r="B13" s="316"/>
      <c r="C13" s="316"/>
      <c r="D13" s="317"/>
      <c r="E13" s="318"/>
      <c r="F13" s="319"/>
      <c r="G13" s="354" t="s">
        <v>576</v>
      </c>
      <c r="H13" s="320"/>
      <c r="I13" s="321" t="s">
        <v>989</v>
      </c>
      <c r="J13" s="322"/>
      <c r="K13" s="323" t="s">
        <v>738</v>
      </c>
      <c r="L13" s="322"/>
      <c r="M13" s="323" t="s">
        <v>737</v>
      </c>
      <c r="N13" s="970" t="s">
        <v>405</v>
      </c>
      <c r="O13" s="971"/>
      <c r="P13" s="324"/>
      <c r="Q13" s="325" t="s">
        <v>44</v>
      </c>
      <c r="R13" s="285"/>
      <c r="S13" s="292"/>
      <c r="T13" s="292"/>
      <c r="U13" s="292"/>
      <c r="V13" s="292"/>
      <c r="W13" s="292"/>
      <c r="X13" s="292"/>
      <c r="Y13" s="293"/>
      <c r="Z13" s="294"/>
      <c r="AA13" s="295"/>
    </row>
    <row r="14" spans="1:27" s="271" customFormat="1" ht="27.9" customHeight="1">
      <c r="A14" s="315">
        <v>10</v>
      </c>
      <c r="B14" s="316"/>
      <c r="C14" s="316"/>
      <c r="D14" s="317"/>
      <c r="E14" s="318"/>
      <c r="F14" s="319"/>
      <c r="G14" s="354" t="s">
        <v>576</v>
      </c>
      <c r="H14" s="320"/>
      <c r="I14" s="321" t="s">
        <v>989</v>
      </c>
      <c r="J14" s="322"/>
      <c r="K14" s="323" t="s">
        <v>738</v>
      </c>
      <c r="L14" s="322"/>
      <c r="M14" s="323" t="s">
        <v>737</v>
      </c>
      <c r="N14" s="970" t="s">
        <v>405</v>
      </c>
      <c r="O14" s="971"/>
      <c r="P14" s="324"/>
      <c r="Q14" s="325" t="s">
        <v>44</v>
      </c>
      <c r="R14" s="285"/>
      <c r="S14" s="292"/>
      <c r="T14" s="292"/>
      <c r="U14" s="292"/>
      <c r="V14" s="292"/>
      <c r="W14" s="292"/>
      <c r="X14" s="292"/>
      <c r="Y14" s="293"/>
      <c r="Z14" s="294"/>
      <c r="AA14" s="295"/>
    </row>
    <row r="15" spans="1:27" s="271" customFormat="1" ht="27.9" customHeight="1">
      <c r="A15" s="315">
        <v>11</v>
      </c>
      <c r="B15" s="316"/>
      <c r="C15" s="316"/>
      <c r="D15" s="317"/>
      <c r="E15" s="318"/>
      <c r="F15" s="319"/>
      <c r="G15" s="354" t="s">
        <v>576</v>
      </c>
      <c r="H15" s="320"/>
      <c r="I15" s="321" t="s">
        <v>989</v>
      </c>
      <c r="J15" s="322"/>
      <c r="K15" s="323" t="s">
        <v>738</v>
      </c>
      <c r="L15" s="322"/>
      <c r="M15" s="323" t="s">
        <v>737</v>
      </c>
      <c r="N15" s="970" t="s">
        <v>405</v>
      </c>
      <c r="O15" s="971"/>
      <c r="P15" s="324"/>
      <c r="Q15" s="325" t="s">
        <v>44</v>
      </c>
      <c r="R15" s="285"/>
      <c r="S15" s="292"/>
      <c r="T15" s="292"/>
      <c r="U15" s="292"/>
      <c r="V15" s="292"/>
      <c r="W15" s="292"/>
      <c r="X15" s="292"/>
      <c r="Y15" s="293"/>
      <c r="Z15" s="294"/>
      <c r="AA15" s="295"/>
    </row>
    <row r="16" spans="1:27" s="271" customFormat="1" ht="27.9" customHeight="1">
      <c r="A16" s="315">
        <v>12</v>
      </c>
      <c r="B16" s="316"/>
      <c r="C16" s="316"/>
      <c r="D16" s="317"/>
      <c r="E16" s="318"/>
      <c r="F16" s="319"/>
      <c r="G16" s="354" t="s">
        <v>576</v>
      </c>
      <c r="H16" s="320"/>
      <c r="I16" s="321" t="s">
        <v>989</v>
      </c>
      <c r="J16" s="322"/>
      <c r="K16" s="323" t="s">
        <v>738</v>
      </c>
      <c r="L16" s="322"/>
      <c r="M16" s="323" t="s">
        <v>737</v>
      </c>
      <c r="N16" s="970" t="s">
        <v>405</v>
      </c>
      <c r="O16" s="971"/>
      <c r="P16" s="324"/>
      <c r="Q16" s="325" t="s">
        <v>44</v>
      </c>
      <c r="R16" s="285"/>
      <c r="S16" s="292"/>
      <c r="T16" s="292"/>
      <c r="U16" s="292"/>
      <c r="V16" s="292"/>
      <c r="W16" s="292"/>
      <c r="X16" s="292"/>
      <c r="Y16" s="293"/>
      <c r="Z16" s="294"/>
      <c r="AA16" s="295"/>
    </row>
    <row r="17" spans="1:27" s="271" customFormat="1" ht="27.9" customHeight="1">
      <c r="A17" s="315">
        <v>13</v>
      </c>
      <c r="B17" s="316"/>
      <c r="C17" s="316"/>
      <c r="D17" s="317"/>
      <c r="E17" s="318"/>
      <c r="F17" s="319"/>
      <c r="G17" s="354" t="s">
        <v>576</v>
      </c>
      <c r="H17" s="320"/>
      <c r="I17" s="321" t="s">
        <v>989</v>
      </c>
      <c r="J17" s="322"/>
      <c r="K17" s="323" t="s">
        <v>738</v>
      </c>
      <c r="L17" s="322"/>
      <c r="M17" s="323" t="s">
        <v>737</v>
      </c>
      <c r="N17" s="970" t="s">
        <v>405</v>
      </c>
      <c r="O17" s="971"/>
      <c r="P17" s="324"/>
      <c r="Q17" s="325" t="s">
        <v>44</v>
      </c>
      <c r="R17" s="285"/>
      <c r="S17" s="292"/>
      <c r="T17" s="292"/>
      <c r="U17" s="292"/>
      <c r="V17" s="292"/>
      <c r="W17" s="292"/>
      <c r="X17" s="292"/>
      <c r="Y17" s="293"/>
      <c r="Z17" s="294"/>
      <c r="AA17" s="295"/>
    </row>
    <row r="18" spans="1:27" s="271" customFormat="1" ht="27.75" customHeight="1">
      <c r="A18" s="315">
        <v>14</v>
      </c>
      <c r="B18" s="316"/>
      <c r="C18" s="316"/>
      <c r="D18" s="317"/>
      <c r="E18" s="318"/>
      <c r="F18" s="319"/>
      <c r="G18" s="354" t="s">
        <v>576</v>
      </c>
      <c r="H18" s="320"/>
      <c r="I18" s="321" t="s">
        <v>989</v>
      </c>
      <c r="J18" s="322"/>
      <c r="K18" s="323" t="s">
        <v>738</v>
      </c>
      <c r="L18" s="322"/>
      <c r="M18" s="323" t="s">
        <v>737</v>
      </c>
      <c r="N18" s="970" t="s">
        <v>405</v>
      </c>
      <c r="O18" s="971"/>
      <c r="P18" s="324"/>
      <c r="Q18" s="325" t="s">
        <v>44</v>
      </c>
      <c r="R18" s="285"/>
      <c r="S18" s="292"/>
      <c r="T18" s="292"/>
      <c r="U18" s="292"/>
      <c r="V18" s="292"/>
      <c r="W18" s="292"/>
      <c r="X18" s="292"/>
      <c r="Y18" s="293"/>
      <c r="Z18" s="294"/>
      <c r="AA18" s="295"/>
    </row>
    <row r="19" spans="1:27" s="271" customFormat="1" ht="27.9" customHeight="1">
      <c r="A19" s="315">
        <v>15</v>
      </c>
      <c r="B19" s="316"/>
      <c r="C19" s="316"/>
      <c r="D19" s="317"/>
      <c r="E19" s="318"/>
      <c r="F19" s="319"/>
      <c r="G19" s="354" t="s">
        <v>576</v>
      </c>
      <c r="H19" s="320"/>
      <c r="I19" s="321" t="s">
        <v>989</v>
      </c>
      <c r="J19" s="322"/>
      <c r="K19" s="323" t="s">
        <v>738</v>
      </c>
      <c r="L19" s="322"/>
      <c r="M19" s="323" t="s">
        <v>737</v>
      </c>
      <c r="N19" s="970" t="s">
        <v>405</v>
      </c>
      <c r="O19" s="971"/>
      <c r="P19" s="324"/>
      <c r="Q19" s="325" t="s">
        <v>44</v>
      </c>
      <c r="R19" s="285"/>
      <c r="S19" s="292"/>
      <c r="T19" s="292"/>
      <c r="U19" s="292"/>
      <c r="V19" s="292"/>
      <c r="W19" s="292"/>
      <c r="X19" s="292"/>
      <c r="Y19" s="293"/>
      <c r="Z19" s="294"/>
      <c r="AA19" s="295"/>
    </row>
    <row r="20" spans="1:27" ht="27.75" customHeight="1">
      <c r="A20" s="315">
        <v>16</v>
      </c>
      <c r="B20" s="316"/>
      <c r="C20" s="316"/>
      <c r="D20" s="317"/>
      <c r="E20" s="318"/>
      <c r="F20" s="319"/>
      <c r="G20" s="354" t="s">
        <v>576</v>
      </c>
      <c r="H20" s="320"/>
      <c r="I20" s="321" t="s">
        <v>989</v>
      </c>
      <c r="J20" s="322"/>
      <c r="K20" s="323" t="s">
        <v>738</v>
      </c>
      <c r="L20" s="322"/>
      <c r="M20" s="323" t="s">
        <v>737</v>
      </c>
      <c r="N20" s="970" t="s">
        <v>405</v>
      </c>
      <c r="O20" s="971"/>
      <c r="P20" s="324"/>
      <c r="Q20" s="325" t="s">
        <v>44</v>
      </c>
      <c r="R20" s="285"/>
      <c r="S20" s="292"/>
      <c r="T20" s="292"/>
      <c r="U20" s="292"/>
      <c r="V20" s="292"/>
      <c r="W20" s="292"/>
      <c r="X20" s="292"/>
      <c r="Y20" s="293"/>
      <c r="Z20" s="294"/>
      <c r="AA20" s="295"/>
    </row>
    <row r="21" spans="1:27" ht="27.75" customHeight="1">
      <c r="A21" s="315">
        <v>17</v>
      </c>
      <c r="B21" s="316"/>
      <c r="C21" s="316"/>
      <c r="D21" s="317"/>
      <c r="E21" s="318"/>
      <c r="F21" s="319"/>
      <c r="G21" s="354" t="s">
        <v>576</v>
      </c>
      <c r="H21" s="320"/>
      <c r="I21" s="321" t="s">
        <v>989</v>
      </c>
      <c r="J21" s="322"/>
      <c r="K21" s="323" t="s">
        <v>738</v>
      </c>
      <c r="L21" s="322"/>
      <c r="M21" s="323" t="s">
        <v>737</v>
      </c>
      <c r="N21" s="970" t="s">
        <v>405</v>
      </c>
      <c r="O21" s="971"/>
      <c r="P21" s="324"/>
      <c r="Q21" s="325" t="s">
        <v>44</v>
      </c>
      <c r="R21" s="285"/>
      <c r="S21" s="292"/>
      <c r="T21" s="292"/>
      <c r="U21" s="292"/>
      <c r="V21" s="292"/>
      <c r="W21" s="292"/>
      <c r="X21" s="292"/>
      <c r="Y21" s="293"/>
      <c r="Z21" s="294"/>
      <c r="AA21" s="295"/>
    </row>
    <row r="22" spans="1:27" ht="27.75" customHeight="1">
      <c r="A22" s="315">
        <v>18</v>
      </c>
      <c r="B22" s="316"/>
      <c r="C22" s="316"/>
      <c r="D22" s="317"/>
      <c r="E22" s="318"/>
      <c r="F22" s="319"/>
      <c r="G22" s="354" t="s">
        <v>576</v>
      </c>
      <c r="H22" s="320"/>
      <c r="I22" s="321" t="s">
        <v>989</v>
      </c>
      <c r="J22" s="322"/>
      <c r="K22" s="323" t="s">
        <v>738</v>
      </c>
      <c r="L22" s="322"/>
      <c r="M22" s="323" t="s">
        <v>737</v>
      </c>
      <c r="N22" s="970" t="s">
        <v>405</v>
      </c>
      <c r="O22" s="971"/>
      <c r="P22" s="324"/>
      <c r="Q22" s="325" t="s">
        <v>44</v>
      </c>
      <c r="R22" s="285"/>
      <c r="S22" s="292"/>
      <c r="T22" s="292"/>
      <c r="U22" s="292"/>
      <c r="V22" s="292"/>
      <c r="W22" s="292"/>
      <c r="X22" s="292"/>
      <c r="Y22" s="293"/>
      <c r="Z22" s="294"/>
      <c r="AA22" s="295"/>
    </row>
    <row r="23" spans="1:27" ht="27.75" customHeight="1">
      <c r="A23" s="315">
        <v>19</v>
      </c>
      <c r="B23" s="316"/>
      <c r="C23" s="316"/>
      <c r="D23" s="317"/>
      <c r="E23" s="318"/>
      <c r="F23" s="319"/>
      <c r="G23" s="354" t="s">
        <v>576</v>
      </c>
      <c r="H23" s="320"/>
      <c r="I23" s="321" t="s">
        <v>989</v>
      </c>
      <c r="J23" s="322"/>
      <c r="K23" s="323" t="s">
        <v>738</v>
      </c>
      <c r="L23" s="322"/>
      <c r="M23" s="323" t="s">
        <v>737</v>
      </c>
      <c r="N23" s="970" t="s">
        <v>405</v>
      </c>
      <c r="O23" s="971"/>
      <c r="P23" s="324"/>
      <c r="Q23" s="325" t="s">
        <v>44</v>
      </c>
      <c r="R23" s="285"/>
      <c r="S23" s="292"/>
      <c r="T23" s="292"/>
      <c r="U23" s="292"/>
      <c r="V23" s="292"/>
      <c r="W23" s="292"/>
      <c r="X23" s="292"/>
      <c r="Y23" s="293"/>
      <c r="Z23" s="294"/>
      <c r="AA23" s="295"/>
    </row>
    <row r="24" spans="1:27" ht="27.75" customHeight="1">
      <c r="A24" s="315">
        <v>20</v>
      </c>
      <c r="B24" s="316"/>
      <c r="C24" s="316"/>
      <c r="D24" s="317"/>
      <c r="E24" s="318"/>
      <c r="F24" s="319"/>
      <c r="G24" s="354" t="s">
        <v>576</v>
      </c>
      <c r="H24" s="320"/>
      <c r="I24" s="321" t="s">
        <v>989</v>
      </c>
      <c r="J24" s="322"/>
      <c r="K24" s="323" t="s">
        <v>738</v>
      </c>
      <c r="L24" s="322"/>
      <c r="M24" s="323" t="s">
        <v>737</v>
      </c>
      <c r="N24" s="970" t="s">
        <v>405</v>
      </c>
      <c r="O24" s="971"/>
      <c r="P24" s="324"/>
      <c r="Q24" s="325" t="s">
        <v>44</v>
      </c>
      <c r="R24" s="285"/>
      <c r="S24" s="292"/>
      <c r="T24" s="292"/>
      <c r="U24" s="292"/>
      <c r="V24" s="292"/>
      <c r="W24" s="292"/>
      <c r="X24" s="292"/>
      <c r="Y24" s="293"/>
      <c r="Z24" s="294"/>
      <c r="AA24" s="295"/>
    </row>
    <row r="25" spans="1:27" ht="27.75" customHeight="1">
      <c r="A25" s="315">
        <v>21</v>
      </c>
      <c r="B25" s="316"/>
      <c r="C25" s="316"/>
      <c r="D25" s="317"/>
      <c r="E25" s="318"/>
      <c r="F25" s="319"/>
      <c r="G25" s="354" t="s">
        <v>576</v>
      </c>
      <c r="H25" s="320"/>
      <c r="I25" s="321" t="s">
        <v>989</v>
      </c>
      <c r="J25" s="322"/>
      <c r="K25" s="323" t="s">
        <v>738</v>
      </c>
      <c r="L25" s="322"/>
      <c r="M25" s="323" t="s">
        <v>737</v>
      </c>
      <c r="N25" s="970" t="s">
        <v>405</v>
      </c>
      <c r="O25" s="971"/>
      <c r="P25" s="324"/>
      <c r="Q25" s="325" t="s">
        <v>44</v>
      </c>
      <c r="R25" s="285"/>
      <c r="S25" s="292"/>
      <c r="T25" s="292"/>
      <c r="U25" s="292"/>
      <c r="V25" s="292"/>
      <c r="W25" s="292"/>
      <c r="X25" s="292"/>
      <c r="Y25" s="293"/>
      <c r="Z25" s="294"/>
      <c r="AA25" s="295"/>
    </row>
    <row r="26" spans="1:27" ht="27.75" customHeight="1">
      <c r="A26" s="315">
        <v>22</v>
      </c>
      <c r="B26" s="316"/>
      <c r="C26" s="316"/>
      <c r="D26" s="317"/>
      <c r="E26" s="318"/>
      <c r="F26" s="319"/>
      <c r="G26" s="354" t="s">
        <v>576</v>
      </c>
      <c r="H26" s="320"/>
      <c r="I26" s="321" t="s">
        <v>989</v>
      </c>
      <c r="J26" s="322"/>
      <c r="K26" s="323" t="s">
        <v>738</v>
      </c>
      <c r="L26" s="322"/>
      <c r="M26" s="323" t="s">
        <v>737</v>
      </c>
      <c r="N26" s="970" t="s">
        <v>405</v>
      </c>
      <c r="O26" s="971"/>
      <c r="P26" s="324"/>
      <c r="Q26" s="325" t="s">
        <v>44</v>
      </c>
      <c r="R26" s="285"/>
      <c r="S26" s="292"/>
      <c r="T26" s="292"/>
      <c r="U26" s="292"/>
      <c r="V26" s="292"/>
      <c r="W26" s="292"/>
      <c r="X26" s="292"/>
      <c r="Y26" s="293"/>
      <c r="Z26" s="296"/>
      <c r="AA26" s="297"/>
    </row>
    <row r="27" spans="1:27" ht="27.75" customHeight="1">
      <c r="A27" s="315">
        <v>23</v>
      </c>
      <c r="B27" s="316"/>
      <c r="C27" s="316"/>
      <c r="D27" s="317"/>
      <c r="E27" s="318"/>
      <c r="F27" s="319"/>
      <c r="G27" s="354" t="s">
        <v>576</v>
      </c>
      <c r="H27" s="320"/>
      <c r="I27" s="321" t="s">
        <v>989</v>
      </c>
      <c r="J27" s="322"/>
      <c r="K27" s="323" t="s">
        <v>738</v>
      </c>
      <c r="L27" s="322"/>
      <c r="M27" s="323" t="s">
        <v>737</v>
      </c>
      <c r="N27" s="970" t="s">
        <v>405</v>
      </c>
      <c r="O27" s="971"/>
      <c r="P27" s="324"/>
      <c r="Q27" s="325" t="s">
        <v>44</v>
      </c>
      <c r="R27" s="285"/>
      <c r="S27" s="292"/>
      <c r="T27" s="292"/>
      <c r="U27" s="292"/>
      <c r="V27" s="292"/>
      <c r="W27" s="292"/>
      <c r="X27" s="292"/>
      <c r="Y27" s="293"/>
      <c r="Z27" s="294"/>
      <c r="AA27" s="295"/>
    </row>
    <row r="28" spans="1:27" ht="27.75" customHeight="1">
      <c r="A28" s="315">
        <v>24</v>
      </c>
      <c r="B28" s="316"/>
      <c r="C28" s="316"/>
      <c r="D28" s="317"/>
      <c r="E28" s="318"/>
      <c r="F28" s="319"/>
      <c r="G28" s="354" t="s">
        <v>576</v>
      </c>
      <c r="H28" s="320"/>
      <c r="I28" s="321" t="s">
        <v>989</v>
      </c>
      <c r="J28" s="322"/>
      <c r="K28" s="323" t="s">
        <v>738</v>
      </c>
      <c r="L28" s="322"/>
      <c r="M28" s="323" t="s">
        <v>737</v>
      </c>
      <c r="N28" s="970" t="s">
        <v>405</v>
      </c>
      <c r="O28" s="971"/>
      <c r="P28" s="324"/>
      <c r="Q28" s="325" t="s">
        <v>44</v>
      </c>
      <c r="R28" s="285"/>
      <c r="S28" s="292"/>
      <c r="T28" s="292"/>
      <c r="U28" s="292"/>
      <c r="V28" s="292"/>
      <c r="W28" s="292"/>
      <c r="X28" s="292"/>
      <c r="Y28" s="293"/>
      <c r="Z28" s="294"/>
      <c r="AA28" s="295"/>
    </row>
    <row r="29" spans="1:27" ht="27.75" customHeight="1">
      <c r="A29" s="315">
        <v>25</v>
      </c>
      <c r="B29" s="316"/>
      <c r="C29" s="316"/>
      <c r="D29" s="317"/>
      <c r="E29" s="318"/>
      <c r="F29" s="319"/>
      <c r="G29" s="354" t="s">
        <v>576</v>
      </c>
      <c r="H29" s="320"/>
      <c r="I29" s="321" t="s">
        <v>989</v>
      </c>
      <c r="J29" s="322"/>
      <c r="K29" s="323" t="s">
        <v>738</v>
      </c>
      <c r="L29" s="322"/>
      <c r="M29" s="323" t="s">
        <v>737</v>
      </c>
      <c r="N29" s="970" t="s">
        <v>405</v>
      </c>
      <c r="O29" s="971"/>
      <c r="P29" s="324"/>
      <c r="Q29" s="325" t="s">
        <v>44</v>
      </c>
      <c r="R29" s="285"/>
      <c r="S29" s="292"/>
      <c r="T29" s="292"/>
      <c r="U29" s="292"/>
      <c r="V29" s="292"/>
      <c r="W29" s="292"/>
      <c r="X29" s="292"/>
      <c r="Y29" s="293"/>
      <c r="Z29" s="294"/>
      <c r="AA29" s="295"/>
    </row>
    <row r="30" spans="1:27" ht="27.75" customHeight="1">
      <c r="A30" s="315">
        <v>26</v>
      </c>
      <c r="B30" s="316"/>
      <c r="C30" s="316"/>
      <c r="D30" s="317"/>
      <c r="E30" s="318"/>
      <c r="F30" s="319"/>
      <c r="G30" s="354" t="s">
        <v>576</v>
      </c>
      <c r="H30" s="320"/>
      <c r="I30" s="321" t="s">
        <v>989</v>
      </c>
      <c r="J30" s="322"/>
      <c r="K30" s="323" t="s">
        <v>738</v>
      </c>
      <c r="L30" s="322"/>
      <c r="M30" s="323" t="s">
        <v>737</v>
      </c>
      <c r="N30" s="970" t="s">
        <v>405</v>
      </c>
      <c r="O30" s="971"/>
      <c r="P30" s="324"/>
      <c r="Q30" s="325" t="s">
        <v>44</v>
      </c>
      <c r="R30" s="285"/>
      <c r="S30" s="292"/>
      <c r="T30" s="292"/>
      <c r="U30" s="292"/>
      <c r="V30" s="292"/>
      <c r="W30" s="292"/>
      <c r="X30" s="292"/>
      <c r="Y30" s="293"/>
      <c r="Z30" s="294"/>
      <c r="AA30" s="295"/>
    </row>
    <row r="31" spans="1:27" ht="27.75" customHeight="1">
      <c r="A31" s="315">
        <v>27</v>
      </c>
      <c r="B31" s="316"/>
      <c r="C31" s="316"/>
      <c r="D31" s="317"/>
      <c r="E31" s="318"/>
      <c r="F31" s="319"/>
      <c r="G31" s="354" t="s">
        <v>576</v>
      </c>
      <c r="H31" s="320"/>
      <c r="I31" s="321" t="s">
        <v>989</v>
      </c>
      <c r="J31" s="322"/>
      <c r="K31" s="323" t="s">
        <v>738</v>
      </c>
      <c r="L31" s="322"/>
      <c r="M31" s="323" t="s">
        <v>737</v>
      </c>
      <c r="N31" s="970" t="s">
        <v>405</v>
      </c>
      <c r="O31" s="971"/>
      <c r="P31" s="324"/>
      <c r="Q31" s="325" t="s">
        <v>44</v>
      </c>
      <c r="R31" s="285"/>
      <c r="S31" s="292"/>
      <c r="T31" s="292"/>
      <c r="U31" s="292"/>
      <c r="V31" s="292"/>
      <c r="W31" s="292"/>
      <c r="X31" s="292"/>
      <c r="Y31" s="293"/>
      <c r="Z31" s="294"/>
      <c r="AA31" s="295"/>
    </row>
    <row r="32" spans="1:27" ht="27.75" customHeight="1">
      <c r="A32" s="315">
        <v>28</v>
      </c>
      <c r="B32" s="316"/>
      <c r="C32" s="316"/>
      <c r="D32" s="317"/>
      <c r="E32" s="318"/>
      <c r="F32" s="319"/>
      <c r="G32" s="354" t="s">
        <v>576</v>
      </c>
      <c r="H32" s="320"/>
      <c r="I32" s="321" t="s">
        <v>989</v>
      </c>
      <c r="J32" s="322"/>
      <c r="K32" s="323" t="s">
        <v>738</v>
      </c>
      <c r="L32" s="322"/>
      <c r="M32" s="323" t="s">
        <v>737</v>
      </c>
      <c r="N32" s="970" t="s">
        <v>405</v>
      </c>
      <c r="O32" s="971"/>
      <c r="P32" s="324"/>
      <c r="Q32" s="325" t="s">
        <v>44</v>
      </c>
      <c r="R32" s="285"/>
      <c r="S32" s="292"/>
      <c r="T32" s="292"/>
      <c r="U32" s="292"/>
      <c r="V32" s="292"/>
      <c r="W32" s="292"/>
      <c r="X32" s="292"/>
      <c r="Y32" s="293"/>
      <c r="Z32" s="294"/>
      <c r="AA32" s="295"/>
    </row>
    <row r="33" spans="1:27" ht="27.75" customHeight="1">
      <c r="A33" s="315">
        <v>29</v>
      </c>
      <c r="B33" s="316"/>
      <c r="C33" s="316"/>
      <c r="D33" s="317"/>
      <c r="E33" s="318"/>
      <c r="F33" s="319"/>
      <c r="G33" s="354" t="s">
        <v>576</v>
      </c>
      <c r="H33" s="320"/>
      <c r="I33" s="321" t="s">
        <v>989</v>
      </c>
      <c r="J33" s="322"/>
      <c r="K33" s="323" t="s">
        <v>738</v>
      </c>
      <c r="L33" s="322"/>
      <c r="M33" s="323" t="s">
        <v>737</v>
      </c>
      <c r="N33" s="970" t="s">
        <v>405</v>
      </c>
      <c r="O33" s="971"/>
      <c r="P33" s="324"/>
      <c r="Q33" s="325" t="s">
        <v>44</v>
      </c>
      <c r="R33" s="285"/>
      <c r="S33" s="292"/>
      <c r="T33" s="292"/>
      <c r="U33" s="292"/>
      <c r="V33" s="292"/>
      <c r="W33" s="292"/>
      <c r="X33" s="292"/>
      <c r="Y33" s="293"/>
      <c r="Z33" s="294"/>
      <c r="AA33" s="295"/>
    </row>
    <row r="34" spans="1:27" ht="27.75" customHeight="1">
      <c r="A34" s="315">
        <v>30</v>
      </c>
      <c r="B34" s="316"/>
      <c r="C34" s="316"/>
      <c r="D34" s="317"/>
      <c r="E34" s="318"/>
      <c r="F34" s="319"/>
      <c r="G34" s="354" t="s">
        <v>576</v>
      </c>
      <c r="H34" s="320"/>
      <c r="I34" s="321" t="s">
        <v>989</v>
      </c>
      <c r="J34" s="322"/>
      <c r="K34" s="323" t="s">
        <v>738</v>
      </c>
      <c r="L34" s="322"/>
      <c r="M34" s="323" t="s">
        <v>737</v>
      </c>
      <c r="N34" s="970" t="s">
        <v>405</v>
      </c>
      <c r="O34" s="971"/>
      <c r="P34" s="324"/>
      <c r="Q34" s="325" t="s">
        <v>44</v>
      </c>
      <c r="R34" s="285"/>
      <c r="S34" s="292"/>
      <c r="T34" s="292"/>
      <c r="U34" s="292"/>
      <c r="V34" s="292"/>
      <c r="W34" s="292"/>
      <c r="X34" s="292"/>
      <c r="Y34" s="293"/>
      <c r="Z34" s="294"/>
      <c r="AA34" s="295"/>
    </row>
    <row r="35" spans="1:27" ht="27.75" customHeight="1">
      <c r="A35" s="315">
        <v>31</v>
      </c>
      <c r="B35" s="316"/>
      <c r="C35" s="316"/>
      <c r="D35" s="317"/>
      <c r="E35" s="318"/>
      <c r="F35" s="319"/>
      <c r="G35" s="354" t="s">
        <v>576</v>
      </c>
      <c r="H35" s="320"/>
      <c r="I35" s="321" t="s">
        <v>989</v>
      </c>
      <c r="J35" s="322"/>
      <c r="K35" s="323" t="s">
        <v>738</v>
      </c>
      <c r="L35" s="322"/>
      <c r="M35" s="323" t="s">
        <v>737</v>
      </c>
      <c r="N35" s="970" t="s">
        <v>405</v>
      </c>
      <c r="O35" s="971"/>
      <c r="P35" s="324"/>
      <c r="Q35" s="325" t="s">
        <v>44</v>
      </c>
      <c r="R35" s="285"/>
      <c r="S35" s="292"/>
      <c r="T35" s="292"/>
      <c r="U35" s="292"/>
      <c r="V35" s="292"/>
      <c r="W35" s="292"/>
      <c r="X35" s="292"/>
      <c r="Y35" s="293"/>
      <c r="Z35" s="294"/>
      <c r="AA35" s="295"/>
    </row>
    <row r="36" spans="1:27" ht="27.75" customHeight="1">
      <c r="A36" s="315">
        <v>32</v>
      </c>
      <c r="B36" s="316"/>
      <c r="C36" s="316"/>
      <c r="D36" s="317"/>
      <c r="E36" s="318"/>
      <c r="F36" s="319"/>
      <c r="G36" s="354" t="s">
        <v>576</v>
      </c>
      <c r="H36" s="320"/>
      <c r="I36" s="321" t="s">
        <v>989</v>
      </c>
      <c r="J36" s="322"/>
      <c r="K36" s="323" t="s">
        <v>738</v>
      </c>
      <c r="L36" s="322"/>
      <c r="M36" s="323" t="s">
        <v>737</v>
      </c>
      <c r="N36" s="970" t="s">
        <v>405</v>
      </c>
      <c r="O36" s="971"/>
      <c r="P36" s="324"/>
      <c r="Q36" s="325" t="s">
        <v>44</v>
      </c>
      <c r="R36" s="285"/>
      <c r="S36" s="292"/>
      <c r="T36" s="292"/>
      <c r="U36" s="292"/>
      <c r="V36" s="292"/>
      <c r="W36" s="292"/>
      <c r="X36" s="292"/>
      <c r="Y36" s="293"/>
      <c r="Z36" s="294"/>
      <c r="AA36" s="295"/>
    </row>
    <row r="37" spans="1:27" ht="27.75" customHeight="1">
      <c r="A37" s="315">
        <v>33</v>
      </c>
      <c r="B37" s="316"/>
      <c r="C37" s="316"/>
      <c r="D37" s="317"/>
      <c r="E37" s="318"/>
      <c r="F37" s="319"/>
      <c r="G37" s="354" t="s">
        <v>576</v>
      </c>
      <c r="H37" s="320"/>
      <c r="I37" s="321" t="s">
        <v>989</v>
      </c>
      <c r="J37" s="322"/>
      <c r="K37" s="323" t="s">
        <v>738</v>
      </c>
      <c r="L37" s="322"/>
      <c r="M37" s="323" t="s">
        <v>737</v>
      </c>
      <c r="N37" s="970" t="s">
        <v>405</v>
      </c>
      <c r="O37" s="971"/>
      <c r="P37" s="324"/>
      <c r="Q37" s="325" t="s">
        <v>44</v>
      </c>
      <c r="R37" s="285"/>
      <c r="S37" s="292"/>
      <c r="T37" s="292"/>
      <c r="U37" s="292"/>
      <c r="V37" s="292"/>
      <c r="W37" s="292"/>
      <c r="X37" s="292"/>
      <c r="Y37" s="293"/>
      <c r="Z37" s="294"/>
      <c r="AA37" s="295"/>
    </row>
    <row r="38" spans="1:27" ht="27.75" customHeight="1">
      <c r="A38" s="315">
        <v>34</v>
      </c>
      <c r="B38" s="316"/>
      <c r="C38" s="316"/>
      <c r="D38" s="317"/>
      <c r="E38" s="318"/>
      <c r="F38" s="319"/>
      <c r="G38" s="354" t="s">
        <v>576</v>
      </c>
      <c r="H38" s="320"/>
      <c r="I38" s="321" t="s">
        <v>989</v>
      </c>
      <c r="J38" s="322"/>
      <c r="K38" s="323" t="s">
        <v>738</v>
      </c>
      <c r="L38" s="322"/>
      <c r="M38" s="323" t="s">
        <v>737</v>
      </c>
      <c r="N38" s="970" t="s">
        <v>405</v>
      </c>
      <c r="O38" s="971"/>
      <c r="P38" s="324"/>
      <c r="Q38" s="325" t="s">
        <v>44</v>
      </c>
      <c r="R38" s="285"/>
      <c r="S38" s="292"/>
      <c r="T38" s="292"/>
      <c r="U38" s="292"/>
      <c r="V38" s="292"/>
      <c r="W38" s="292"/>
      <c r="X38" s="292"/>
      <c r="Y38" s="293"/>
      <c r="Z38" s="296"/>
      <c r="AA38" s="297"/>
    </row>
    <row r="39" spans="1:27" ht="27.75" customHeight="1">
      <c r="A39" s="315">
        <v>35</v>
      </c>
      <c r="B39" s="316"/>
      <c r="C39" s="316"/>
      <c r="D39" s="317"/>
      <c r="E39" s="318"/>
      <c r="F39" s="319"/>
      <c r="G39" s="354" t="s">
        <v>576</v>
      </c>
      <c r="H39" s="320"/>
      <c r="I39" s="321" t="s">
        <v>989</v>
      </c>
      <c r="J39" s="322"/>
      <c r="K39" s="323" t="s">
        <v>738</v>
      </c>
      <c r="L39" s="322"/>
      <c r="M39" s="323" t="s">
        <v>737</v>
      </c>
      <c r="N39" s="970" t="s">
        <v>405</v>
      </c>
      <c r="O39" s="971"/>
      <c r="P39" s="324"/>
      <c r="Q39" s="325" t="s">
        <v>44</v>
      </c>
      <c r="R39" s="285"/>
      <c r="S39" s="292"/>
      <c r="T39" s="292"/>
      <c r="U39" s="292"/>
      <c r="V39" s="292"/>
      <c r="W39" s="292"/>
      <c r="X39" s="292"/>
      <c r="Y39" s="293"/>
      <c r="Z39" s="296"/>
      <c r="AA39" s="297"/>
    </row>
    <row r="40" spans="1:27" ht="27.75" customHeight="1">
      <c r="A40" s="315">
        <v>36</v>
      </c>
      <c r="B40" s="316"/>
      <c r="C40" s="316"/>
      <c r="D40" s="317"/>
      <c r="E40" s="318"/>
      <c r="F40" s="319"/>
      <c r="G40" s="354" t="s">
        <v>576</v>
      </c>
      <c r="H40" s="320"/>
      <c r="I40" s="321" t="s">
        <v>989</v>
      </c>
      <c r="J40" s="322"/>
      <c r="K40" s="323" t="s">
        <v>738</v>
      </c>
      <c r="L40" s="322"/>
      <c r="M40" s="323" t="s">
        <v>737</v>
      </c>
      <c r="N40" s="970" t="s">
        <v>405</v>
      </c>
      <c r="O40" s="971"/>
      <c r="P40" s="324"/>
      <c r="Q40" s="325" t="s">
        <v>44</v>
      </c>
      <c r="R40" s="285"/>
      <c r="S40" s="292"/>
      <c r="T40" s="292"/>
      <c r="U40" s="292"/>
      <c r="V40" s="292"/>
      <c r="W40" s="292"/>
      <c r="X40" s="292"/>
      <c r="Y40" s="293"/>
      <c r="Z40" s="296"/>
      <c r="AA40" s="297"/>
    </row>
    <row r="41" spans="1:27" ht="27.75" customHeight="1">
      <c r="A41" s="315">
        <v>37</v>
      </c>
      <c r="B41" s="316"/>
      <c r="C41" s="316"/>
      <c r="D41" s="317"/>
      <c r="E41" s="318"/>
      <c r="F41" s="319"/>
      <c r="G41" s="354" t="s">
        <v>576</v>
      </c>
      <c r="H41" s="320"/>
      <c r="I41" s="321" t="s">
        <v>989</v>
      </c>
      <c r="J41" s="322"/>
      <c r="K41" s="323" t="s">
        <v>738</v>
      </c>
      <c r="L41" s="322"/>
      <c r="M41" s="323" t="s">
        <v>737</v>
      </c>
      <c r="N41" s="970" t="s">
        <v>405</v>
      </c>
      <c r="O41" s="971"/>
      <c r="P41" s="324"/>
      <c r="Q41" s="325" t="s">
        <v>44</v>
      </c>
      <c r="R41" s="285"/>
      <c r="S41" s="292"/>
      <c r="T41" s="292"/>
      <c r="U41" s="292"/>
      <c r="V41" s="292"/>
      <c r="W41" s="292"/>
      <c r="X41" s="292"/>
      <c r="Y41" s="293"/>
      <c r="Z41" s="296"/>
      <c r="AA41" s="297"/>
    </row>
    <row r="42" spans="1:27" ht="27.75" customHeight="1">
      <c r="A42" s="315">
        <v>38</v>
      </c>
      <c r="B42" s="316"/>
      <c r="C42" s="316"/>
      <c r="D42" s="317"/>
      <c r="E42" s="318"/>
      <c r="F42" s="319"/>
      <c r="G42" s="354" t="s">
        <v>576</v>
      </c>
      <c r="H42" s="320"/>
      <c r="I42" s="321" t="s">
        <v>989</v>
      </c>
      <c r="J42" s="322"/>
      <c r="K42" s="323" t="s">
        <v>738</v>
      </c>
      <c r="L42" s="322"/>
      <c r="M42" s="323" t="s">
        <v>737</v>
      </c>
      <c r="N42" s="970" t="s">
        <v>405</v>
      </c>
      <c r="O42" s="971"/>
      <c r="P42" s="324"/>
      <c r="Q42" s="325" t="s">
        <v>44</v>
      </c>
      <c r="R42" s="285"/>
      <c r="S42" s="292"/>
      <c r="T42" s="292"/>
      <c r="U42" s="292"/>
      <c r="V42" s="292"/>
      <c r="W42" s="292"/>
      <c r="X42" s="292"/>
      <c r="Y42" s="293"/>
      <c r="Z42" s="296"/>
      <c r="AA42" s="297"/>
    </row>
    <row r="43" spans="1:27" ht="27.75" customHeight="1">
      <c r="A43" s="315">
        <v>39</v>
      </c>
      <c r="B43" s="316"/>
      <c r="C43" s="316"/>
      <c r="D43" s="317"/>
      <c r="E43" s="318"/>
      <c r="F43" s="319"/>
      <c r="G43" s="354" t="s">
        <v>576</v>
      </c>
      <c r="H43" s="320"/>
      <c r="I43" s="321" t="s">
        <v>989</v>
      </c>
      <c r="J43" s="322"/>
      <c r="K43" s="323" t="s">
        <v>738</v>
      </c>
      <c r="L43" s="322"/>
      <c r="M43" s="323" t="s">
        <v>737</v>
      </c>
      <c r="N43" s="970" t="s">
        <v>405</v>
      </c>
      <c r="O43" s="971"/>
      <c r="P43" s="324"/>
      <c r="Q43" s="325" t="s">
        <v>44</v>
      </c>
      <c r="R43" s="285"/>
      <c r="S43" s="292"/>
      <c r="T43" s="292"/>
      <c r="U43" s="292"/>
      <c r="V43" s="292"/>
      <c r="W43" s="292"/>
      <c r="X43" s="292"/>
      <c r="Y43" s="293"/>
      <c r="Z43" s="296"/>
      <c r="AA43" s="297"/>
    </row>
    <row r="44" spans="1:27" ht="27.75" customHeight="1">
      <c r="A44" s="315">
        <v>40</v>
      </c>
      <c r="B44" s="316"/>
      <c r="C44" s="316"/>
      <c r="D44" s="317"/>
      <c r="E44" s="318"/>
      <c r="F44" s="319"/>
      <c r="G44" s="354" t="s">
        <v>576</v>
      </c>
      <c r="H44" s="320"/>
      <c r="I44" s="321" t="s">
        <v>989</v>
      </c>
      <c r="J44" s="322"/>
      <c r="K44" s="323" t="s">
        <v>738</v>
      </c>
      <c r="L44" s="322"/>
      <c r="M44" s="323" t="s">
        <v>737</v>
      </c>
      <c r="N44" s="970" t="s">
        <v>405</v>
      </c>
      <c r="O44" s="971"/>
      <c r="P44" s="324"/>
      <c r="Q44" s="325" t="s">
        <v>44</v>
      </c>
      <c r="R44" s="285"/>
      <c r="S44" s="292"/>
      <c r="T44" s="292"/>
      <c r="U44" s="292"/>
      <c r="V44" s="292"/>
      <c r="W44" s="292"/>
      <c r="X44" s="292"/>
      <c r="Y44" s="293"/>
      <c r="Z44" s="296"/>
      <c r="AA44" s="297"/>
    </row>
    <row r="45" spans="1:27" ht="27.75" customHeight="1">
      <c r="A45" s="315">
        <v>41</v>
      </c>
      <c r="B45" s="316"/>
      <c r="C45" s="316"/>
      <c r="D45" s="317"/>
      <c r="E45" s="318"/>
      <c r="F45" s="319"/>
      <c r="G45" s="354" t="s">
        <v>576</v>
      </c>
      <c r="H45" s="320"/>
      <c r="I45" s="321" t="s">
        <v>989</v>
      </c>
      <c r="J45" s="322"/>
      <c r="K45" s="323" t="s">
        <v>738</v>
      </c>
      <c r="L45" s="322"/>
      <c r="M45" s="323" t="s">
        <v>737</v>
      </c>
      <c r="N45" s="970" t="s">
        <v>405</v>
      </c>
      <c r="O45" s="971"/>
      <c r="P45" s="324"/>
      <c r="Q45" s="325" t="s">
        <v>44</v>
      </c>
      <c r="R45" s="285"/>
      <c r="S45" s="292"/>
      <c r="T45" s="292"/>
      <c r="U45" s="292"/>
      <c r="V45" s="292"/>
      <c r="W45" s="292"/>
      <c r="X45" s="292"/>
      <c r="Y45" s="293"/>
      <c r="Z45" s="294"/>
      <c r="AA45" s="295"/>
    </row>
    <row r="46" spans="1:27" ht="27.75" customHeight="1">
      <c r="A46" s="315">
        <v>42</v>
      </c>
      <c r="B46" s="316"/>
      <c r="C46" s="316"/>
      <c r="D46" s="317"/>
      <c r="E46" s="318"/>
      <c r="F46" s="319"/>
      <c r="G46" s="354" t="s">
        <v>576</v>
      </c>
      <c r="H46" s="320"/>
      <c r="I46" s="321" t="s">
        <v>989</v>
      </c>
      <c r="J46" s="322"/>
      <c r="K46" s="323" t="s">
        <v>738</v>
      </c>
      <c r="L46" s="322"/>
      <c r="M46" s="323" t="s">
        <v>737</v>
      </c>
      <c r="N46" s="970" t="s">
        <v>405</v>
      </c>
      <c r="O46" s="971"/>
      <c r="P46" s="324"/>
      <c r="Q46" s="325" t="s">
        <v>44</v>
      </c>
      <c r="R46" s="285"/>
      <c r="S46" s="292"/>
      <c r="T46" s="292"/>
      <c r="U46" s="292"/>
      <c r="V46" s="292"/>
      <c r="W46" s="292"/>
      <c r="X46" s="292"/>
      <c r="Y46" s="293"/>
      <c r="Z46" s="294"/>
      <c r="AA46" s="295"/>
    </row>
    <row r="47" spans="1:27" ht="27.75" customHeight="1">
      <c r="A47" s="315">
        <v>43</v>
      </c>
      <c r="B47" s="316"/>
      <c r="C47" s="316"/>
      <c r="D47" s="317"/>
      <c r="E47" s="318"/>
      <c r="F47" s="319"/>
      <c r="G47" s="354" t="s">
        <v>576</v>
      </c>
      <c r="H47" s="320"/>
      <c r="I47" s="321" t="s">
        <v>989</v>
      </c>
      <c r="J47" s="322"/>
      <c r="K47" s="323" t="s">
        <v>738</v>
      </c>
      <c r="L47" s="322"/>
      <c r="M47" s="323" t="s">
        <v>737</v>
      </c>
      <c r="N47" s="970" t="s">
        <v>405</v>
      </c>
      <c r="O47" s="971"/>
      <c r="P47" s="324"/>
      <c r="Q47" s="325" t="s">
        <v>44</v>
      </c>
      <c r="R47" s="285"/>
      <c r="S47" s="292"/>
      <c r="T47" s="292"/>
      <c r="U47" s="292"/>
      <c r="V47" s="292"/>
      <c r="W47" s="292"/>
      <c r="X47" s="292"/>
      <c r="Y47" s="293"/>
      <c r="Z47" s="294"/>
      <c r="AA47" s="295"/>
    </row>
    <row r="48" spans="1:27" ht="27.75" customHeight="1">
      <c r="A48" s="315">
        <v>44</v>
      </c>
      <c r="B48" s="316"/>
      <c r="C48" s="316"/>
      <c r="D48" s="317"/>
      <c r="E48" s="318"/>
      <c r="F48" s="319"/>
      <c r="G48" s="354" t="s">
        <v>576</v>
      </c>
      <c r="H48" s="320"/>
      <c r="I48" s="321" t="s">
        <v>989</v>
      </c>
      <c r="J48" s="322"/>
      <c r="K48" s="323" t="s">
        <v>738</v>
      </c>
      <c r="L48" s="322"/>
      <c r="M48" s="323" t="s">
        <v>737</v>
      </c>
      <c r="N48" s="970" t="s">
        <v>405</v>
      </c>
      <c r="O48" s="971"/>
      <c r="P48" s="324"/>
      <c r="Q48" s="325" t="s">
        <v>44</v>
      </c>
      <c r="R48" s="285"/>
      <c r="S48" s="292"/>
      <c r="T48" s="292"/>
      <c r="U48" s="292"/>
      <c r="V48" s="292"/>
      <c r="W48" s="292"/>
      <c r="X48" s="292"/>
      <c r="Y48" s="293"/>
      <c r="Z48" s="294"/>
      <c r="AA48" s="295"/>
    </row>
    <row r="49" spans="1:27" ht="27.75" customHeight="1">
      <c r="A49" s="315">
        <v>45</v>
      </c>
      <c r="B49" s="316"/>
      <c r="C49" s="316"/>
      <c r="D49" s="317"/>
      <c r="E49" s="318"/>
      <c r="F49" s="319"/>
      <c r="G49" s="354" t="s">
        <v>576</v>
      </c>
      <c r="H49" s="320"/>
      <c r="I49" s="321" t="s">
        <v>989</v>
      </c>
      <c r="J49" s="322"/>
      <c r="K49" s="323" t="s">
        <v>738</v>
      </c>
      <c r="L49" s="322"/>
      <c r="M49" s="323" t="s">
        <v>737</v>
      </c>
      <c r="N49" s="970" t="s">
        <v>405</v>
      </c>
      <c r="O49" s="971"/>
      <c r="P49" s="324"/>
      <c r="Q49" s="325" t="s">
        <v>44</v>
      </c>
      <c r="R49" s="285"/>
      <c r="S49" s="292"/>
      <c r="T49" s="292"/>
      <c r="U49" s="292"/>
      <c r="V49" s="292"/>
      <c r="W49" s="292"/>
      <c r="X49" s="292"/>
      <c r="Y49" s="293"/>
      <c r="Z49" s="294"/>
      <c r="AA49" s="295"/>
    </row>
    <row r="50" spans="1:27" ht="27.75" customHeight="1">
      <c r="A50" s="315">
        <v>46</v>
      </c>
      <c r="B50" s="316"/>
      <c r="C50" s="316"/>
      <c r="D50" s="317"/>
      <c r="E50" s="318"/>
      <c r="F50" s="319"/>
      <c r="G50" s="354" t="s">
        <v>576</v>
      </c>
      <c r="H50" s="320"/>
      <c r="I50" s="321" t="s">
        <v>989</v>
      </c>
      <c r="J50" s="322"/>
      <c r="K50" s="323" t="s">
        <v>738</v>
      </c>
      <c r="L50" s="322"/>
      <c r="M50" s="323" t="s">
        <v>737</v>
      </c>
      <c r="N50" s="970" t="s">
        <v>405</v>
      </c>
      <c r="O50" s="971"/>
      <c r="P50" s="324"/>
      <c r="Q50" s="325" t="s">
        <v>44</v>
      </c>
      <c r="R50" s="285"/>
      <c r="S50" s="292"/>
      <c r="T50" s="292"/>
      <c r="U50" s="292"/>
      <c r="V50" s="292"/>
      <c r="W50" s="292"/>
      <c r="X50" s="292"/>
      <c r="Y50" s="293"/>
      <c r="Z50" s="294"/>
      <c r="AA50" s="295"/>
    </row>
    <row r="51" spans="1:27" ht="27.75" customHeight="1">
      <c r="A51" s="315">
        <v>47</v>
      </c>
      <c r="B51" s="316"/>
      <c r="C51" s="316"/>
      <c r="D51" s="317"/>
      <c r="E51" s="318"/>
      <c r="F51" s="319"/>
      <c r="G51" s="354" t="s">
        <v>576</v>
      </c>
      <c r="H51" s="320"/>
      <c r="I51" s="321" t="s">
        <v>989</v>
      </c>
      <c r="J51" s="322"/>
      <c r="K51" s="323" t="s">
        <v>738</v>
      </c>
      <c r="L51" s="322"/>
      <c r="M51" s="323" t="s">
        <v>737</v>
      </c>
      <c r="N51" s="970" t="s">
        <v>405</v>
      </c>
      <c r="O51" s="971"/>
      <c r="P51" s="324"/>
      <c r="Q51" s="325" t="s">
        <v>44</v>
      </c>
      <c r="R51" s="285"/>
      <c r="S51" s="292"/>
      <c r="T51" s="292"/>
      <c r="U51" s="292"/>
      <c r="V51" s="292"/>
      <c r="W51" s="292"/>
      <c r="X51" s="292"/>
      <c r="Y51" s="293"/>
      <c r="Z51" s="294"/>
      <c r="AA51" s="295"/>
    </row>
    <row r="52" spans="1:27" ht="27.75" customHeight="1">
      <c r="A52" s="315">
        <v>48</v>
      </c>
      <c r="B52" s="316"/>
      <c r="C52" s="316"/>
      <c r="D52" s="317"/>
      <c r="E52" s="318"/>
      <c r="F52" s="319"/>
      <c r="G52" s="354" t="s">
        <v>576</v>
      </c>
      <c r="H52" s="320"/>
      <c r="I52" s="321" t="s">
        <v>989</v>
      </c>
      <c r="J52" s="322"/>
      <c r="K52" s="323" t="s">
        <v>738</v>
      </c>
      <c r="L52" s="322"/>
      <c r="M52" s="323" t="s">
        <v>737</v>
      </c>
      <c r="N52" s="970" t="s">
        <v>405</v>
      </c>
      <c r="O52" s="971"/>
      <c r="P52" s="324"/>
      <c r="Q52" s="325" t="s">
        <v>44</v>
      </c>
      <c r="R52" s="285"/>
      <c r="S52" s="292"/>
      <c r="T52" s="292"/>
      <c r="U52" s="292"/>
      <c r="V52" s="292"/>
      <c r="W52" s="292"/>
      <c r="X52" s="292"/>
      <c r="Y52" s="293"/>
      <c r="Z52" s="294"/>
      <c r="AA52" s="295"/>
    </row>
    <row r="53" spans="1:27" ht="27.75" customHeight="1">
      <c r="A53" s="315">
        <v>49</v>
      </c>
      <c r="B53" s="316"/>
      <c r="C53" s="316"/>
      <c r="D53" s="317"/>
      <c r="E53" s="318"/>
      <c r="F53" s="319"/>
      <c r="G53" s="354" t="s">
        <v>576</v>
      </c>
      <c r="H53" s="320"/>
      <c r="I53" s="321" t="s">
        <v>989</v>
      </c>
      <c r="J53" s="322"/>
      <c r="K53" s="323" t="s">
        <v>738</v>
      </c>
      <c r="L53" s="322"/>
      <c r="M53" s="323" t="s">
        <v>737</v>
      </c>
      <c r="N53" s="970" t="s">
        <v>405</v>
      </c>
      <c r="O53" s="971"/>
      <c r="P53" s="324"/>
      <c r="Q53" s="325" t="s">
        <v>44</v>
      </c>
      <c r="R53" s="285"/>
      <c r="S53" s="292"/>
      <c r="T53" s="292"/>
      <c r="U53" s="292"/>
      <c r="V53" s="292"/>
      <c r="W53" s="292"/>
      <c r="X53" s="292"/>
      <c r="Y53" s="293"/>
      <c r="Z53" s="294"/>
      <c r="AA53" s="295"/>
    </row>
    <row r="54" spans="1:27" ht="27.75" customHeight="1">
      <c r="A54" s="315">
        <v>50</v>
      </c>
      <c r="B54" s="316"/>
      <c r="C54" s="316"/>
      <c r="D54" s="317"/>
      <c r="E54" s="318"/>
      <c r="F54" s="319"/>
      <c r="G54" s="354" t="s">
        <v>576</v>
      </c>
      <c r="H54" s="320"/>
      <c r="I54" s="321" t="s">
        <v>989</v>
      </c>
      <c r="J54" s="322"/>
      <c r="K54" s="323" t="s">
        <v>738</v>
      </c>
      <c r="L54" s="322"/>
      <c r="M54" s="323" t="s">
        <v>737</v>
      </c>
      <c r="N54" s="970" t="s">
        <v>405</v>
      </c>
      <c r="O54" s="971"/>
      <c r="P54" s="324"/>
      <c r="Q54" s="325" t="s">
        <v>44</v>
      </c>
      <c r="R54" s="285"/>
      <c r="S54" s="292"/>
      <c r="T54" s="292"/>
      <c r="U54" s="292"/>
      <c r="V54" s="292"/>
      <c r="W54" s="292"/>
      <c r="X54" s="292"/>
      <c r="Y54" s="293"/>
      <c r="Z54" s="296"/>
      <c r="AA54" s="297"/>
    </row>
  </sheetData>
  <sheetProtection sheet="1" objects="1" scenarios="1"/>
  <mergeCells count="67">
    <mergeCell ref="N53:O53"/>
    <mergeCell ref="N54:O54"/>
    <mergeCell ref="N47:O47"/>
    <mergeCell ref="N48:O48"/>
    <mergeCell ref="N49:O49"/>
    <mergeCell ref="N50:O50"/>
    <mergeCell ref="N51:O51"/>
    <mergeCell ref="N52:O52"/>
    <mergeCell ref="N46:O46"/>
    <mergeCell ref="N35:O35"/>
    <mergeCell ref="N36:O36"/>
    <mergeCell ref="N37:O37"/>
    <mergeCell ref="N38:O38"/>
    <mergeCell ref="N39:O39"/>
    <mergeCell ref="N40:O40"/>
    <mergeCell ref="N41:O41"/>
    <mergeCell ref="N42:O42"/>
    <mergeCell ref="N43:O43"/>
    <mergeCell ref="N44:O44"/>
    <mergeCell ref="N45:O45"/>
    <mergeCell ref="N34:O34"/>
    <mergeCell ref="N23:O23"/>
    <mergeCell ref="N24:O24"/>
    <mergeCell ref="N25:O25"/>
    <mergeCell ref="N26:O26"/>
    <mergeCell ref="N27:O27"/>
    <mergeCell ref="N28:O28"/>
    <mergeCell ref="N29:O29"/>
    <mergeCell ref="N30:O30"/>
    <mergeCell ref="N31:O31"/>
    <mergeCell ref="N32:O32"/>
    <mergeCell ref="N33:O33"/>
    <mergeCell ref="N22:O22"/>
    <mergeCell ref="N11:O11"/>
    <mergeCell ref="N12:O12"/>
    <mergeCell ref="N13:O13"/>
    <mergeCell ref="N14:O14"/>
    <mergeCell ref="N15:O15"/>
    <mergeCell ref="N16:O16"/>
    <mergeCell ref="N17:O17"/>
    <mergeCell ref="N18:O18"/>
    <mergeCell ref="N19:O19"/>
    <mergeCell ref="N20:O20"/>
    <mergeCell ref="N21:O21"/>
    <mergeCell ref="N10:O10"/>
    <mergeCell ref="I3:I4"/>
    <mergeCell ref="J3:Q3"/>
    <mergeCell ref="R3:Y3"/>
    <mergeCell ref="Z3:AA3"/>
    <mergeCell ref="J4:K4"/>
    <mergeCell ref="L4:M4"/>
    <mergeCell ref="N4:Q4"/>
    <mergeCell ref="N5:O5"/>
    <mergeCell ref="N6:O6"/>
    <mergeCell ref="N7:O7"/>
    <mergeCell ref="N8:O8"/>
    <mergeCell ref="N9:O9"/>
    <mergeCell ref="A1:F1"/>
    <mergeCell ref="H1:I1"/>
    <mergeCell ref="Z1:AA1"/>
    <mergeCell ref="A3:A4"/>
    <mergeCell ref="B3:B4"/>
    <mergeCell ref="C3:C4"/>
    <mergeCell ref="D3:D4"/>
    <mergeCell ref="E3:F3"/>
    <mergeCell ref="G3:G4"/>
    <mergeCell ref="H3:H4"/>
  </mergeCells>
  <phoneticPr fontId="3"/>
  <dataValidations count="4">
    <dataValidation type="list" allowBlank="1" showInputMessage="1" showErrorMessage="1" sqref="R5:Y54" xr:uid="{00000000-0002-0000-0500-000000000000}">
      <formula1>"有"</formula1>
    </dataValidation>
    <dataValidation type="list" allowBlank="1" showInputMessage="1" showErrorMessage="1" sqref="G5:G54" xr:uid="{00000000-0002-0000-0500-000001000000}">
      <formula1>"有・無,有,無"</formula1>
    </dataValidation>
    <dataValidation type="list" allowBlank="1" showInputMessage="1" showErrorMessage="1" sqref="I5:I54" xr:uid="{00000000-0002-0000-0500-000002000000}">
      <formula1>"定めあり・定めなし,定めあり,定めなし"</formula1>
    </dataValidation>
    <dataValidation type="list" allowBlank="1" showInputMessage="1" showErrorMessage="1" sqref="N5:O54" xr:uid="{00000000-0002-0000-0500-000003000000}">
      <formula1>"　,時給,日給,月給,年俸"</formula1>
    </dataValidation>
  </dataValidations>
  <printOptions horizontalCentered="1"/>
  <pageMargins left="0.31496062992125984" right="0.31496062992125984" top="0.55118110236220474" bottom="0.55118110236220474" header="0.31496062992125984" footer="0.31496062992125984"/>
  <pageSetup paperSize="9" scale="77"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A54"/>
  <sheetViews>
    <sheetView view="pageBreakPreview" zoomScale="85" zoomScaleNormal="100" zoomScaleSheetLayoutView="85" workbookViewId="0">
      <selection activeCell="R1" sqref="R1"/>
    </sheetView>
  </sheetViews>
  <sheetFormatPr defaultColWidth="9" defaultRowHeight="13.2"/>
  <cols>
    <col min="1" max="1" width="3.21875" style="1" bestFit="1" customWidth="1"/>
    <col min="2" max="2" width="14.44140625" style="1" customWidth="1"/>
    <col min="3" max="4" width="11" style="1" customWidth="1"/>
    <col min="5" max="5" width="8.33203125" style="1" customWidth="1"/>
    <col min="6" max="6" width="10.109375" style="1" customWidth="1"/>
    <col min="7" max="7" width="8.33203125" style="1" customWidth="1"/>
    <col min="8" max="8" width="9.44140625" style="1" customWidth="1"/>
    <col min="9" max="9" width="8.44140625" style="1" customWidth="1"/>
    <col min="10" max="10" width="4.44140625" style="1" customWidth="1"/>
    <col min="11" max="11" width="4.77734375" style="1" customWidth="1"/>
    <col min="12" max="12" width="4.33203125" style="1" customWidth="1"/>
    <col min="13" max="13" width="4.77734375" style="1" customWidth="1"/>
    <col min="14" max="15" width="3.6640625" style="1" customWidth="1"/>
    <col min="16" max="16" width="12.77734375" style="1" customWidth="1"/>
    <col min="17" max="17" width="2.88671875" style="1" bestFit="1" customWidth="1"/>
    <col min="18" max="23" width="4.88671875" style="270" customWidth="1"/>
    <col min="24" max="25" width="4.88671875" style="1" customWidth="1"/>
    <col min="26" max="26" width="10.88671875" style="1" bestFit="1" customWidth="1"/>
    <col min="27" max="27" width="10.88671875" style="1" customWidth="1"/>
    <col min="28" max="16384" width="9" style="1"/>
  </cols>
  <sheetData>
    <row r="1" spans="1:27" ht="18.75" customHeight="1">
      <c r="A1" s="966" t="s">
        <v>982</v>
      </c>
      <c r="B1" s="966"/>
      <c r="C1" s="966"/>
      <c r="D1" s="966"/>
      <c r="E1" s="966"/>
      <c r="F1" s="966"/>
      <c r="G1" s="328"/>
      <c r="H1" s="967"/>
      <c r="I1" s="967"/>
      <c r="R1" s="1"/>
      <c r="S1" s="1"/>
      <c r="T1" s="1"/>
      <c r="U1" s="1"/>
      <c r="V1" s="1"/>
      <c r="Z1" s="382" t="s">
        <v>734</v>
      </c>
      <c r="AA1" s="384"/>
    </row>
    <row r="2" spans="1:27" ht="18.75" customHeight="1">
      <c r="A2" s="1" t="s">
        <v>990</v>
      </c>
      <c r="R2" s="1"/>
      <c r="S2" s="1"/>
      <c r="T2" s="1"/>
      <c r="U2" s="1"/>
      <c r="V2" s="1"/>
      <c r="W2" s="1"/>
    </row>
    <row r="3" spans="1:27" s="271" customFormat="1" ht="22.5" customHeight="1">
      <c r="A3" s="963" t="s">
        <v>735</v>
      </c>
      <c r="B3" s="963" t="s">
        <v>12</v>
      </c>
      <c r="C3" s="963" t="s">
        <v>728</v>
      </c>
      <c r="D3" s="963" t="s">
        <v>983</v>
      </c>
      <c r="E3" s="968" t="s">
        <v>976</v>
      </c>
      <c r="F3" s="969"/>
      <c r="G3" s="963" t="s">
        <v>991</v>
      </c>
      <c r="H3" s="960" t="s">
        <v>729</v>
      </c>
      <c r="I3" s="960" t="s">
        <v>736</v>
      </c>
      <c r="J3" s="973" t="s">
        <v>984</v>
      </c>
      <c r="K3" s="974"/>
      <c r="L3" s="974"/>
      <c r="M3" s="974"/>
      <c r="N3" s="974"/>
      <c r="O3" s="974"/>
      <c r="P3" s="974"/>
      <c r="Q3" s="975"/>
      <c r="R3" s="953" t="s">
        <v>977</v>
      </c>
      <c r="S3" s="976"/>
      <c r="T3" s="976"/>
      <c r="U3" s="976"/>
      <c r="V3" s="976"/>
      <c r="W3" s="976"/>
      <c r="X3" s="976"/>
      <c r="Y3" s="954"/>
      <c r="Z3" s="953" t="s">
        <v>342</v>
      </c>
      <c r="AA3" s="954"/>
    </row>
    <row r="4" spans="1:27" s="271" customFormat="1" ht="57.75" customHeight="1">
      <c r="A4" s="964"/>
      <c r="B4" s="964"/>
      <c r="C4" s="964"/>
      <c r="D4" s="964"/>
      <c r="E4" s="272" t="s">
        <v>978</v>
      </c>
      <c r="F4" s="273" t="s">
        <v>979</v>
      </c>
      <c r="G4" s="964"/>
      <c r="H4" s="961"/>
      <c r="I4" s="961"/>
      <c r="J4" s="990" t="s">
        <v>985</v>
      </c>
      <c r="K4" s="991"/>
      <c r="L4" s="973" t="s">
        <v>986</v>
      </c>
      <c r="M4" s="975"/>
      <c r="N4" s="968" t="s">
        <v>987</v>
      </c>
      <c r="O4" s="992"/>
      <c r="P4" s="992"/>
      <c r="Q4" s="969"/>
      <c r="R4" s="310"/>
      <c r="S4" s="311"/>
      <c r="T4" s="311"/>
      <c r="U4" s="311"/>
      <c r="V4" s="311"/>
      <c r="W4" s="312"/>
      <c r="X4" s="313"/>
      <c r="Y4" s="314"/>
      <c r="Z4" s="281" t="s">
        <v>988</v>
      </c>
      <c r="AA4" s="282" t="s">
        <v>981</v>
      </c>
    </row>
    <row r="5" spans="1:27" s="271" customFormat="1" ht="27.9" customHeight="1">
      <c r="A5" s="315">
        <v>1</v>
      </c>
      <c r="B5" s="316"/>
      <c r="C5" s="316"/>
      <c r="D5" s="317"/>
      <c r="E5" s="318"/>
      <c r="F5" s="319"/>
      <c r="G5" s="354" t="s">
        <v>576</v>
      </c>
      <c r="H5" s="320"/>
      <c r="I5" s="321" t="s">
        <v>989</v>
      </c>
      <c r="J5" s="322"/>
      <c r="K5" s="323" t="s">
        <v>677</v>
      </c>
      <c r="L5" s="322"/>
      <c r="M5" s="323" t="s">
        <v>737</v>
      </c>
      <c r="N5" s="970" t="s">
        <v>405</v>
      </c>
      <c r="O5" s="971"/>
      <c r="P5" s="324"/>
      <c r="Q5" s="325" t="s">
        <v>44</v>
      </c>
      <c r="R5" s="285"/>
      <c r="S5" s="292"/>
      <c r="T5" s="292"/>
      <c r="U5" s="292"/>
      <c r="V5" s="292"/>
      <c r="W5" s="292"/>
      <c r="X5" s="292"/>
      <c r="Y5" s="293"/>
      <c r="Z5" s="294"/>
      <c r="AA5" s="295"/>
    </row>
    <row r="6" spans="1:27" s="271" customFormat="1" ht="27.9" customHeight="1">
      <c r="A6" s="315">
        <v>2</v>
      </c>
      <c r="B6" s="316"/>
      <c r="C6" s="316"/>
      <c r="D6" s="317"/>
      <c r="E6" s="318"/>
      <c r="F6" s="319"/>
      <c r="G6" s="354" t="s">
        <v>576</v>
      </c>
      <c r="H6" s="320"/>
      <c r="I6" s="321" t="s">
        <v>989</v>
      </c>
      <c r="J6" s="322"/>
      <c r="K6" s="323" t="s">
        <v>677</v>
      </c>
      <c r="L6" s="322"/>
      <c r="M6" s="323" t="s">
        <v>737</v>
      </c>
      <c r="N6" s="970" t="s">
        <v>405</v>
      </c>
      <c r="O6" s="971"/>
      <c r="P6" s="324"/>
      <c r="Q6" s="325" t="s">
        <v>44</v>
      </c>
      <c r="R6" s="285"/>
      <c r="S6" s="292"/>
      <c r="T6" s="292"/>
      <c r="U6" s="292"/>
      <c r="V6" s="292"/>
      <c r="W6" s="292"/>
      <c r="X6" s="292"/>
      <c r="Y6" s="293"/>
      <c r="Z6" s="294"/>
      <c r="AA6" s="295"/>
    </row>
    <row r="7" spans="1:27" s="271" customFormat="1" ht="27.9" customHeight="1">
      <c r="A7" s="315">
        <v>3</v>
      </c>
      <c r="B7" s="316"/>
      <c r="C7" s="316"/>
      <c r="D7" s="317"/>
      <c r="E7" s="318"/>
      <c r="F7" s="319"/>
      <c r="G7" s="354" t="s">
        <v>576</v>
      </c>
      <c r="H7" s="320"/>
      <c r="I7" s="321" t="s">
        <v>989</v>
      </c>
      <c r="J7" s="322"/>
      <c r="K7" s="323" t="s">
        <v>738</v>
      </c>
      <c r="L7" s="322"/>
      <c r="M7" s="323" t="s">
        <v>737</v>
      </c>
      <c r="N7" s="970" t="s">
        <v>405</v>
      </c>
      <c r="O7" s="971"/>
      <c r="P7" s="324"/>
      <c r="Q7" s="325" t="s">
        <v>44</v>
      </c>
      <c r="R7" s="285"/>
      <c r="S7" s="292"/>
      <c r="T7" s="292"/>
      <c r="U7" s="292"/>
      <c r="V7" s="292"/>
      <c r="W7" s="292"/>
      <c r="X7" s="292"/>
      <c r="Y7" s="293"/>
      <c r="Z7" s="294"/>
      <c r="AA7" s="295"/>
    </row>
    <row r="8" spans="1:27" s="271" customFormat="1" ht="27.9" customHeight="1">
      <c r="A8" s="315">
        <v>4</v>
      </c>
      <c r="B8" s="316"/>
      <c r="C8" s="316"/>
      <c r="D8" s="317"/>
      <c r="E8" s="318"/>
      <c r="F8" s="319"/>
      <c r="G8" s="354" t="s">
        <v>576</v>
      </c>
      <c r="H8" s="320"/>
      <c r="I8" s="321" t="s">
        <v>989</v>
      </c>
      <c r="J8" s="322"/>
      <c r="K8" s="323" t="s">
        <v>738</v>
      </c>
      <c r="L8" s="322"/>
      <c r="M8" s="323" t="s">
        <v>737</v>
      </c>
      <c r="N8" s="970" t="s">
        <v>405</v>
      </c>
      <c r="O8" s="971"/>
      <c r="P8" s="324"/>
      <c r="Q8" s="325" t="s">
        <v>44</v>
      </c>
      <c r="R8" s="285"/>
      <c r="S8" s="292"/>
      <c r="T8" s="292"/>
      <c r="U8" s="292"/>
      <c r="V8" s="292"/>
      <c r="W8" s="292"/>
      <c r="X8" s="292"/>
      <c r="Y8" s="293"/>
      <c r="Z8" s="294"/>
      <c r="AA8" s="295"/>
    </row>
    <row r="9" spans="1:27" s="271" customFormat="1" ht="27.9" customHeight="1">
      <c r="A9" s="315">
        <v>5</v>
      </c>
      <c r="B9" s="316"/>
      <c r="C9" s="316"/>
      <c r="D9" s="317"/>
      <c r="E9" s="318"/>
      <c r="F9" s="319"/>
      <c r="G9" s="354" t="s">
        <v>576</v>
      </c>
      <c r="H9" s="320"/>
      <c r="I9" s="321" t="s">
        <v>989</v>
      </c>
      <c r="J9" s="322"/>
      <c r="K9" s="323" t="s">
        <v>738</v>
      </c>
      <c r="L9" s="322"/>
      <c r="M9" s="323" t="s">
        <v>737</v>
      </c>
      <c r="N9" s="970" t="s">
        <v>405</v>
      </c>
      <c r="O9" s="971"/>
      <c r="P9" s="324"/>
      <c r="Q9" s="325" t="s">
        <v>44</v>
      </c>
      <c r="R9" s="285"/>
      <c r="S9" s="292"/>
      <c r="T9" s="292"/>
      <c r="U9" s="292"/>
      <c r="V9" s="292"/>
      <c r="W9" s="292"/>
      <c r="X9" s="292"/>
      <c r="Y9" s="293"/>
      <c r="Z9" s="294"/>
      <c r="AA9" s="295"/>
    </row>
    <row r="10" spans="1:27" s="271" customFormat="1" ht="27.9" customHeight="1">
      <c r="A10" s="315">
        <v>6</v>
      </c>
      <c r="B10" s="316"/>
      <c r="C10" s="316"/>
      <c r="D10" s="317"/>
      <c r="E10" s="318"/>
      <c r="F10" s="319"/>
      <c r="G10" s="354" t="s">
        <v>576</v>
      </c>
      <c r="H10" s="320"/>
      <c r="I10" s="321" t="s">
        <v>989</v>
      </c>
      <c r="J10" s="322"/>
      <c r="K10" s="323" t="s">
        <v>738</v>
      </c>
      <c r="L10" s="322"/>
      <c r="M10" s="323" t="s">
        <v>737</v>
      </c>
      <c r="N10" s="970" t="s">
        <v>405</v>
      </c>
      <c r="O10" s="971"/>
      <c r="P10" s="324"/>
      <c r="Q10" s="325" t="s">
        <v>44</v>
      </c>
      <c r="R10" s="285"/>
      <c r="S10" s="292"/>
      <c r="T10" s="292"/>
      <c r="U10" s="292"/>
      <c r="V10" s="292"/>
      <c r="W10" s="292"/>
      <c r="X10" s="292"/>
      <c r="Y10" s="293"/>
      <c r="Z10" s="294"/>
      <c r="AA10" s="295"/>
    </row>
    <row r="11" spans="1:27" s="271" customFormat="1" ht="27.9" customHeight="1">
      <c r="A11" s="315">
        <v>7</v>
      </c>
      <c r="B11" s="316"/>
      <c r="C11" s="316"/>
      <c r="D11" s="317"/>
      <c r="E11" s="318"/>
      <c r="F11" s="319"/>
      <c r="G11" s="354" t="s">
        <v>576</v>
      </c>
      <c r="H11" s="320"/>
      <c r="I11" s="321" t="s">
        <v>989</v>
      </c>
      <c r="J11" s="322"/>
      <c r="K11" s="323" t="s">
        <v>738</v>
      </c>
      <c r="L11" s="322"/>
      <c r="M11" s="323" t="s">
        <v>737</v>
      </c>
      <c r="N11" s="970" t="s">
        <v>405</v>
      </c>
      <c r="O11" s="971"/>
      <c r="P11" s="324"/>
      <c r="Q11" s="325" t="s">
        <v>44</v>
      </c>
      <c r="R11" s="285"/>
      <c r="S11" s="292"/>
      <c r="T11" s="292"/>
      <c r="U11" s="292"/>
      <c r="V11" s="292"/>
      <c r="W11" s="292"/>
      <c r="X11" s="292"/>
      <c r="Y11" s="293"/>
      <c r="Z11" s="294"/>
      <c r="AA11" s="295"/>
    </row>
    <row r="12" spans="1:27" s="271" customFormat="1" ht="27.9" customHeight="1">
      <c r="A12" s="315">
        <v>8</v>
      </c>
      <c r="B12" s="316"/>
      <c r="C12" s="316"/>
      <c r="D12" s="317"/>
      <c r="E12" s="318"/>
      <c r="F12" s="319"/>
      <c r="G12" s="354" t="s">
        <v>576</v>
      </c>
      <c r="H12" s="320"/>
      <c r="I12" s="321" t="s">
        <v>989</v>
      </c>
      <c r="J12" s="322"/>
      <c r="K12" s="323" t="s">
        <v>738</v>
      </c>
      <c r="L12" s="322"/>
      <c r="M12" s="323" t="s">
        <v>737</v>
      </c>
      <c r="N12" s="970" t="s">
        <v>405</v>
      </c>
      <c r="O12" s="971"/>
      <c r="P12" s="324"/>
      <c r="Q12" s="325" t="s">
        <v>44</v>
      </c>
      <c r="R12" s="285"/>
      <c r="S12" s="292"/>
      <c r="T12" s="292"/>
      <c r="U12" s="292"/>
      <c r="V12" s="292"/>
      <c r="W12" s="292"/>
      <c r="X12" s="292"/>
      <c r="Y12" s="293"/>
      <c r="Z12" s="294"/>
      <c r="AA12" s="295"/>
    </row>
    <row r="13" spans="1:27" s="271" customFormat="1" ht="27.9" customHeight="1">
      <c r="A13" s="315">
        <v>9</v>
      </c>
      <c r="B13" s="316"/>
      <c r="C13" s="316"/>
      <c r="D13" s="317"/>
      <c r="E13" s="318"/>
      <c r="F13" s="319"/>
      <c r="G13" s="354" t="s">
        <v>576</v>
      </c>
      <c r="H13" s="320"/>
      <c r="I13" s="321" t="s">
        <v>989</v>
      </c>
      <c r="J13" s="322"/>
      <c r="K13" s="323" t="s">
        <v>738</v>
      </c>
      <c r="L13" s="322"/>
      <c r="M13" s="323" t="s">
        <v>737</v>
      </c>
      <c r="N13" s="970" t="s">
        <v>405</v>
      </c>
      <c r="O13" s="971"/>
      <c r="P13" s="324"/>
      <c r="Q13" s="325" t="s">
        <v>44</v>
      </c>
      <c r="R13" s="285"/>
      <c r="S13" s="292"/>
      <c r="T13" s="292"/>
      <c r="U13" s="292"/>
      <c r="V13" s="292"/>
      <c r="W13" s="292"/>
      <c r="X13" s="292"/>
      <c r="Y13" s="293"/>
      <c r="Z13" s="294"/>
      <c r="AA13" s="295"/>
    </row>
    <row r="14" spans="1:27" s="271" customFormat="1" ht="27.9" customHeight="1">
      <c r="A14" s="315">
        <v>10</v>
      </c>
      <c r="B14" s="316"/>
      <c r="C14" s="316"/>
      <c r="D14" s="317"/>
      <c r="E14" s="318"/>
      <c r="F14" s="319"/>
      <c r="G14" s="354" t="s">
        <v>576</v>
      </c>
      <c r="H14" s="320"/>
      <c r="I14" s="321" t="s">
        <v>989</v>
      </c>
      <c r="J14" s="322"/>
      <c r="K14" s="323" t="s">
        <v>738</v>
      </c>
      <c r="L14" s="322"/>
      <c r="M14" s="323" t="s">
        <v>737</v>
      </c>
      <c r="N14" s="970" t="s">
        <v>405</v>
      </c>
      <c r="O14" s="971"/>
      <c r="P14" s="324"/>
      <c r="Q14" s="325" t="s">
        <v>44</v>
      </c>
      <c r="R14" s="285"/>
      <c r="S14" s="292"/>
      <c r="T14" s="292"/>
      <c r="U14" s="292"/>
      <c r="V14" s="292"/>
      <c r="W14" s="292"/>
      <c r="X14" s="292"/>
      <c r="Y14" s="293"/>
      <c r="Z14" s="294"/>
      <c r="AA14" s="295"/>
    </row>
    <row r="15" spans="1:27" s="271" customFormat="1" ht="27.9" customHeight="1">
      <c r="A15" s="315">
        <v>11</v>
      </c>
      <c r="B15" s="316"/>
      <c r="C15" s="316"/>
      <c r="D15" s="317"/>
      <c r="E15" s="318"/>
      <c r="F15" s="319"/>
      <c r="G15" s="354" t="s">
        <v>576</v>
      </c>
      <c r="H15" s="320"/>
      <c r="I15" s="321" t="s">
        <v>989</v>
      </c>
      <c r="J15" s="322"/>
      <c r="K15" s="323" t="s">
        <v>738</v>
      </c>
      <c r="L15" s="322"/>
      <c r="M15" s="323" t="s">
        <v>737</v>
      </c>
      <c r="N15" s="970" t="s">
        <v>405</v>
      </c>
      <c r="O15" s="971"/>
      <c r="P15" s="324"/>
      <c r="Q15" s="325" t="s">
        <v>44</v>
      </c>
      <c r="R15" s="285"/>
      <c r="S15" s="292"/>
      <c r="T15" s="292"/>
      <c r="U15" s="292"/>
      <c r="V15" s="292"/>
      <c r="W15" s="292"/>
      <c r="X15" s="292"/>
      <c r="Y15" s="293"/>
      <c r="Z15" s="294"/>
      <c r="AA15" s="295"/>
    </row>
    <row r="16" spans="1:27" s="271" customFormat="1" ht="27.9" customHeight="1">
      <c r="A16" s="315">
        <v>12</v>
      </c>
      <c r="B16" s="316"/>
      <c r="C16" s="316"/>
      <c r="D16" s="317"/>
      <c r="E16" s="318"/>
      <c r="F16" s="319"/>
      <c r="G16" s="354" t="s">
        <v>576</v>
      </c>
      <c r="H16" s="320"/>
      <c r="I16" s="321" t="s">
        <v>989</v>
      </c>
      <c r="J16" s="322"/>
      <c r="K16" s="323" t="s">
        <v>738</v>
      </c>
      <c r="L16" s="322"/>
      <c r="M16" s="323" t="s">
        <v>737</v>
      </c>
      <c r="N16" s="970" t="s">
        <v>405</v>
      </c>
      <c r="O16" s="971"/>
      <c r="P16" s="324"/>
      <c r="Q16" s="325" t="s">
        <v>44</v>
      </c>
      <c r="R16" s="285"/>
      <c r="S16" s="292"/>
      <c r="T16" s="292"/>
      <c r="U16" s="292"/>
      <c r="V16" s="292"/>
      <c r="W16" s="292"/>
      <c r="X16" s="292"/>
      <c r="Y16" s="293"/>
      <c r="Z16" s="294"/>
      <c r="AA16" s="295"/>
    </row>
    <row r="17" spans="1:27" s="271" customFormat="1" ht="27.9" customHeight="1">
      <c r="A17" s="315">
        <v>13</v>
      </c>
      <c r="B17" s="316"/>
      <c r="C17" s="316"/>
      <c r="D17" s="317"/>
      <c r="E17" s="318"/>
      <c r="F17" s="319"/>
      <c r="G17" s="354" t="s">
        <v>576</v>
      </c>
      <c r="H17" s="320"/>
      <c r="I17" s="321" t="s">
        <v>989</v>
      </c>
      <c r="J17" s="322"/>
      <c r="K17" s="323" t="s">
        <v>738</v>
      </c>
      <c r="L17" s="322"/>
      <c r="M17" s="323" t="s">
        <v>737</v>
      </c>
      <c r="N17" s="970" t="s">
        <v>405</v>
      </c>
      <c r="O17" s="971"/>
      <c r="P17" s="324"/>
      <c r="Q17" s="325" t="s">
        <v>44</v>
      </c>
      <c r="R17" s="285"/>
      <c r="S17" s="292"/>
      <c r="T17" s="292"/>
      <c r="U17" s="292"/>
      <c r="V17" s="292"/>
      <c r="W17" s="292"/>
      <c r="X17" s="292"/>
      <c r="Y17" s="293"/>
      <c r="Z17" s="294"/>
      <c r="AA17" s="295"/>
    </row>
    <row r="18" spans="1:27" s="271" customFormat="1" ht="27.75" customHeight="1">
      <c r="A18" s="315">
        <v>14</v>
      </c>
      <c r="B18" s="316"/>
      <c r="C18" s="316"/>
      <c r="D18" s="317"/>
      <c r="E18" s="318"/>
      <c r="F18" s="319"/>
      <c r="G18" s="354" t="s">
        <v>576</v>
      </c>
      <c r="H18" s="320"/>
      <c r="I18" s="321" t="s">
        <v>989</v>
      </c>
      <c r="J18" s="322"/>
      <c r="K18" s="323" t="s">
        <v>738</v>
      </c>
      <c r="L18" s="322"/>
      <c r="M18" s="323" t="s">
        <v>737</v>
      </c>
      <c r="N18" s="970" t="s">
        <v>405</v>
      </c>
      <c r="O18" s="971"/>
      <c r="P18" s="324"/>
      <c r="Q18" s="325" t="s">
        <v>44</v>
      </c>
      <c r="R18" s="285"/>
      <c r="S18" s="292"/>
      <c r="T18" s="292"/>
      <c r="U18" s="292"/>
      <c r="V18" s="292"/>
      <c r="W18" s="292"/>
      <c r="X18" s="292"/>
      <c r="Y18" s="293"/>
      <c r="Z18" s="294"/>
      <c r="AA18" s="295"/>
    </row>
    <row r="19" spans="1:27" s="271" customFormat="1" ht="27.9" customHeight="1">
      <c r="A19" s="315">
        <v>15</v>
      </c>
      <c r="B19" s="316"/>
      <c r="C19" s="316"/>
      <c r="D19" s="317"/>
      <c r="E19" s="318"/>
      <c r="F19" s="319"/>
      <c r="G19" s="354" t="s">
        <v>576</v>
      </c>
      <c r="H19" s="320"/>
      <c r="I19" s="321" t="s">
        <v>989</v>
      </c>
      <c r="J19" s="322"/>
      <c r="K19" s="323" t="s">
        <v>738</v>
      </c>
      <c r="L19" s="322"/>
      <c r="M19" s="323" t="s">
        <v>737</v>
      </c>
      <c r="N19" s="970" t="s">
        <v>405</v>
      </c>
      <c r="O19" s="971"/>
      <c r="P19" s="324"/>
      <c r="Q19" s="325" t="s">
        <v>44</v>
      </c>
      <c r="R19" s="285"/>
      <c r="S19" s="292"/>
      <c r="T19" s="292"/>
      <c r="U19" s="292"/>
      <c r="V19" s="292"/>
      <c r="W19" s="292"/>
      <c r="X19" s="292"/>
      <c r="Y19" s="293"/>
      <c r="Z19" s="294"/>
      <c r="AA19" s="295"/>
    </row>
    <row r="20" spans="1:27" ht="27.75" customHeight="1">
      <c r="A20" s="315">
        <v>16</v>
      </c>
      <c r="B20" s="316"/>
      <c r="C20" s="316"/>
      <c r="D20" s="317"/>
      <c r="E20" s="318"/>
      <c r="F20" s="319"/>
      <c r="G20" s="354" t="s">
        <v>576</v>
      </c>
      <c r="H20" s="320"/>
      <c r="I20" s="321" t="s">
        <v>989</v>
      </c>
      <c r="J20" s="322"/>
      <c r="K20" s="323" t="s">
        <v>738</v>
      </c>
      <c r="L20" s="322"/>
      <c r="M20" s="323" t="s">
        <v>737</v>
      </c>
      <c r="N20" s="970" t="s">
        <v>405</v>
      </c>
      <c r="O20" s="971"/>
      <c r="P20" s="324"/>
      <c r="Q20" s="325" t="s">
        <v>44</v>
      </c>
      <c r="R20" s="285"/>
      <c r="S20" s="292"/>
      <c r="T20" s="292"/>
      <c r="U20" s="292"/>
      <c r="V20" s="292"/>
      <c r="W20" s="292"/>
      <c r="X20" s="292"/>
      <c r="Y20" s="293"/>
      <c r="Z20" s="294"/>
      <c r="AA20" s="295"/>
    </row>
    <row r="21" spans="1:27" ht="27.75" customHeight="1">
      <c r="A21" s="315">
        <v>17</v>
      </c>
      <c r="B21" s="316"/>
      <c r="C21" s="316"/>
      <c r="D21" s="317"/>
      <c r="E21" s="318"/>
      <c r="F21" s="319"/>
      <c r="G21" s="354" t="s">
        <v>576</v>
      </c>
      <c r="H21" s="320"/>
      <c r="I21" s="321" t="s">
        <v>989</v>
      </c>
      <c r="J21" s="322"/>
      <c r="K21" s="323" t="s">
        <v>738</v>
      </c>
      <c r="L21" s="322"/>
      <c r="M21" s="323" t="s">
        <v>737</v>
      </c>
      <c r="N21" s="970" t="s">
        <v>405</v>
      </c>
      <c r="O21" s="971"/>
      <c r="P21" s="324"/>
      <c r="Q21" s="325" t="s">
        <v>44</v>
      </c>
      <c r="R21" s="285"/>
      <c r="S21" s="292"/>
      <c r="T21" s="292"/>
      <c r="U21" s="292"/>
      <c r="V21" s="292"/>
      <c r="W21" s="292"/>
      <c r="X21" s="292"/>
      <c r="Y21" s="293"/>
      <c r="Z21" s="294"/>
      <c r="AA21" s="295"/>
    </row>
    <row r="22" spans="1:27" ht="27.75" customHeight="1">
      <c r="A22" s="315">
        <v>18</v>
      </c>
      <c r="B22" s="316"/>
      <c r="C22" s="316"/>
      <c r="D22" s="317"/>
      <c r="E22" s="318"/>
      <c r="F22" s="319"/>
      <c r="G22" s="354" t="s">
        <v>576</v>
      </c>
      <c r="H22" s="320"/>
      <c r="I22" s="321" t="s">
        <v>989</v>
      </c>
      <c r="J22" s="322"/>
      <c r="K22" s="323" t="s">
        <v>738</v>
      </c>
      <c r="L22" s="322"/>
      <c r="M22" s="323" t="s">
        <v>737</v>
      </c>
      <c r="N22" s="970" t="s">
        <v>405</v>
      </c>
      <c r="O22" s="971"/>
      <c r="P22" s="324"/>
      <c r="Q22" s="325" t="s">
        <v>44</v>
      </c>
      <c r="R22" s="285"/>
      <c r="S22" s="292"/>
      <c r="T22" s="292"/>
      <c r="U22" s="292"/>
      <c r="V22" s="292"/>
      <c r="W22" s="292"/>
      <c r="X22" s="292"/>
      <c r="Y22" s="293"/>
      <c r="Z22" s="294"/>
      <c r="AA22" s="295"/>
    </row>
    <row r="23" spans="1:27" ht="27.75" customHeight="1">
      <c r="A23" s="315">
        <v>19</v>
      </c>
      <c r="B23" s="316"/>
      <c r="C23" s="316"/>
      <c r="D23" s="317"/>
      <c r="E23" s="318"/>
      <c r="F23" s="319"/>
      <c r="G23" s="354" t="s">
        <v>576</v>
      </c>
      <c r="H23" s="320"/>
      <c r="I23" s="321" t="s">
        <v>989</v>
      </c>
      <c r="J23" s="322"/>
      <c r="K23" s="323" t="s">
        <v>738</v>
      </c>
      <c r="L23" s="322"/>
      <c r="M23" s="323" t="s">
        <v>737</v>
      </c>
      <c r="N23" s="970" t="s">
        <v>405</v>
      </c>
      <c r="O23" s="971"/>
      <c r="P23" s="324"/>
      <c r="Q23" s="325" t="s">
        <v>44</v>
      </c>
      <c r="R23" s="285"/>
      <c r="S23" s="292"/>
      <c r="T23" s="292"/>
      <c r="U23" s="292"/>
      <c r="V23" s="292"/>
      <c r="W23" s="292"/>
      <c r="X23" s="292"/>
      <c r="Y23" s="293"/>
      <c r="Z23" s="294"/>
      <c r="AA23" s="295"/>
    </row>
    <row r="24" spans="1:27" ht="27.75" customHeight="1">
      <c r="A24" s="315">
        <v>20</v>
      </c>
      <c r="B24" s="316"/>
      <c r="C24" s="316"/>
      <c r="D24" s="317"/>
      <c r="E24" s="318"/>
      <c r="F24" s="319"/>
      <c r="G24" s="354" t="s">
        <v>576</v>
      </c>
      <c r="H24" s="320"/>
      <c r="I24" s="321" t="s">
        <v>989</v>
      </c>
      <c r="J24" s="322"/>
      <c r="K24" s="323" t="s">
        <v>738</v>
      </c>
      <c r="L24" s="322"/>
      <c r="M24" s="323" t="s">
        <v>737</v>
      </c>
      <c r="N24" s="970" t="s">
        <v>405</v>
      </c>
      <c r="O24" s="971"/>
      <c r="P24" s="324"/>
      <c r="Q24" s="325" t="s">
        <v>44</v>
      </c>
      <c r="R24" s="285"/>
      <c r="S24" s="292"/>
      <c r="T24" s="292"/>
      <c r="U24" s="292"/>
      <c r="V24" s="292"/>
      <c r="W24" s="292"/>
      <c r="X24" s="292"/>
      <c r="Y24" s="293"/>
      <c r="Z24" s="294"/>
      <c r="AA24" s="295"/>
    </row>
    <row r="25" spans="1:27" ht="27.75" customHeight="1">
      <c r="A25" s="315">
        <v>21</v>
      </c>
      <c r="B25" s="316"/>
      <c r="C25" s="316"/>
      <c r="D25" s="317"/>
      <c r="E25" s="318"/>
      <c r="F25" s="319"/>
      <c r="G25" s="354" t="s">
        <v>576</v>
      </c>
      <c r="H25" s="320"/>
      <c r="I25" s="321" t="s">
        <v>989</v>
      </c>
      <c r="J25" s="322"/>
      <c r="K25" s="323" t="s">
        <v>738</v>
      </c>
      <c r="L25" s="322"/>
      <c r="M25" s="323" t="s">
        <v>737</v>
      </c>
      <c r="N25" s="970" t="s">
        <v>405</v>
      </c>
      <c r="O25" s="971"/>
      <c r="P25" s="324"/>
      <c r="Q25" s="325" t="s">
        <v>44</v>
      </c>
      <c r="R25" s="285"/>
      <c r="S25" s="292"/>
      <c r="T25" s="292"/>
      <c r="U25" s="292"/>
      <c r="V25" s="292"/>
      <c r="W25" s="292"/>
      <c r="X25" s="292"/>
      <c r="Y25" s="293"/>
      <c r="Z25" s="294"/>
      <c r="AA25" s="295"/>
    </row>
    <row r="26" spans="1:27" ht="27.75" customHeight="1">
      <c r="A26" s="315">
        <v>22</v>
      </c>
      <c r="B26" s="316"/>
      <c r="C26" s="316"/>
      <c r="D26" s="316"/>
      <c r="E26" s="318"/>
      <c r="F26" s="319"/>
      <c r="G26" s="354" t="s">
        <v>576</v>
      </c>
      <c r="H26" s="320"/>
      <c r="I26" s="321" t="s">
        <v>989</v>
      </c>
      <c r="J26" s="322"/>
      <c r="K26" s="323" t="s">
        <v>738</v>
      </c>
      <c r="L26" s="322"/>
      <c r="M26" s="323" t="s">
        <v>737</v>
      </c>
      <c r="N26" s="970" t="s">
        <v>405</v>
      </c>
      <c r="O26" s="971"/>
      <c r="P26" s="324"/>
      <c r="Q26" s="325" t="s">
        <v>44</v>
      </c>
      <c r="R26" s="285"/>
      <c r="S26" s="292"/>
      <c r="T26" s="292"/>
      <c r="U26" s="292"/>
      <c r="V26" s="292"/>
      <c r="W26" s="292"/>
      <c r="X26" s="292"/>
      <c r="Y26" s="293"/>
      <c r="Z26" s="296"/>
      <c r="AA26" s="297"/>
    </row>
    <row r="27" spans="1:27" ht="27.75" customHeight="1">
      <c r="A27" s="315">
        <v>23</v>
      </c>
      <c r="B27" s="316"/>
      <c r="C27" s="316"/>
      <c r="D27" s="317"/>
      <c r="E27" s="318"/>
      <c r="F27" s="319"/>
      <c r="G27" s="354" t="s">
        <v>576</v>
      </c>
      <c r="H27" s="320"/>
      <c r="I27" s="321" t="s">
        <v>989</v>
      </c>
      <c r="J27" s="322"/>
      <c r="K27" s="323" t="s">
        <v>738</v>
      </c>
      <c r="L27" s="322"/>
      <c r="M27" s="323" t="s">
        <v>737</v>
      </c>
      <c r="N27" s="970" t="s">
        <v>405</v>
      </c>
      <c r="O27" s="971"/>
      <c r="P27" s="324"/>
      <c r="Q27" s="325" t="s">
        <v>44</v>
      </c>
      <c r="R27" s="285"/>
      <c r="S27" s="292"/>
      <c r="T27" s="292"/>
      <c r="U27" s="292"/>
      <c r="V27" s="292"/>
      <c r="W27" s="292"/>
      <c r="X27" s="292"/>
      <c r="Y27" s="293"/>
      <c r="Z27" s="294"/>
      <c r="AA27" s="295"/>
    </row>
    <row r="28" spans="1:27" ht="27.75" customHeight="1">
      <c r="A28" s="315">
        <v>24</v>
      </c>
      <c r="B28" s="316"/>
      <c r="C28" s="316"/>
      <c r="D28" s="317"/>
      <c r="E28" s="318"/>
      <c r="F28" s="319"/>
      <c r="G28" s="354" t="s">
        <v>576</v>
      </c>
      <c r="H28" s="320"/>
      <c r="I28" s="321" t="s">
        <v>989</v>
      </c>
      <c r="J28" s="322"/>
      <c r="K28" s="323" t="s">
        <v>738</v>
      </c>
      <c r="L28" s="322"/>
      <c r="M28" s="323" t="s">
        <v>737</v>
      </c>
      <c r="N28" s="970" t="s">
        <v>405</v>
      </c>
      <c r="O28" s="971"/>
      <c r="P28" s="324"/>
      <c r="Q28" s="325" t="s">
        <v>44</v>
      </c>
      <c r="R28" s="285"/>
      <c r="S28" s="292"/>
      <c r="T28" s="292"/>
      <c r="U28" s="292"/>
      <c r="V28" s="292"/>
      <c r="W28" s="292"/>
      <c r="X28" s="292"/>
      <c r="Y28" s="293"/>
      <c r="Z28" s="294"/>
      <c r="AA28" s="295"/>
    </row>
    <row r="29" spans="1:27" ht="27.75" customHeight="1">
      <c r="A29" s="315">
        <v>25</v>
      </c>
      <c r="B29" s="316"/>
      <c r="C29" s="316"/>
      <c r="D29" s="317"/>
      <c r="E29" s="318"/>
      <c r="F29" s="319"/>
      <c r="G29" s="354" t="s">
        <v>576</v>
      </c>
      <c r="H29" s="320"/>
      <c r="I29" s="321" t="s">
        <v>989</v>
      </c>
      <c r="J29" s="322"/>
      <c r="K29" s="323" t="s">
        <v>738</v>
      </c>
      <c r="L29" s="322"/>
      <c r="M29" s="323" t="s">
        <v>737</v>
      </c>
      <c r="N29" s="970" t="s">
        <v>405</v>
      </c>
      <c r="O29" s="971"/>
      <c r="P29" s="324"/>
      <c r="Q29" s="325" t="s">
        <v>44</v>
      </c>
      <c r="R29" s="285"/>
      <c r="S29" s="292"/>
      <c r="T29" s="292"/>
      <c r="U29" s="292"/>
      <c r="V29" s="292"/>
      <c r="W29" s="292"/>
      <c r="X29" s="292"/>
      <c r="Y29" s="293"/>
      <c r="Z29" s="294"/>
      <c r="AA29" s="295"/>
    </row>
    <row r="30" spans="1:27" ht="27.75" customHeight="1">
      <c r="A30" s="315">
        <v>26</v>
      </c>
      <c r="B30" s="316"/>
      <c r="C30" s="316"/>
      <c r="D30" s="317"/>
      <c r="E30" s="318"/>
      <c r="F30" s="319"/>
      <c r="G30" s="354" t="s">
        <v>576</v>
      </c>
      <c r="H30" s="320"/>
      <c r="I30" s="321" t="s">
        <v>989</v>
      </c>
      <c r="J30" s="322"/>
      <c r="K30" s="323" t="s">
        <v>738</v>
      </c>
      <c r="L30" s="322"/>
      <c r="M30" s="323" t="s">
        <v>737</v>
      </c>
      <c r="N30" s="970" t="s">
        <v>405</v>
      </c>
      <c r="O30" s="971"/>
      <c r="P30" s="324"/>
      <c r="Q30" s="325" t="s">
        <v>44</v>
      </c>
      <c r="R30" s="285"/>
      <c r="S30" s="292"/>
      <c r="T30" s="292"/>
      <c r="U30" s="292"/>
      <c r="V30" s="292"/>
      <c r="W30" s="292"/>
      <c r="X30" s="292"/>
      <c r="Y30" s="293"/>
      <c r="Z30" s="294"/>
      <c r="AA30" s="295"/>
    </row>
    <row r="31" spans="1:27" ht="27.75" customHeight="1">
      <c r="A31" s="315">
        <v>27</v>
      </c>
      <c r="B31" s="316"/>
      <c r="C31" s="316"/>
      <c r="D31" s="317"/>
      <c r="E31" s="318"/>
      <c r="F31" s="319"/>
      <c r="G31" s="354" t="s">
        <v>576</v>
      </c>
      <c r="H31" s="320"/>
      <c r="I31" s="321" t="s">
        <v>989</v>
      </c>
      <c r="J31" s="322"/>
      <c r="K31" s="323" t="s">
        <v>738</v>
      </c>
      <c r="L31" s="322"/>
      <c r="M31" s="323" t="s">
        <v>737</v>
      </c>
      <c r="N31" s="970" t="s">
        <v>405</v>
      </c>
      <c r="O31" s="971"/>
      <c r="P31" s="324"/>
      <c r="Q31" s="325" t="s">
        <v>44</v>
      </c>
      <c r="R31" s="285"/>
      <c r="S31" s="292"/>
      <c r="T31" s="292"/>
      <c r="U31" s="292"/>
      <c r="V31" s="292"/>
      <c r="W31" s="292"/>
      <c r="X31" s="292"/>
      <c r="Y31" s="293"/>
      <c r="Z31" s="294"/>
      <c r="AA31" s="295"/>
    </row>
    <row r="32" spans="1:27" ht="27.75" customHeight="1">
      <c r="A32" s="315">
        <v>28</v>
      </c>
      <c r="B32" s="316"/>
      <c r="C32" s="316"/>
      <c r="D32" s="317"/>
      <c r="E32" s="318"/>
      <c r="F32" s="319"/>
      <c r="G32" s="354" t="s">
        <v>576</v>
      </c>
      <c r="H32" s="320"/>
      <c r="I32" s="321" t="s">
        <v>989</v>
      </c>
      <c r="J32" s="322"/>
      <c r="K32" s="323" t="s">
        <v>738</v>
      </c>
      <c r="L32" s="322"/>
      <c r="M32" s="323" t="s">
        <v>737</v>
      </c>
      <c r="N32" s="970" t="s">
        <v>405</v>
      </c>
      <c r="O32" s="971"/>
      <c r="P32" s="324"/>
      <c r="Q32" s="325" t="s">
        <v>44</v>
      </c>
      <c r="R32" s="285"/>
      <c r="S32" s="292"/>
      <c r="T32" s="292"/>
      <c r="U32" s="292"/>
      <c r="V32" s="292"/>
      <c r="W32" s="292"/>
      <c r="X32" s="292"/>
      <c r="Y32" s="293"/>
      <c r="Z32" s="294"/>
      <c r="AA32" s="295"/>
    </row>
    <row r="33" spans="1:27" ht="27.75" customHeight="1">
      <c r="A33" s="315">
        <v>29</v>
      </c>
      <c r="B33" s="316"/>
      <c r="C33" s="316"/>
      <c r="D33" s="317"/>
      <c r="E33" s="318"/>
      <c r="F33" s="319"/>
      <c r="G33" s="354" t="s">
        <v>576</v>
      </c>
      <c r="H33" s="320"/>
      <c r="I33" s="321" t="s">
        <v>989</v>
      </c>
      <c r="J33" s="322"/>
      <c r="K33" s="323" t="s">
        <v>738</v>
      </c>
      <c r="L33" s="322"/>
      <c r="M33" s="323" t="s">
        <v>737</v>
      </c>
      <c r="N33" s="970" t="s">
        <v>405</v>
      </c>
      <c r="O33" s="971"/>
      <c r="P33" s="324"/>
      <c r="Q33" s="325" t="s">
        <v>44</v>
      </c>
      <c r="R33" s="285"/>
      <c r="S33" s="292"/>
      <c r="T33" s="292"/>
      <c r="U33" s="292"/>
      <c r="V33" s="292"/>
      <c r="W33" s="292"/>
      <c r="X33" s="292"/>
      <c r="Y33" s="293"/>
      <c r="Z33" s="294"/>
      <c r="AA33" s="295"/>
    </row>
    <row r="34" spans="1:27" ht="27.75" customHeight="1">
      <c r="A34" s="315">
        <v>30</v>
      </c>
      <c r="B34" s="316"/>
      <c r="C34" s="316"/>
      <c r="D34" s="317"/>
      <c r="E34" s="318"/>
      <c r="F34" s="319"/>
      <c r="G34" s="354" t="s">
        <v>576</v>
      </c>
      <c r="H34" s="320"/>
      <c r="I34" s="321" t="s">
        <v>989</v>
      </c>
      <c r="J34" s="322"/>
      <c r="K34" s="323" t="s">
        <v>738</v>
      </c>
      <c r="L34" s="322"/>
      <c r="M34" s="323" t="s">
        <v>737</v>
      </c>
      <c r="N34" s="970" t="s">
        <v>405</v>
      </c>
      <c r="O34" s="971"/>
      <c r="P34" s="324"/>
      <c r="Q34" s="325" t="s">
        <v>44</v>
      </c>
      <c r="R34" s="285"/>
      <c r="S34" s="292"/>
      <c r="T34" s="292"/>
      <c r="U34" s="292"/>
      <c r="V34" s="292"/>
      <c r="W34" s="292"/>
      <c r="X34" s="292"/>
      <c r="Y34" s="293"/>
      <c r="Z34" s="294"/>
      <c r="AA34" s="295"/>
    </row>
    <row r="35" spans="1:27" ht="27.75" customHeight="1">
      <c r="A35" s="315">
        <v>31</v>
      </c>
      <c r="B35" s="316"/>
      <c r="C35" s="316"/>
      <c r="D35" s="317"/>
      <c r="E35" s="318"/>
      <c r="F35" s="319"/>
      <c r="G35" s="354" t="s">
        <v>576</v>
      </c>
      <c r="H35" s="320"/>
      <c r="I35" s="321" t="s">
        <v>989</v>
      </c>
      <c r="J35" s="322"/>
      <c r="K35" s="323" t="s">
        <v>738</v>
      </c>
      <c r="L35" s="322"/>
      <c r="M35" s="323" t="s">
        <v>737</v>
      </c>
      <c r="N35" s="970" t="s">
        <v>405</v>
      </c>
      <c r="O35" s="971"/>
      <c r="P35" s="324"/>
      <c r="Q35" s="325" t="s">
        <v>44</v>
      </c>
      <c r="R35" s="285"/>
      <c r="S35" s="292"/>
      <c r="T35" s="292"/>
      <c r="U35" s="292"/>
      <c r="V35" s="292"/>
      <c r="W35" s="292"/>
      <c r="X35" s="292"/>
      <c r="Y35" s="293"/>
      <c r="Z35" s="294"/>
      <c r="AA35" s="295"/>
    </row>
    <row r="36" spans="1:27" ht="27.75" customHeight="1">
      <c r="A36" s="315">
        <v>32</v>
      </c>
      <c r="B36" s="316"/>
      <c r="C36" s="316"/>
      <c r="D36" s="317"/>
      <c r="E36" s="318"/>
      <c r="F36" s="319"/>
      <c r="G36" s="354" t="s">
        <v>576</v>
      </c>
      <c r="H36" s="320"/>
      <c r="I36" s="321" t="s">
        <v>989</v>
      </c>
      <c r="J36" s="322"/>
      <c r="K36" s="323" t="s">
        <v>738</v>
      </c>
      <c r="L36" s="322"/>
      <c r="M36" s="323" t="s">
        <v>737</v>
      </c>
      <c r="N36" s="970" t="s">
        <v>405</v>
      </c>
      <c r="O36" s="971"/>
      <c r="P36" s="324"/>
      <c r="Q36" s="325" t="s">
        <v>44</v>
      </c>
      <c r="R36" s="285"/>
      <c r="S36" s="292"/>
      <c r="T36" s="292"/>
      <c r="U36" s="292"/>
      <c r="V36" s="292"/>
      <c r="W36" s="292"/>
      <c r="X36" s="292"/>
      <c r="Y36" s="293"/>
      <c r="Z36" s="294"/>
      <c r="AA36" s="295"/>
    </row>
    <row r="37" spans="1:27" ht="27.75" customHeight="1">
      <c r="A37" s="315">
        <v>33</v>
      </c>
      <c r="B37" s="316"/>
      <c r="C37" s="316"/>
      <c r="D37" s="317"/>
      <c r="E37" s="318"/>
      <c r="F37" s="319"/>
      <c r="G37" s="354" t="s">
        <v>576</v>
      </c>
      <c r="H37" s="320"/>
      <c r="I37" s="321" t="s">
        <v>989</v>
      </c>
      <c r="J37" s="322"/>
      <c r="K37" s="323" t="s">
        <v>738</v>
      </c>
      <c r="L37" s="322"/>
      <c r="M37" s="323" t="s">
        <v>737</v>
      </c>
      <c r="N37" s="970" t="s">
        <v>405</v>
      </c>
      <c r="O37" s="971"/>
      <c r="P37" s="324"/>
      <c r="Q37" s="325" t="s">
        <v>44</v>
      </c>
      <c r="R37" s="285"/>
      <c r="S37" s="292"/>
      <c r="T37" s="292"/>
      <c r="U37" s="292"/>
      <c r="V37" s="292"/>
      <c r="W37" s="292"/>
      <c r="X37" s="292"/>
      <c r="Y37" s="293"/>
      <c r="Z37" s="294"/>
      <c r="AA37" s="295"/>
    </row>
    <row r="38" spans="1:27" ht="27.75" customHeight="1">
      <c r="A38" s="315">
        <v>34</v>
      </c>
      <c r="B38" s="316"/>
      <c r="C38" s="316"/>
      <c r="D38" s="317"/>
      <c r="E38" s="318"/>
      <c r="F38" s="319"/>
      <c r="G38" s="354" t="s">
        <v>576</v>
      </c>
      <c r="H38" s="320"/>
      <c r="I38" s="321" t="s">
        <v>989</v>
      </c>
      <c r="J38" s="322"/>
      <c r="K38" s="323" t="s">
        <v>738</v>
      </c>
      <c r="L38" s="322"/>
      <c r="M38" s="323" t="s">
        <v>737</v>
      </c>
      <c r="N38" s="970" t="s">
        <v>405</v>
      </c>
      <c r="O38" s="971"/>
      <c r="P38" s="324"/>
      <c r="Q38" s="325" t="s">
        <v>44</v>
      </c>
      <c r="R38" s="285"/>
      <c r="S38" s="292"/>
      <c r="T38" s="292"/>
      <c r="U38" s="292"/>
      <c r="V38" s="292"/>
      <c r="W38" s="292"/>
      <c r="X38" s="292"/>
      <c r="Y38" s="293"/>
      <c r="Z38" s="296"/>
      <c r="AA38" s="297"/>
    </row>
    <row r="39" spans="1:27" ht="27.75" customHeight="1">
      <c r="A39" s="315">
        <v>35</v>
      </c>
      <c r="B39" s="316"/>
      <c r="C39" s="316"/>
      <c r="D39" s="317"/>
      <c r="E39" s="318"/>
      <c r="F39" s="319"/>
      <c r="G39" s="354" t="s">
        <v>576</v>
      </c>
      <c r="H39" s="320"/>
      <c r="I39" s="321" t="s">
        <v>989</v>
      </c>
      <c r="J39" s="322"/>
      <c r="K39" s="323" t="s">
        <v>738</v>
      </c>
      <c r="L39" s="322"/>
      <c r="M39" s="323" t="s">
        <v>737</v>
      </c>
      <c r="N39" s="970" t="s">
        <v>405</v>
      </c>
      <c r="O39" s="971"/>
      <c r="P39" s="324"/>
      <c r="Q39" s="325" t="s">
        <v>44</v>
      </c>
      <c r="R39" s="285"/>
      <c r="S39" s="292"/>
      <c r="T39" s="292"/>
      <c r="U39" s="292"/>
      <c r="V39" s="292"/>
      <c r="W39" s="292"/>
      <c r="X39" s="292"/>
      <c r="Y39" s="293"/>
      <c r="Z39" s="296"/>
      <c r="AA39" s="297"/>
    </row>
    <row r="40" spans="1:27" ht="27.75" customHeight="1">
      <c r="A40" s="315">
        <v>36</v>
      </c>
      <c r="B40" s="316"/>
      <c r="C40" s="316"/>
      <c r="D40" s="317"/>
      <c r="E40" s="318"/>
      <c r="F40" s="319"/>
      <c r="G40" s="354" t="s">
        <v>576</v>
      </c>
      <c r="H40" s="320"/>
      <c r="I40" s="321" t="s">
        <v>989</v>
      </c>
      <c r="J40" s="322"/>
      <c r="K40" s="323" t="s">
        <v>738</v>
      </c>
      <c r="L40" s="322"/>
      <c r="M40" s="323" t="s">
        <v>737</v>
      </c>
      <c r="N40" s="970" t="s">
        <v>405</v>
      </c>
      <c r="O40" s="971"/>
      <c r="P40" s="324"/>
      <c r="Q40" s="325" t="s">
        <v>44</v>
      </c>
      <c r="R40" s="285"/>
      <c r="S40" s="292"/>
      <c r="T40" s="292"/>
      <c r="U40" s="292"/>
      <c r="V40" s="292"/>
      <c r="W40" s="292"/>
      <c r="X40" s="292"/>
      <c r="Y40" s="293"/>
      <c r="Z40" s="296"/>
      <c r="AA40" s="297"/>
    </row>
    <row r="41" spans="1:27" ht="27.75" customHeight="1">
      <c r="A41" s="315">
        <v>37</v>
      </c>
      <c r="B41" s="316"/>
      <c r="C41" s="316"/>
      <c r="D41" s="317"/>
      <c r="E41" s="318"/>
      <c r="F41" s="319"/>
      <c r="G41" s="354" t="s">
        <v>576</v>
      </c>
      <c r="H41" s="320"/>
      <c r="I41" s="321" t="s">
        <v>989</v>
      </c>
      <c r="J41" s="322"/>
      <c r="K41" s="323" t="s">
        <v>738</v>
      </c>
      <c r="L41" s="322"/>
      <c r="M41" s="323" t="s">
        <v>737</v>
      </c>
      <c r="N41" s="970" t="s">
        <v>405</v>
      </c>
      <c r="O41" s="971"/>
      <c r="P41" s="324"/>
      <c r="Q41" s="325" t="s">
        <v>44</v>
      </c>
      <c r="R41" s="285"/>
      <c r="S41" s="292"/>
      <c r="T41" s="292"/>
      <c r="U41" s="292"/>
      <c r="V41" s="292"/>
      <c r="W41" s="292"/>
      <c r="X41" s="292"/>
      <c r="Y41" s="293"/>
      <c r="Z41" s="296"/>
      <c r="AA41" s="297"/>
    </row>
    <row r="42" spans="1:27" ht="27.75" customHeight="1">
      <c r="A42" s="315">
        <v>38</v>
      </c>
      <c r="B42" s="316"/>
      <c r="C42" s="316"/>
      <c r="D42" s="317"/>
      <c r="E42" s="318"/>
      <c r="F42" s="319"/>
      <c r="G42" s="354" t="s">
        <v>576</v>
      </c>
      <c r="H42" s="320"/>
      <c r="I42" s="321" t="s">
        <v>989</v>
      </c>
      <c r="J42" s="322"/>
      <c r="K42" s="323" t="s">
        <v>738</v>
      </c>
      <c r="L42" s="322"/>
      <c r="M42" s="323" t="s">
        <v>737</v>
      </c>
      <c r="N42" s="970" t="s">
        <v>405</v>
      </c>
      <c r="O42" s="971"/>
      <c r="P42" s="324"/>
      <c r="Q42" s="325" t="s">
        <v>44</v>
      </c>
      <c r="R42" s="285"/>
      <c r="S42" s="292"/>
      <c r="T42" s="292"/>
      <c r="U42" s="292"/>
      <c r="V42" s="292"/>
      <c r="W42" s="292"/>
      <c r="X42" s="292"/>
      <c r="Y42" s="293"/>
      <c r="Z42" s="296"/>
      <c r="AA42" s="297"/>
    </row>
    <row r="43" spans="1:27" ht="27.75" customHeight="1">
      <c r="A43" s="315">
        <v>39</v>
      </c>
      <c r="B43" s="316"/>
      <c r="C43" s="316"/>
      <c r="D43" s="317"/>
      <c r="E43" s="318"/>
      <c r="F43" s="319"/>
      <c r="G43" s="354" t="s">
        <v>576</v>
      </c>
      <c r="H43" s="320"/>
      <c r="I43" s="321" t="s">
        <v>989</v>
      </c>
      <c r="J43" s="322"/>
      <c r="K43" s="323" t="s">
        <v>738</v>
      </c>
      <c r="L43" s="322"/>
      <c r="M43" s="323" t="s">
        <v>737</v>
      </c>
      <c r="N43" s="970" t="s">
        <v>405</v>
      </c>
      <c r="O43" s="971"/>
      <c r="P43" s="324"/>
      <c r="Q43" s="325" t="s">
        <v>44</v>
      </c>
      <c r="R43" s="285"/>
      <c r="S43" s="292"/>
      <c r="T43" s="292"/>
      <c r="U43" s="292"/>
      <c r="V43" s="292"/>
      <c r="W43" s="292"/>
      <c r="X43" s="292"/>
      <c r="Y43" s="293"/>
      <c r="Z43" s="296"/>
      <c r="AA43" s="297"/>
    </row>
    <row r="44" spans="1:27" ht="27.75" customHeight="1">
      <c r="A44" s="315">
        <v>40</v>
      </c>
      <c r="B44" s="316"/>
      <c r="C44" s="316"/>
      <c r="D44" s="316"/>
      <c r="E44" s="318"/>
      <c r="F44" s="319"/>
      <c r="G44" s="354" t="s">
        <v>576</v>
      </c>
      <c r="H44" s="320"/>
      <c r="I44" s="321" t="s">
        <v>989</v>
      </c>
      <c r="J44" s="322"/>
      <c r="K44" s="323" t="s">
        <v>738</v>
      </c>
      <c r="L44" s="322"/>
      <c r="M44" s="323" t="s">
        <v>737</v>
      </c>
      <c r="N44" s="970" t="s">
        <v>405</v>
      </c>
      <c r="O44" s="971"/>
      <c r="P44" s="324"/>
      <c r="Q44" s="325" t="s">
        <v>44</v>
      </c>
      <c r="R44" s="285"/>
      <c r="S44" s="292"/>
      <c r="T44" s="292"/>
      <c r="U44" s="292"/>
      <c r="V44" s="292"/>
      <c r="W44" s="292"/>
      <c r="X44" s="292"/>
      <c r="Y44" s="293"/>
      <c r="Z44" s="296"/>
      <c r="AA44" s="297"/>
    </row>
    <row r="45" spans="1:27" ht="27.75" customHeight="1">
      <c r="A45" s="315">
        <v>41</v>
      </c>
      <c r="B45" s="316"/>
      <c r="C45" s="316"/>
      <c r="D45" s="317"/>
      <c r="E45" s="318"/>
      <c r="F45" s="319"/>
      <c r="G45" s="354" t="s">
        <v>576</v>
      </c>
      <c r="H45" s="320"/>
      <c r="I45" s="321" t="s">
        <v>989</v>
      </c>
      <c r="J45" s="322"/>
      <c r="K45" s="323" t="s">
        <v>738</v>
      </c>
      <c r="L45" s="322"/>
      <c r="M45" s="323" t="s">
        <v>737</v>
      </c>
      <c r="N45" s="970" t="s">
        <v>405</v>
      </c>
      <c r="O45" s="971"/>
      <c r="P45" s="324"/>
      <c r="Q45" s="325" t="s">
        <v>44</v>
      </c>
      <c r="R45" s="285"/>
      <c r="S45" s="292"/>
      <c r="T45" s="292"/>
      <c r="U45" s="292"/>
      <c r="V45" s="292"/>
      <c r="W45" s="292"/>
      <c r="X45" s="292"/>
      <c r="Y45" s="293"/>
      <c r="Z45" s="294"/>
      <c r="AA45" s="295"/>
    </row>
    <row r="46" spans="1:27" ht="27.75" customHeight="1">
      <c r="A46" s="315">
        <v>42</v>
      </c>
      <c r="B46" s="316"/>
      <c r="C46" s="316"/>
      <c r="D46" s="317"/>
      <c r="E46" s="318"/>
      <c r="F46" s="319"/>
      <c r="G46" s="354" t="s">
        <v>576</v>
      </c>
      <c r="H46" s="320"/>
      <c r="I46" s="321" t="s">
        <v>989</v>
      </c>
      <c r="J46" s="322"/>
      <c r="K46" s="323" t="s">
        <v>738</v>
      </c>
      <c r="L46" s="322"/>
      <c r="M46" s="323" t="s">
        <v>737</v>
      </c>
      <c r="N46" s="970" t="s">
        <v>405</v>
      </c>
      <c r="O46" s="971"/>
      <c r="P46" s="324"/>
      <c r="Q46" s="325" t="s">
        <v>44</v>
      </c>
      <c r="R46" s="285"/>
      <c r="S46" s="292"/>
      <c r="T46" s="292"/>
      <c r="U46" s="292"/>
      <c r="V46" s="292"/>
      <c r="W46" s="292"/>
      <c r="X46" s="292"/>
      <c r="Y46" s="293"/>
      <c r="Z46" s="294"/>
      <c r="AA46" s="295"/>
    </row>
    <row r="47" spans="1:27" ht="27.75" customHeight="1">
      <c r="A47" s="315">
        <v>43</v>
      </c>
      <c r="B47" s="316"/>
      <c r="C47" s="316"/>
      <c r="D47" s="317"/>
      <c r="E47" s="318"/>
      <c r="F47" s="319"/>
      <c r="G47" s="354" t="s">
        <v>576</v>
      </c>
      <c r="H47" s="320"/>
      <c r="I47" s="321" t="s">
        <v>989</v>
      </c>
      <c r="J47" s="322"/>
      <c r="K47" s="323" t="s">
        <v>738</v>
      </c>
      <c r="L47" s="322"/>
      <c r="M47" s="323" t="s">
        <v>737</v>
      </c>
      <c r="N47" s="970" t="s">
        <v>405</v>
      </c>
      <c r="O47" s="971"/>
      <c r="P47" s="324"/>
      <c r="Q47" s="325" t="s">
        <v>44</v>
      </c>
      <c r="R47" s="285"/>
      <c r="S47" s="292"/>
      <c r="T47" s="292"/>
      <c r="U47" s="292"/>
      <c r="V47" s="292"/>
      <c r="W47" s="292"/>
      <c r="X47" s="292"/>
      <c r="Y47" s="293"/>
      <c r="Z47" s="294"/>
      <c r="AA47" s="295"/>
    </row>
    <row r="48" spans="1:27" ht="27.75" customHeight="1">
      <c r="A48" s="315">
        <v>44</v>
      </c>
      <c r="B48" s="316"/>
      <c r="C48" s="316"/>
      <c r="D48" s="317"/>
      <c r="E48" s="318"/>
      <c r="F48" s="319"/>
      <c r="G48" s="354" t="s">
        <v>576</v>
      </c>
      <c r="H48" s="320"/>
      <c r="I48" s="321" t="s">
        <v>989</v>
      </c>
      <c r="J48" s="322"/>
      <c r="K48" s="323" t="s">
        <v>738</v>
      </c>
      <c r="L48" s="322"/>
      <c r="M48" s="323" t="s">
        <v>737</v>
      </c>
      <c r="N48" s="970" t="s">
        <v>405</v>
      </c>
      <c r="O48" s="971"/>
      <c r="P48" s="324"/>
      <c r="Q48" s="325" t="s">
        <v>44</v>
      </c>
      <c r="R48" s="285"/>
      <c r="S48" s="292"/>
      <c r="T48" s="292"/>
      <c r="U48" s="292"/>
      <c r="V48" s="292"/>
      <c r="W48" s="292"/>
      <c r="X48" s="292"/>
      <c r="Y48" s="293"/>
      <c r="Z48" s="294"/>
      <c r="AA48" s="295"/>
    </row>
    <row r="49" spans="1:27" ht="27.75" customHeight="1">
      <c r="A49" s="315">
        <v>45</v>
      </c>
      <c r="B49" s="316"/>
      <c r="C49" s="316"/>
      <c r="D49" s="317"/>
      <c r="E49" s="318"/>
      <c r="F49" s="319"/>
      <c r="G49" s="354" t="s">
        <v>576</v>
      </c>
      <c r="H49" s="320"/>
      <c r="I49" s="321" t="s">
        <v>989</v>
      </c>
      <c r="J49" s="322"/>
      <c r="K49" s="323" t="s">
        <v>738</v>
      </c>
      <c r="L49" s="322"/>
      <c r="M49" s="323" t="s">
        <v>737</v>
      </c>
      <c r="N49" s="970" t="s">
        <v>405</v>
      </c>
      <c r="O49" s="971"/>
      <c r="P49" s="324"/>
      <c r="Q49" s="325" t="s">
        <v>44</v>
      </c>
      <c r="R49" s="285"/>
      <c r="S49" s="292"/>
      <c r="T49" s="292"/>
      <c r="U49" s="292"/>
      <c r="V49" s="292"/>
      <c r="W49" s="292"/>
      <c r="X49" s="292"/>
      <c r="Y49" s="293"/>
      <c r="Z49" s="294"/>
      <c r="AA49" s="295"/>
    </row>
    <row r="50" spans="1:27" ht="27.75" customHeight="1">
      <c r="A50" s="315">
        <v>46</v>
      </c>
      <c r="B50" s="316"/>
      <c r="C50" s="316"/>
      <c r="D50" s="317"/>
      <c r="E50" s="318"/>
      <c r="F50" s="319"/>
      <c r="G50" s="354" t="s">
        <v>576</v>
      </c>
      <c r="H50" s="320"/>
      <c r="I50" s="321" t="s">
        <v>989</v>
      </c>
      <c r="J50" s="322"/>
      <c r="K50" s="323" t="s">
        <v>738</v>
      </c>
      <c r="L50" s="322"/>
      <c r="M50" s="323" t="s">
        <v>737</v>
      </c>
      <c r="N50" s="970" t="s">
        <v>405</v>
      </c>
      <c r="O50" s="971"/>
      <c r="P50" s="324"/>
      <c r="Q50" s="325" t="s">
        <v>44</v>
      </c>
      <c r="R50" s="285"/>
      <c r="S50" s="292"/>
      <c r="T50" s="292"/>
      <c r="U50" s="292"/>
      <c r="V50" s="292"/>
      <c r="W50" s="292"/>
      <c r="X50" s="292"/>
      <c r="Y50" s="293"/>
      <c r="Z50" s="294"/>
      <c r="AA50" s="295"/>
    </row>
    <row r="51" spans="1:27" ht="27.75" customHeight="1">
      <c r="A51" s="315">
        <v>47</v>
      </c>
      <c r="B51" s="316"/>
      <c r="C51" s="316"/>
      <c r="D51" s="317"/>
      <c r="E51" s="318"/>
      <c r="F51" s="319"/>
      <c r="G51" s="354" t="s">
        <v>576</v>
      </c>
      <c r="H51" s="320"/>
      <c r="I51" s="321" t="s">
        <v>989</v>
      </c>
      <c r="J51" s="322"/>
      <c r="K51" s="323" t="s">
        <v>738</v>
      </c>
      <c r="L51" s="322"/>
      <c r="M51" s="323" t="s">
        <v>737</v>
      </c>
      <c r="N51" s="970" t="s">
        <v>405</v>
      </c>
      <c r="O51" s="971"/>
      <c r="P51" s="324"/>
      <c r="Q51" s="325" t="s">
        <v>44</v>
      </c>
      <c r="R51" s="285"/>
      <c r="S51" s="292"/>
      <c r="T51" s="292"/>
      <c r="U51" s="292"/>
      <c r="V51" s="292"/>
      <c r="W51" s="292"/>
      <c r="X51" s="292"/>
      <c r="Y51" s="293"/>
      <c r="Z51" s="294"/>
      <c r="AA51" s="295"/>
    </row>
    <row r="52" spans="1:27" ht="27.75" customHeight="1">
      <c r="A52" s="315">
        <v>48</v>
      </c>
      <c r="B52" s="316"/>
      <c r="C52" s="316"/>
      <c r="D52" s="317"/>
      <c r="E52" s="318"/>
      <c r="F52" s="319"/>
      <c r="G52" s="354" t="s">
        <v>576</v>
      </c>
      <c r="H52" s="320"/>
      <c r="I52" s="321" t="s">
        <v>989</v>
      </c>
      <c r="J52" s="322"/>
      <c r="K52" s="323" t="s">
        <v>738</v>
      </c>
      <c r="L52" s="322"/>
      <c r="M52" s="323" t="s">
        <v>737</v>
      </c>
      <c r="N52" s="970" t="s">
        <v>405</v>
      </c>
      <c r="O52" s="971"/>
      <c r="P52" s="324"/>
      <c r="Q52" s="325" t="s">
        <v>44</v>
      </c>
      <c r="R52" s="285"/>
      <c r="S52" s="292"/>
      <c r="T52" s="292"/>
      <c r="U52" s="292"/>
      <c r="V52" s="292"/>
      <c r="W52" s="292"/>
      <c r="X52" s="292"/>
      <c r="Y52" s="293"/>
      <c r="Z52" s="294"/>
      <c r="AA52" s="295"/>
    </row>
    <row r="53" spans="1:27" ht="27.75" customHeight="1">
      <c r="A53" s="315">
        <v>49</v>
      </c>
      <c r="B53" s="316"/>
      <c r="C53" s="316"/>
      <c r="D53" s="317"/>
      <c r="E53" s="318"/>
      <c r="F53" s="319"/>
      <c r="G53" s="354" t="s">
        <v>576</v>
      </c>
      <c r="H53" s="320"/>
      <c r="I53" s="321" t="s">
        <v>989</v>
      </c>
      <c r="J53" s="322"/>
      <c r="K53" s="323" t="s">
        <v>738</v>
      </c>
      <c r="L53" s="322"/>
      <c r="M53" s="323" t="s">
        <v>737</v>
      </c>
      <c r="N53" s="970" t="s">
        <v>405</v>
      </c>
      <c r="O53" s="971"/>
      <c r="P53" s="324"/>
      <c r="Q53" s="325" t="s">
        <v>44</v>
      </c>
      <c r="R53" s="285"/>
      <c r="S53" s="292"/>
      <c r="T53" s="292"/>
      <c r="U53" s="292"/>
      <c r="V53" s="292"/>
      <c r="W53" s="292"/>
      <c r="X53" s="292"/>
      <c r="Y53" s="293"/>
      <c r="Z53" s="294"/>
      <c r="AA53" s="295"/>
    </row>
    <row r="54" spans="1:27" ht="27.75" customHeight="1">
      <c r="A54" s="315">
        <v>50</v>
      </c>
      <c r="B54" s="316"/>
      <c r="C54" s="316"/>
      <c r="D54" s="316"/>
      <c r="E54" s="318"/>
      <c r="F54" s="319"/>
      <c r="G54" s="354" t="s">
        <v>576</v>
      </c>
      <c r="H54" s="320"/>
      <c r="I54" s="321" t="s">
        <v>989</v>
      </c>
      <c r="J54" s="322"/>
      <c r="K54" s="323" t="s">
        <v>738</v>
      </c>
      <c r="L54" s="322"/>
      <c r="M54" s="323" t="s">
        <v>737</v>
      </c>
      <c r="N54" s="970" t="s">
        <v>405</v>
      </c>
      <c r="O54" s="971"/>
      <c r="P54" s="324"/>
      <c r="Q54" s="325" t="s">
        <v>44</v>
      </c>
      <c r="R54" s="285"/>
      <c r="S54" s="292"/>
      <c r="T54" s="292"/>
      <c r="U54" s="292"/>
      <c r="V54" s="292"/>
      <c r="W54" s="292"/>
      <c r="X54" s="292"/>
      <c r="Y54" s="293"/>
      <c r="Z54" s="296"/>
      <c r="AA54" s="297"/>
    </row>
  </sheetData>
  <sheetProtection sheet="1" objects="1" scenarios="1"/>
  <mergeCells count="67">
    <mergeCell ref="N53:O53"/>
    <mergeCell ref="N54:O54"/>
    <mergeCell ref="G3:G4"/>
    <mergeCell ref="N47:O47"/>
    <mergeCell ref="N48:O48"/>
    <mergeCell ref="N49:O49"/>
    <mergeCell ref="N50:O50"/>
    <mergeCell ref="N51:O51"/>
    <mergeCell ref="N52:O52"/>
    <mergeCell ref="N41:O41"/>
    <mergeCell ref="N42:O42"/>
    <mergeCell ref="N43:O43"/>
    <mergeCell ref="N44:O44"/>
    <mergeCell ref="N45:O45"/>
    <mergeCell ref="N46:O46"/>
    <mergeCell ref="N35:O35"/>
    <mergeCell ref="N36:O36"/>
    <mergeCell ref="N37:O37"/>
    <mergeCell ref="N38:O38"/>
    <mergeCell ref="N39:O39"/>
    <mergeCell ref="N40:O40"/>
    <mergeCell ref="N34:O34"/>
    <mergeCell ref="N23:O23"/>
    <mergeCell ref="N24:O24"/>
    <mergeCell ref="N25:O25"/>
    <mergeCell ref="N26:O26"/>
    <mergeCell ref="N27:O27"/>
    <mergeCell ref="N28:O28"/>
    <mergeCell ref="N29:O29"/>
    <mergeCell ref="N30:O30"/>
    <mergeCell ref="N31:O31"/>
    <mergeCell ref="N32:O32"/>
    <mergeCell ref="N33:O33"/>
    <mergeCell ref="N22:O22"/>
    <mergeCell ref="N11:O11"/>
    <mergeCell ref="N12:O12"/>
    <mergeCell ref="N13:O13"/>
    <mergeCell ref="N14:O14"/>
    <mergeCell ref="N15:O15"/>
    <mergeCell ref="N16:O16"/>
    <mergeCell ref="N17:O17"/>
    <mergeCell ref="N18:O18"/>
    <mergeCell ref="N19:O19"/>
    <mergeCell ref="N20:O20"/>
    <mergeCell ref="N21:O21"/>
    <mergeCell ref="N10:O10"/>
    <mergeCell ref="J3:Q3"/>
    <mergeCell ref="R3:Y3"/>
    <mergeCell ref="Z3:AA3"/>
    <mergeCell ref="J4:K4"/>
    <mergeCell ref="L4:M4"/>
    <mergeCell ref="N4:Q4"/>
    <mergeCell ref="N5:O5"/>
    <mergeCell ref="N6:O6"/>
    <mergeCell ref="N7:O7"/>
    <mergeCell ref="N8:O8"/>
    <mergeCell ref="N9:O9"/>
    <mergeCell ref="A1:F1"/>
    <mergeCell ref="H1:I1"/>
    <mergeCell ref="Z1:AA1"/>
    <mergeCell ref="A3:A4"/>
    <mergeCell ref="B3:B4"/>
    <mergeCell ref="C3:C4"/>
    <mergeCell ref="D3:D4"/>
    <mergeCell ref="E3:F3"/>
    <mergeCell ref="H3:H4"/>
    <mergeCell ref="I3:I4"/>
  </mergeCells>
  <phoneticPr fontId="3"/>
  <dataValidations count="4">
    <dataValidation type="list" allowBlank="1" showInputMessage="1" showErrorMessage="1" sqref="N5:O54" xr:uid="{00000000-0002-0000-0600-000000000000}">
      <formula1>"　,時給,日給,月給,年俸"</formula1>
    </dataValidation>
    <dataValidation type="list" allowBlank="1" showInputMessage="1" showErrorMessage="1" sqref="I5:I54" xr:uid="{00000000-0002-0000-0600-000001000000}">
      <formula1>"定めあり・定めなし,定めあり,定めなし"</formula1>
    </dataValidation>
    <dataValidation type="list" allowBlank="1" showInputMessage="1" showErrorMessage="1" sqref="G5:G54" xr:uid="{00000000-0002-0000-0600-000002000000}">
      <formula1>"有・無,有,無"</formula1>
    </dataValidation>
    <dataValidation type="list" allowBlank="1" showInputMessage="1" showErrorMessage="1" sqref="R5:Y54" xr:uid="{00000000-0002-0000-0600-000003000000}">
      <formula1>"有"</formula1>
    </dataValidation>
  </dataValidations>
  <printOptions horizontalCentered="1"/>
  <pageMargins left="0.31496062992125984" right="0.31496062992125984" top="0.55118110236220474" bottom="0.55118110236220474" header="0.31496062992125984" footer="0.31496062992125984"/>
  <pageSetup paperSize="9" scale="77"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CC"/>
  </sheetPr>
  <dimension ref="A1:BA587"/>
  <sheetViews>
    <sheetView showGridLines="0" view="pageBreakPreview" zoomScale="83" zoomScaleNormal="100" zoomScaleSheetLayoutView="83" workbookViewId="0">
      <selection activeCell="AR574" sqref="AR574"/>
    </sheetView>
  </sheetViews>
  <sheetFormatPr defaultColWidth="2.6640625" defaultRowHeight="13.2"/>
  <cols>
    <col min="1" max="1" width="11.88671875" style="69" customWidth="1"/>
    <col min="2" max="2" width="3.6640625" style="19" customWidth="1"/>
    <col min="3" max="3" width="17.77734375" style="19" customWidth="1"/>
    <col min="4" max="4" width="23.21875" style="19" customWidth="1"/>
    <col min="5" max="5" width="25.88671875" style="19" customWidth="1"/>
    <col min="6" max="29" width="2.6640625" style="19"/>
    <col min="30" max="30" width="2.44140625" style="19" customWidth="1"/>
    <col min="31" max="51" width="2.6640625" style="19" customWidth="1"/>
    <col min="52" max="16384" width="2.6640625" style="19"/>
  </cols>
  <sheetData>
    <row r="1" spans="1:47" s="17" customFormat="1" ht="28.5" customHeight="1">
      <c r="A1" s="194"/>
      <c r="B1" s="96"/>
      <c r="F1" s="860" t="s">
        <v>19</v>
      </c>
      <c r="G1" s="860"/>
      <c r="H1" s="860"/>
      <c r="I1" s="860"/>
      <c r="J1" s="860"/>
      <c r="K1" s="860"/>
      <c r="L1" s="860"/>
      <c r="M1" s="860"/>
      <c r="N1" s="840" t="str">
        <f>IF(表紙!$H$5="","",表紙!$H$5)</f>
        <v/>
      </c>
      <c r="O1" s="840"/>
      <c r="P1" s="840"/>
      <c r="Q1" s="840"/>
      <c r="R1" s="840"/>
      <c r="S1" s="840"/>
      <c r="T1" s="840"/>
      <c r="U1" s="840"/>
      <c r="V1" s="840"/>
      <c r="W1" s="840"/>
      <c r="X1" s="840"/>
      <c r="Y1" s="840"/>
      <c r="Z1" s="840"/>
      <c r="AA1" s="840"/>
      <c r="AB1" s="840"/>
      <c r="AC1" s="840"/>
      <c r="AD1" s="840"/>
    </row>
    <row r="2" spans="1:47" s="17" customFormat="1" ht="28.5" customHeight="1">
      <c r="A2" s="194"/>
      <c r="B2" s="96"/>
      <c r="F2" s="860" t="s">
        <v>65</v>
      </c>
      <c r="G2" s="860"/>
      <c r="H2" s="860"/>
      <c r="I2" s="860"/>
      <c r="J2" s="860"/>
      <c r="K2" s="860"/>
      <c r="L2" s="860"/>
      <c r="M2" s="860"/>
      <c r="N2" s="840" t="str">
        <f>IF(表紙!$AL$5="","",表紙!$AL$5)</f>
        <v>乳児院 ・ 児童養護施設 ・ 母子生活支援施設</v>
      </c>
      <c r="O2" s="840"/>
      <c r="P2" s="840"/>
      <c r="Q2" s="840"/>
      <c r="R2" s="840"/>
      <c r="S2" s="840"/>
      <c r="T2" s="840"/>
      <c r="U2" s="840"/>
      <c r="V2" s="840"/>
      <c r="W2" s="840"/>
      <c r="X2" s="840"/>
      <c r="Y2" s="840"/>
      <c r="Z2" s="840"/>
      <c r="AA2" s="840"/>
      <c r="AB2" s="840"/>
      <c r="AC2" s="840"/>
      <c r="AD2" s="840"/>
    </row>
    <row r="3" spans="1:47" s="17" customFormat="1" ht="28.5" customHeight="1">
      <c r="A3" s="194"/>
      <c r="B3" s="96"/>
      <c r="F3" s="1082" t="s">
        <v>399</v>
      </c>
      <c r="G3" s="1082"/>
      <c r="H3" s="1082"/>
      <c r="I3" s="1082"/>
      <c r="J3" s="1082"/>
      <c r="K3" s="1082"/>
      <c r="L3" s="1082"/>
      <c r="M3" s="1082"/>
      <c r="N3" s="1082"/>
      <c r="O3" s="1082"/>
      <c r="P3" s="1082"/>
      <c r="Q3" s="1082"/>
      <c r="R3" s="1082"/>
      <c r="S3" s="1082"/>
      <c r="T3" s="1082"/>
      <c r="U3" s="1082"/>
      <c r="V3" s="1082"/>
      <c r="W3" s="1082"/>
      <c r="X3" s="1082"/>
      <c r="Y3" s="1082"/>
      <c r="Z3" s="1082"/>
      <c r="AA3" s="1082"/>
      <c r="AB3" s="1082"/>
      <c r="AC3" s="1082"/>
      <c r="AD3" s="1082"/>
    </row>
    <row r="4" spans="1:47" s="17" customFormat="1" ht="69" customHeight="1">
      <c r="A4" s="194"/>
      <c r="B4" s="96"/>
      <c r="H4" s="190"/>
    </row>
    <row r="5" spans="1:47" s="17" customFormat="1" ht="69" customHeight="1">
      <c r="A5" s="194"/>
      <c r="B5" s="96"/>
      <c r="H5" s="190"/>
    </row>
    <row r="6" spans="1:47" s="18" customFormat="1" ht="132.75" customHeight="1">
      <c r="A6" s="699" t="s">
        <v>1070</v>
      </c>
      <c r="B6" s="699"/>
      <c r="C6" s="699"/>
      <c r="D6" s="699"/>
      <c r="E6" s="699"/>
      <c r="F6" s="699"/>
      <c r="G6" s="699"/>
      <c r="H6" s="699"/>
      <c r="I6" s="699"/>
      <c r="J6" s="699"/>
      <c r="K6" s="699"/>
      <c r="L6" s="699"/>
      <c r="M6" s="699"/>
      <c r="N6" s="699"/>
      <c r="O6" s="699"/>
      <c r="P6" s="699"/>
      <c r="Q6" s="699"/>
      <c r="R6" s="699"/>
      <c r="S6" s="699"/>
      <c r="T6" s="699"/>
      <c r="U6" s="699"/>
      <c r="V6" s="699"/>
      <c r="W6" s="699"/>
      <c r="X6" s="699"/>
      <c r="Y6" s="699"/>
      <c r="Z6" s="699"/>
      <c r="AA6" s="699"/>
      <c r="AB6" s="699"/>
      <c r="AC6" s="699"/>
      <c r="AD6" s="699"/>
      <c r="AE6" s="29"/>
    </row>
    <row r="7" spans="1:47" s="18" customFormat="1" ht="152.2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row>
    <row r="8" spans="1:47" s="17" customFormat="1" ht="60.75" customHeight="1">
      <c r="A8" s="194"/>
      <c r="B8" s="96"/>
      <c r="H8" s="190"/>
    </row>
    <row r="9" spans="1:47">
      <c r="A9" s="97" t="s">
        <v>551</v>
      </c>
      <c r="B9" s="1075" t="s">
        <v>0</v>
      </c>
      <c r="C9" s="1076"/>
      <c r="D9" s="1077" t="s">
        <v>1</v>
      </c>
      <c r="E9" s="1074"/>
      <c r="F9" s="1078" t="s">
        <v>3</v>
      </c>
      <c r="G9" s="667"/>
      <c r="H9" s="667"/>
      <c r="I9" s="667"/>
      <c r="J9" s="667"/>
      <c r="K9" s="667"/>
      <c r="L9" s="667"/>
      <c r="M9" s="667"/>
      <c r="N9" s="667"/>
      <c r="O9" s="667"/>
      <c r="P9" s="667"/>
      <c r="Q9" s="667"/>
      <c r="R9" s="667"/>
      <c r="S9" s="667"/>
      <c r="T9" s="667"/>
      <c r="U9" s="667"/>
      <c r="V9" s="667"/>
      <c r="W9" s="667"/>
      <c r="X9" s="667"/>
      <c r="Y9" s="667"/>
      <c r="Z9" s="667"/>
      <c r="AA9" s="471"/>
      <c r="AB9" s="1079" t="s">
        <v>2</v>
      </c>
      <c r="AC9" s="1080"/>
      <c r="AD9" s="1081"/>
      <c r="AF9" s="20" t="s">
        <v>446</v>
      </c>
      <c r="AG9" s="21"/>
      <c r="AH9" s="21"/>
      <c r="AI9" s="21"/>
      <c r="AJ9" s="21"/>
      <c r="AK9" s="21"/>
      <c r="AL9" s="21"/>
      <c r="AM9" s="21"/>
      <c r="AN9" s="21"/>
      <c r="AO9" s="21"/>
      <c r="AP9" s="21"/>
      <c r="AQ9" s="21"/>
      <c r="AR9" s="21"/>
      <c r="AS9" s="21"/>
      <c r="AT9" s="21"/>
      <c r="AU9" s="22"/>
    </row>
    <row r="10" spans="1:47" ht="6" customHeight="1">
      <c r="A10" s="23"/>
      <c r="B10" s="98"/>
      <c r="C10" s="24"/>
      <c r="D10" s="98"/>
      <c r="E10" s="24"/>
      <c r="F10" s="177"/>
      <c r="G10" s="25"/>
      <c r="H10" s="25"/>
      <c r="I10" s="25"/>
      <c r="J10" s="25"/>
      <c r="K10" s="25"/>
      <c r="L10" s="25"/>
      <c r="M10" s="25"/>
      <c r="N10" s="25"/>
      <c r="O10" s="25"/>
      <c r="P10" s="25"/>
      <c r="Q10" s="25"/>
      <c r="R10" s="25"/>
      <c r="S10" s="25"/>
      <c r="T10" s="25"/>
      <c r="U10" s="25"/>
      <c r="V10" s="25"/>
      <c r="W10" s="25"/>
      <c r="X10" s="25"/>
      <c r="Y10" s="25"/>
      <c r="Z10" s="25"/>
      <c r="AA10" s="176"/>
      <c r="AB10" s="139"/>
      <c r="AC10" s="140"/>
      <c r="AD10" s="141"/>
      <c r="AF10" s="26"/>
      <c r="AG10" s="17"/>
      <c r="AH10" s="17"/>
      <c r="AI10" s="17"/>
      <c r="AJ10" s="17"/>
      <c r="AK10" s="17"/>
      <c r="AL10" s="17"/>
      <c r="AM10" s="17"/>
      <c r="AN10" s="17"/>
      <c r="AO10" s="17"/>
      <c r="AP10" s="17"/>
      <c r="AQ10" s="17"/>
      <c r="AR10" s="17"/>
      <c r="AS10" s="17"/>
      <c r="AT10" s="17"/>
      <c r="AU10" s="27"/>
    </row>
    <row r="11" spans="1:47" ht="13.2" customHeight="1">
      <c r="A11" s="431" t="s">
        <v>770</v>
      </c>
      <c r="B11" s="600">
        <v>1</v>
      </c>
      <c r="C11" s="569" t="s">
        <v>1078</v>
      </c>
      <c r="D11" s="993" t="s">
        <v>623</v>
      </c>
      <c r="E11" s="569"/>
      <c r="F11" s="30"/>
      <c r="G11" s="432" t="s">
        <v>24</v>
      </c>
      <c r="H11" s="432"/>
      <c r="I11" s="432"/>
      <c r="J11" s="432"/>
      <c r="K11" s="432"/>
      <c r="L11" s="432"/>
      <c r="M11" s="432"/>
      <c r="N11" s="575" t="s">
        <v>419</v>
      </c>
      <c r="O11" s="828"/>
      <c r="P11" s="828"/>
      <c r="Q11" s="828"/>
      <c r="R11" s="828"/>
      <c r="S11" s="828"/>
      <c r="T11" s="828"/>
      <c r="U11" s="828"/>
      <c r="V11" s="829"/>
      <c r="AA11" s="28"/>
      <c r="AB11" s="445" t="s">
        <v>518</v>
      </c>
      <c r="AC11" s="446"/>
      <c r="AD11" s="447"/>
      <c r="AF11" s="26"/>
      <c r="AG11" s="17"/>
      <c r="AH11" s="17"/>
      <c r="AI11" s="17"/>
      <c r="AJ11" s="17"/>
      <c r="AK11" s="17"/>
      <c r="AL11" s="17"/>
      <c r="AM11" s="17"/>
      <c r="AN11" s="17"/>
      <c r="AO11" s="17"/>
      <c r="AP11" s="17"/>
      <c r="AQ11" s="17"/>
      <c r="AR11" s="17"/>
      <c r="AS11" s="17"/>
      <c r="AT11" s="17"/>
      <c r="AU11" s="27"/>
    </row>
    <row r="12" spans="1:47">
      <c r="A12" s="431"/>
      <c r="B12" s="600"/>
      <c r="C12" s="569"/>
      <c r="D12" s="993"/>
      <c r="E12" s="569"/>
      <c r="F12" s="30"/>
      <c r="G12" s="432"/>
      <c r="H12" s="432"/>
      <c r="I12" s="432"/>
      <c r="J12" s="432"/>
      <c r="K12" s="432"/>
      <c r="L12" s="432"/>
      <c r="M12" s="432"/>
      <c r="N12" s="578"/>
      <c r="O12" s="579"/>
      <c r="P12" s="579"/>
      <c r="Q12" s="579"/>
      <c r="R12" s="579"/>
      <c r="S12" s="579"/>
      <c r="T12" s="579"/>
      <c r="U12" s="579"/>
      <c r="V12" s="580"/>
      <c r="AA12" s="28"/>
      <c r="AB12" s="445"/>
      <c r="AC12" s="446"/>
      <c r="AD12" s="447"/>
      <c r="AF12" s="26"/>
      <c r="AG12" s="17"/>
      <c r="AH12" s="17"/>
      <c r="AI12" s="17"/>
      <c r="AJ12" s="17"/>
      <c r="AK12" s="17"/>
      <c r="AL12" s="17"/>
      <c r="AM12" s="17"/>
      <c r="AN12" s="17"/>
      <c r="AO12" s="17"/>
      <c r="AP12" s="17"/>
      <c r="AQ12" s="17"/>
      <c r="AR12" s="17"/>
      <c r="AS12" s="17"/>
      <c r="AT12" s="17"/>
      <c r="AU12" s="27"/>
    </row>
    <row r="13" spans="1:47">
      <c r="A13" s="431"/>
      <c r="B13" s="600"/>
      <c r="C13" s="569"/>
      <c r="D13" s="993"/>
      <c r="E13" s="569"/>
      <c r="AB13" s="445"/>
      <c r="AC13" s="446"/>
      <c r="AD13" s="447"/>
      <c r="AF13" s="26"/>
      <c r="AG13" s="17"/>
      <c r="AH13" s="17"/>
      <c r="AI13" s="17"/>
      <c r="AJ13" s="17"/>
      <c r="AK13" s="17"/>
      <c r="AL13" s="17"/>
      <c r="AM13" s="17"/>
      <c r="AN13" s="17"/>
      <c r="AO13" s="17"/>
      <c r="AP13" s="17"/>
      <c r="AQ13" s="17"/>
      <c r="AR13" s="17"/>
      <c r="AS13" s="17"/>
      <c r="AT13" s="17"/>
      <c r="AU13" s="27"/>
    </row>
    <row r="14" spans="1:47">
      <c r="A14" s="431"/>
      <c r="B14" s="600"/>
      <c r="C14" s="569"/>
      <c r="D14" s="993"/>
      <c r="E14" s="569"/>
      <c r="AB14" s="445"/>
      <c r="AC14" s="446"/>
      <c r="AD14" s="447"/>
      <c r="AF14" s="26"/>
      <c r="AG14" s="17"/>
      <c r="AH14" s="17"/>
      <c r="AI14" s="17"/>
      <c r="AJ14" s="17"/>
      <c r="AK14" s="17"/>
      <c r="AL14" s="17"/>
      <c r="AM14" s="17"/>
      <c r="AN14" s="17"/>
      <c r="AO14" s="17"/>
      <c r="AP14" s="17"/>
      <c r="AQ14" s="17"/>
      <c r="AR14" s="17"/>
      <c r="AS14" s="17"/>
      <c r="AT14" s="17"/>
      <c r="AU14" s="27"/>
    </row>
    <row r="15" spans="1:47">
      <c r="A15" s="102"/>
      <c r="B15" s="103"/>
      <c r="C15" s="569"/>
      <c r="D15" s="103"/>
      <c r="E15" s="104"/>
      <c r="F15" s="203"/>
      <c r="G15" s="197"/>
      <c r="H15" s="197"/>
      <c r="I15" s="197"/>
      <c r="J15" s="197"/>
      <c r="K15" s="197"/>
      <c r="L15" s="197"/>
      <c r="M15" s="197"/>
      <c r="N15" s="197"/>
      <c r="O15" s="197"/>
      <c r="P15" s="197"/>
      <c r="Q15" s="197"/>
      <c r="R15" s="197"/>
      <c r="S15" s="197"/>
      <c r="T15" s="197"/>
      <c r="U15" s="197"/>
      <c r="V15" s="197"/>
      <c r="W15" s="197"/>
      <c r="X15" s="197"/>
      <c r="Y15" s="197"/>
      <c r="Z15" s="197"/>
      <c r="AA15" s="202"/>
      <c r="AB15" s="155"/>
      <c r="AC15" s="156"/>
      <c r="AD15" s="157"/>
      <c r="AF15" s="26"/>
      <c r="AG15" s="17"/>
      <c r="AH15" s="17"/>
      <c r="AI15" s="17"/>
      <c r="AJ15" s="17"/>
      <c r="AK15" s="17"/>
      <c r="AL15" s="17"/>
      <c r="AM15" s="17"/>
      <c r="AN15" s="17"/>
      <c r="AO15" s="17"/>
      <c r="AP15" s="17"/>
      <c r="AQ15" s="17"/>
      <c r="AR15" s="17"/>
      <c r="AS15" s="17"/>
      <c r="AT15" s="17"/>
      <c r="AU15" s="27"/>
    </row>
    <row r="16" spans="1:47" ht="13.5" customHeight="1">
      <c r="A16" s="431" t="s">
        <v>771</v>
      </c>
      <c r="B16" s="600">
        <v>2</v>
      </c>
      <c r="C16" s="569" t="s">
        <v>644</v>
      </c>
      <c r="D16" s="993" t="s">
        <v>772</v>
      </c>
      <c r="E16" s="569"/>
      <c r="F16" s="30"/>
      <c r="G16" s="432" t="s">
        <v>24</v>
      </c>
      <c r="H16" s="432"/>
      <c r="I16" s="432"/>
      <c r="J16" s="432"/>
      <c r="K16" s="432"/>
      <c r="L16" s="432"/>
      <c r="M16" s="432"/>
      <c r="N16" s="575" t="s">
        <v>419</v>
      </c>
      <c r="O16" s="576"/>
      <c r="P16" s="576"/>
      <c r="Q16" s="576"/>
      <c r="R16" s="576"/>
      <c r="S16" s="576"/>
      <c r="T16" s="576"/>
      <c r="U16" s="576"/>
      <c r="V16" s="577"/>
      <c r="AA16" s="28"/>
      <c r="AB16" s="448" t="s">
        <v>518</v>
      </c>
      <c r="AC16" s="456"/>
      <c r="AD16" s="457"/>
      <c r="AF16" s="26" t="s">
        <v>423</v>
      </c>
      <c r="AG16" s="29" t="s">
        <v>756</v>
      </c>
      <c r="AH16" s="29" t="s">
        <v>422</v>
      </c>
      <c r="AI16" s="29" t="s">
        <v>432</v>
      </c>
      <c r="AJ16" s="29" t="s">
        <v>433</v>
      </c>
      <c r="AK16" s="29" t="s">
        <v>434</v>
      </c>
      <c r="AL16" s="29" t="s">
        <v>426</v>
      </c>
      <c r="AM16" s="19" t="s">
        <v>427</v>
      </c>
      <c r="AN16" s="19" t="s">
        <v>436</v>
      </c>
      <c r="AO16" s="19" t="s">
        <v>437</v>
      </c>
      <c r="AP16" s="19" t="s">
        <v>428</v>
      </c>
      <c r="AQ16" s="19" t="s">
        <v>32</v>
      </c>
      <c r="AR16" s="19" t="s">
        <v>56</v>
      </c>
      <c r="AU16" s="28"/>
    </row>
    <row r="17" spans="1:47">
      <c r="A17" s="431"/>
      <c r="B17" s="600"/>
      <c r="C17" s="569"/>
      <c r="D17" s="993"/>
      <c r="E17" s="569"/>
      <c r="F17" s="30"/>
      <c r="G17" s="432"/>
      <c r="H17" s="432"/>
      <c r="I17" s="432"/>
      <c r="J17" s="432"/>
      <c r="K17" s="432"/>
      <c r="L17" s="432"/>
      <c r="M17" s="432"/>
      <c r="N17" s="578"/>
      <c r="O17" s="579"/>
      <c r="P17" s="579"/>
      <c r="Q17" s="579"/>
      <c r="R17" s="579"/>
      <c r="S17" s="579"/>
      <c r="T17" s="579"/>
      <c r="U17" s="579"/>
      <c r="V17" s="580"/>
      <c r="AA17" s="28"/>
      <c r="AB17" s="448"/>
      <c r="AC17" s="456"/>
      <c r="AD17" s="457"/>
      <c r="AF17" s="30" t="s">
        <v>49</v>
      </c>
      <c r="AG17" s="19" t="s">
        <v>49</v>
      </c>
      <c r="AH17" s="19" t="s">
        <v>49</v>
      </c>
      <c r="AI17" s="19" t="s">
        <v>49</v>
      </c>
      <c r="AJ17" s="19" t="s">
        <v>50</v>
      </c>
      <c r="AK17" s="19" t="s">
        <v>51</v>
      </c>
      <c r="AL17" s="19" t="s">
        <v>435</v>
      </c>
      <c r="AM17" s="19" t="s">
        <v>11</v>
      </c>
      <c r="AN17" s="19" t="s">
        <v>11</v>
      </c>
      <c r="AO17" s="19" t="s">
        <v>11</v>
      </c>
      <c r="AP17" s="19" t="s">
        <v>17</v>
      </c>
      <c r="AQ17" s="19" t="s">
        <v>23</v>
      </c>
      <c r="AU17" s="28"/>
    </row>
    <row r="18" spans="1:47">
      <c r="A18" s="431"/>
      <c r="B18" s="600"/>
      <c r="C18" s="569"/>
      <c r="D18" s="993"/>
      <c r="E18" s="569"/>
      <c r="F18" s="30"/>
      <c r="AA18" s="28"/>
      <c r="AB18" s="448"/>
      <c r="AC18" s="456"/>
      <c r="AD18" s="457"/>
      <c r="AF18" s="30" t="s">
        <v>50</v>
      </c>
      <c r="AG18" s="19" t="s">
        <v>757</v>
      </c>
      <c r="AH18" s="19" t="s">
        <v>50</v>
      </c>
      <c r="AI18" s="19" t="s">
        <v>50</v>
      </c>
      <c r="AJ18" s="19" t="s">
        <v>191</v>
      </c>
      <c r="AK18" s="19" t="s">
        <v>193</v>
      </c>
      <c r="AL18" s="19" t="s">
        <v>51</v>
      </c>
      <c r="AM18" s="19" t="s">
        <v>20</v>
      </c>
      <c r="AN18" s="19" t="s">
        <v>20</v>
      </c>
      <c r="AO18" s="19" t="s">
        <v>20</v>
      </c>
      <c r="AP18" s="19" t="s">
        <v>21</v>
      </c>
      <c r="AQ18" s="19" t="s">
        <v>26</v>
      </c>
      <c r="AU18" s="28"/>
    </row>
    <row r="19" spans="1:47">
      <c r="A19" s="431"/>
      <c r="B19" s="600"/>
      <c r="C19" s="569"/>
      <c r="D19" s="993"/>
      <c r="E19" s="569"/>
      <c r="F19" s="30"/>
      <c r="AA19" s="28"/>
      <c r="AB19" s="448"/>
      <c r="AC19" s="456"/>
      <c r="AD19" s="457"/>
      <c r="AF19" s="32"/>
      <c r="AG19" s="33"/>
      <c r="AH19" s="19" t="s">
        <v>27</v>
      </c>
      <c r="AI19" s="19" t="s">
        <v>192</v>
      </c>
      <c r="AJ19" s="19" t="s">
        <v>27</v>
      </c>
      <c r="AN19" s="19" t="s">
        <v>54</v>
      </c>
      <c r="AO19" s="19" t="s">
        <v>63</v>
      </c>
      <c r="AU19" s="28"/>
    </row>
    <row r="20" spans="1:47">
      <c r="A20" s="431"/>
      <c r="B20" s="600"/>
      <c r="C20" s="569"/>
      <c r="D20" s="993"/>
      <c r="E20" s="569"/>
      <c r="F20" s="30"/>
      <c r="AA20" s="28"/>
      <c r="AB20" s="448"/>
      <c r="AC20" s="456"/>
      <c r="AD20" s="457"/>
      <c r="AF20" s="43"/>
      <c r="AG20" s="44"/>
      <c r="AH20" s="44"/>
      <c r="AI20" s="44"/>
      <c r="AJ20" s="44"/>
      <c r="AK20" s="44"/>
      <c r="AL20" s="44"/>
      <c r="AM20" s="44"/>
      <c r="AN20" s="44"/>
      <c r="AO20" s="44"/>
      <c r="AP20" s="44"/>
      <c r="AQ20" s="44"/>
      <c r="AR20" s="44"/>
      <c r="AS20" s="44"/>
      <c r="AT20" s="44"/>
      <c r="AU20" s="45"/>
    </row>
    <row r="21" spans="1:47">
      <c r="A21" s="431"/>
      <c r="B21" s="600"/>
      <c r="C21" s="569"/>
      <c r="D21" s="993"/>
      <c r="E21" s="569"/>
      <c r="F21" s="30"/>
      <c r="AA21" s="28"/>
      <c r="AB21" s="448"/>
      <c r="AC21" s="456"/>
      <c r="AD21" s="457"/>
    </row>
    <row r="22" spans="1:47">
      <c r="A22" s="431"/>
      <c r="B22" s="600"/>
      <c r="C22" s="569"/>
      <c r="D22" s="993"/>
      <c r="E22" s="569"/>
      <c r="F22" s="30"/>
      <c r="AA22" s="28"/>
      <c r="AB22" s="448"/>
      <c r="AC22" s="456"/>
      <c r="AD22" s="457"/>
    </row>
    <row r="23" spans="1:47">
      <c r="A23" s="431"/>
      <c r="B23" s="600"/>
      <c r="C23" s="569"/>
      <c r="D23" s="993"/>
      <c r="E23" s="569"/>
      <c r="F23" s="30"/>
      <c r="AA23" s="28"/>
      <c r="AB23" s="448"/>
      <c r="AC23" s="456"/>
      <c r="AD23" s="457"/>
    </row>
    <row r="24" spans="1:47">
      <c r="A24" s="431"/>
      <c r="B24" s="600"/>
      <c r="C24" s="569"/>
      <c r="D24" s="993"/>
      <c r="E24" s="569"/>
      <c r="F24" s="30"/>
      <c r="AA24" s="28"/>
      <c r="AB24" s="448"/>
      <c r="AC24" s="456"/>
      <c r="AD24" s="457"/>
    </row>
    <row r="25" spans="1:47">
      <c r="A25" s="431"/>
      <c r="B25" s="600"/>
      <c r="C25" s="569"/>
      <c r="D25" s="993"/>
      <c r="E25" s="569"/>
      <c r="F25" s="30"/>
      <c r="AA25" s="28"/>
      <c r="AB25" s="448"/>
      <c r="AC25" s="456"/>
      <c r="AD25" s="457"/>
    </row>
    <row r="26" spans="1:47">
      <c r="A26" s="431"/>
      <c r="B26" s="600"/>
      <c r="C26" s="569"/>
      <c r="D26" s="993"/>
      <c r="E26" s="569"/>
      <c r="F26" s="30"/>
      <c r="AA26" s="28"/>
      <c r="AB26" s="448"/>
      <c r="AC26" s="456"/>
      <c r="AD26" s="457"/>
    </row>
    <row r="27" spans="1:47">
      <c r="A27" s="431"/>
      <c r="B27" s="600"/>
      <c r="C27" s="569"/>
      <c r="D27" s="993"/>
      <c r="E27" s="569"/>
      <c r="F27" s="30"/>
      <c r="AA27" s="28"/>
      <c r="AB27" s="448"/>
      <c r="AC27" s="456"/>
      <c r="AD27" s="457"/>
    </row>
    <row r="28" spans="1:47">
      <c r="A28" s="431"/>
      <c r="B28" s="600"/>
      <c r="C28" s="569"/>
      <c r="D28" s="993"/>
      <c r="E28" s="569"/>
      <c r="F28" s="30"/>
      <c r="AA28" s="28"/>
      <c r="AB28" s="448"/>
      <c r="AC28" s="456"/>
      <c r="AD28" s="457"/>
    </row>
    <row r="29" spans="1:47">
      <c r="A29" s="431"/>
      <c r="B29" s="600"/>
      <c r="C29" s="569"/>
      <c r="D29" s="993"/>
      <c r="E29" s="569"/>
      <c r="F29" s="30"/>
      <c r="AA29" s="28"/>
      <c r="AB29" s="448"/>
      <c r="AC29" s="456"/>
      <c r="AD29" s="457"/>
    </row>
    <row r="30" spans="1:47">
      <c r="A30" s="431"/>
      <c r="B30" s="600"/>
      <c r="C30" s="569"/>
      <c r="D30" s="993"/>
      <c r="E30" s="569"/>
      <c r="F30" s="30"/>
      <c r="AA30" s="28"/>
      <c r="AB30" s="448"/>
      <c r="AC30" s="456"/>
      <c r="AD30" s="457"/>
    </row>
    <row r="31" spans="1:47">
      <c r="A31" s="431"/>
      <c r="B31" s="600"/>
      <c r="C31" s="569"/>
      <c r="D31" s="993"/>
      <c r="E31" s="569"/>
      <c r="F31" s="30"/>
      <c r="AA31" s="28"/>
      <c r="AB31" s="448"/>
      <c r="AC31" s="456"/>
      <c r="AD31" s="457"/>
    </row>
    <row r="32" spans="1:47">
      <c r="A32" s="431"/>
      <c r="B32" s="600"/>
      <c r="C32" s="569"/>
      <c r="D32" s="993"/>
      <c r="E32" s="569"/>
      <c r="F32" s="30"/>
      <c r="AA32" s="28"/>
      <c r="AB32" s="448"/>
      <c r="AC32" s="456"/>
      <c r="AD32" s="457"/>
    </row>
    <row r="33" spans="1:30">
      <c r="A33" s="431"/>
      <c r="B33" s="600"/>
      <c r="C33" s="569"/>
      <c r="D33" s="993"/>
      <c r="E33" s="569"/>
      <c r="F33" s="30"/>
      <c r="AA33" s="28"/>
      <c r="AB33" s="448"/>
      <c r="AC33" s="456"/>
      <c r="AD33" s="457"/>
    </row>
    <row r="34" spans="1:30">
      <c r="A34" s="431"/>
      <c r="B34" s="600"/>
      <c r="C34" s="569"/>
      <c r="D34" s="993"/>
      <c r="E34" s="569"/>
      <c r="F34" s="30"/>
      <c r="AA34" s="28"/>
      <c r="AB34" s="448"/>
      <c r="AC34" s="456"/>
      <c r="AD34" s="457"/>
    </row>
    <row r="35" spans="1:30">
      <c r="A35" s="431"/>
      <c r="B35" s="600"/>
      <c r="C35" s="569"/>
      <c r="D35" s="993"/>
      <c r="E35" s="569"/>
      <c r="F35" s="30"/>
      <c r="AA35" s="28"/>
      <c r="AB35" s="448"/>
      <c r="AC35" s="456"/>
      <c r="AD35" s="457"/>
    </row>
    <row r="36" spans="1:30">
      <c r="A36" s="431"/>
      <c r="B36" s="600"/>
      <c r="C36" s="569"/>
      <c r="D36" s="993"/>
      <c r="E36" s="569"/>
      <c r="F36" s="30"/>
      <c r="AA36" s="28"/>
      <c r="AB36" s="448"/>
      <c r="AC36" s="456"/>
      <c r="AD36" s="457"/>
    </row>
    <row r="37" spans="1:30">
      <c r="A37" s="431"/>
      <c r="B37" s="600"/>
      <c r="C37" s="569"/>
      <c r="D37" s="993"/>
      <c r="E37" s="569"/>
      <c r="F37" s="30"/>
      <c r="AA37" s="28"/>
      <c r="AB37" s="448"/>
      <c r="AC37" s="456"/>
      <c r="AD37" s="457"/>
    </row>
    <row r="38" spans="1:30">
      <c r="A38" s="431"/>
      <c r="B38" s="600"/>
      <c r="C38" s="569"/>
      <c r="D38" s="993"/>
      <c r="E38" s="569"/>
      <c r="F38" s="30"/>
      <c r="AA38" s="28"/>
      <c r="AB38" s="448"/>
      <c r="AC38" s="456"/>
      <c r="AD38" s="457"/>
    </row>
    <row r="39" spans="1:30">
      <c r="A39" s="431"/>
      <c r="B39" s="600"/>
      <c r="C39" s="569"/>
      <c r="D39" s="993"/>
      <c r="E39" s="569"/>
      <c r="F39" s="30"/>
      <c r="AA39" s="28"/>
      <c r="AB39" s="448"/>
      <c r="AC39" s="456"/>
      <c r="AD39" s="457"/>
    </row>
    <row r="40" spans="1:30">
      <c r="A40" s="431"/>
      <c r="B40" s="600"/>
      <c r="C40" s="569"/>
      <c r="D40" s="993"/>
      <c r="E40" s="569"/>
      <c r="F40" s="30"/>
      <c r="AA40" s="28"/>
      <c r="AB40" s="448"/>
      <c r="AC40" s="456"/>
      <c r="AD40" s="457"/>
    </row>
    <row r="41" spans="1:30">
      <c r="A41" s="431"/>
      <c r="B41" s="600"/>
      <c r="C41" s="569"/>
      <c r="D41" s="993"/>
      <c r="E41" s="569"/>
      <c r="F41" s="30"/>
      <c r="AA41" s="28"/>
      <c r="AB41" s="448"/>
      <c r="AC41" s="456"/>
      <c r="AD41" s="457"/>
    </row>
    <row r="42" spans="1:30">
      <c r="A42" s="431"/>
      <c r="B42" s="600"/>
      <c r="C42" s="569"/>
      <c r="D42" s="993"/>
      <c r="E42" s="569"/>
      <c r="F42" s="30"/>
      <c r="AA42" s="28"/>
      <c r="AB42" s="448"/>
      <c r="AC42" s="456"/>
      <c r="AD42" s="457"/>
    </row>
    <row r="43" spans="1:30">
      <c r="A43" s="431"/>
      <c r="B43" s="600"/>
      <c r="C43" s="569"/>
      <c r="D43" s="993"/>
      <c r="E43" s="569"/>
      <c r="F43" s="30"/>
      <c r="AA43" s="28"/>
      <c r="AB43" s="448"/>
      <c r="AC43" s="456"/>
      <c r="AD43" s="457"/>
    </row>
    <row r="44" spans="1:30">
      <c r="A44" s="431"/>
      <c r="B44" s="600"/>
      <c r="C44" s="569"/>
      <c r="D44" s="993"/>
      <c r="E44" s="569"/>
      <c r="F44" s="30"/>
      <c r="AA44" s="28"/>
      <c r="AB44" s="448"/>
      <c r="AC44" s="456"/>
      <c r="AD44" s="457"/>
    </row>
    <row r="45" spans="1:30">
      <c r="A45" s="431"/>
      <c r="B45" s="600"/>
      <c r="C45" s="569"/>
      <c r="D45" s="993"/>
      <c r="E45" s="569"/>
      <c r="F45" s="30"/>
      <c r="AA45" s="28"/>
      <c r="AB45" s="448"/>
      <c r="AC45" s="456"/>
      <c r="AD45" s="457"/>
    </row>
    <row r="46" spans="1:30">
      <c r="A46" s="431"/>
      <c r="B46" s="600"/>
      <c r="C46" s="569"/>
      <c r="D46" s="993"/>
      <c r="E46" s="569"/>
      <c r="F46" s="30"/>
      <c r="AA46" s="28"/>
      <c r="AB46" s="448"/>
      <c r="AC46" s="456"/>
      <c r="AD46" s="457"/>
    </row>
    <row r="47" spans="1:30">
      <c r="A47" s="431"/>
      <c r="B47" s="600"/>
      <c r="C47" s="569"/>
      <c r="D47" s="993"/>
      <c r="E47" s="569"/>
      <c r="F47" s="30"/>
      <c r="AA47" s="28"/>
      <c r="AB47" s="448"/>
      <c r="AC47" s="456"/>
      <c r="AD47" s="457"/>
    </row>
    <row r="48" spans="1:30">
      <c r="A48" s="431"/>
      <c r="B48" s="600"/>
      <c r="C48" s="569"/>
      <c r="D48" s="993"/>
      <c r="E48" s="569"/>
      <c r="F48" s="30"/>
      <c r="AA48" s="28"/>
      <c r="AB48" s="448"/>
      <c r="AC48" s="456"/>
      <c r="AD48" s="457"/>
    </row>
    <row r="49" spans="1:30">
      <c r="A49" s="431"/>
      <c r="B49" s="600"/>
      <c r="C49" s="569"/>
      <c r="D49" s="993"/>
      <c r="E49" s="569"/>
      <c r="F49" s="30"/>
      <c r="AA49" s="28"/>
      <c r="AB49" s="448"/>
      <c r="AC49" s="456"/>
      <c r="AD49" s="457"/>
    </row>
    <row r="50" spans="1:30">
      <c r="A50" s="431"/>
      <c r="B50" s="600"/>
      <c r="C50" s="569"/>
      <c r="D50" s="993"/>
      <c r="E50" s="569"/>
      <c r="F50" s="30"/>
      <c r="AA50" s="28"/>
      <c r="AB50" s="448"/>
      <c r="AC50" s="456"/>
      <c r="AD50" s="457"/>
    </row>
    <row r="51" spans="1:30" ht="13.2" customHeight="1">
      <c r="A51" s="431"/>
      <c r="B51" s="600"/>
      <c r="C51" s="569"/>
      <c r="D51" s="993"/>
      <c r="E51" s="569"/>
      <c r="F51" s="30"/>
      <c r="AA51" s="28"/>
      <c r="AB51" s="448"/>
      <c r="AC51" s="456"/>
      <c r="AD51" s="457"/>
    </row>
    <row r="52" spans="1:30">
      <c r="A52" s="213"/>
      <c r="B52" s="216"/>
      <c r="C52" s="214"/>
      <c r="D52" s="1066"/>
      <c r="E52" s="625"/>
      <c r="F52" s="34"/>
      <c r="G52" s="34"/>
      <c r="H52" s="99"/>
      <c r="I52" s="99"/>
      <c r="J52" s="99"/>
      <c r="K52" s="99"/>
      <c r="L52" s="99"/>
      <c r="M52" s="99"/>
      <c r="N52" s="99"/>
      <c r="O52" s="99"/>
      <c r="P52" s="99"/>
      <c r="Q52" s="99"/>
      <c r="R52" s="99"/>
      <c r="S52" s="99"/>
      <c r="T52" s="99"/>
      <c r="U52" s="99"/>
      <c r="V52" s="99"/>
      <c r="W52" s="99"/>
      <c r="X52" s="99"/>
      <c r="Y52" s="99"/>
      <c r="Z52" s="99"/>
      <c r="AA52" s="34"/>
      <c r="AB52" s="507"/>
      <c r="AC52" s="508"/>
      <c r="AD52" s="509"/>
    </row>
    <row r="53" spans="1:30" ht="6" customHeight="1">
      <c r="A53" s="212"/>
      <c r="B53" s="211"/>
      <c r="C53" s="210"/>
      <c r="D53" s="221"/>
      <c r="E53" s="210"/>
      <c r="H53" s="10"/>
      <c r="I53" s="10"/>
      <c r="J53" s="10"/>
      <c r="K53" s="10"/>
      <c r="L53" s="10"/>
      <c r="M53" s="10"/>
      <c r="N53" s="10"/>
      <c r="O53" s="10"/>
      <c r="P53" s="10"/>
      <c r="Q53" s="10"/>
      <c r="R53" s="10"/>
      <c r="S53" s="10"/>
      <c r="T53" s="10"/>
      <c r="U53" s="10"/>
      <c r="V53" s="10"/>
      <c r="W53" s="10"/>
      <c r="X53" s="10"/>
      <c r="Y53" s="10"/>
      <c r="Z53" s="10"/>
      <c r="AB53" s="179"/>
      <c r="AC53" s="180"/>
      <c r="AD53" s="181"/>
    </row>
    <row r="54" spans="1:30" ht="13.5" customHeight="1">
      <c r="A54" s="431" t="s">
        <v>773</v>
      </c>
      <c r="B54" s="600">
        <v>3</v>
      </c>
      <c r="C54" s="569" t="s">
        <v>578</v>
      </c>
      <c r="D54" s="993" t="s">
        <v>1076</v>
      </c>
      <c r="E54" s="569"/>
      <c r="F54" s="30"/>
      <c r="G54" s="432" t="s">
        <v>24</v>
      </c>
      <c r="H54" s="432"/>
      <c r="I54" s="432"/>
      <c r="J54" s="432"/>
      <c r="K54" s="432"/>
      <c r="L54" s="432"/>
      <c r="M54" s="432"/>
      <c r="N54" s="575" t="s">
        <v>419</v>
      </c>
      <c r="O54" s="828"/>
      <c r="P54" s="828"/>
      <c r="Q54" s="828"/>
      <c r="R54" s="828"/>
      <c r="S54" s="828"/>
      <c r="T54" s="828"/>
      <c r="U54" s="828"/>
      <c r="V54" s="829"/>
      <c r="AA54" s="28"/>
      <c r="AB54" s="448" t="s">
        <v>518</v>
      </c>
      <c r="AC54" s="456"/>
      <c r="AD54" s="457"/>
    </row>
    <row r="55" spans="1:30">
      <c r="A55" s="431"/>
      <c r="B55" s="600"/>
      <c r="C55" s="569"/>
      <c r="D55" s="993"/>
      <c r="E55" s="569"/>
      <c r="F55" s="30"/>
      <c r="G55" s="432"/>
      <c r="H55" s="432"/>
      <c r="I55" s="432"/>
      <c r="J55" s="432"/>
      <c r="K55" s="432"/>
      <c r="L55" s="432"/>
      <c r="M55" s="432"/>
      <c r="N55" s="578"/>
      <c r="O55" s="579"/>
      <c r="P55" s="579"/>
      <c r="Q55" s="579"/>
      <c r="R55" s="579"/>
      <c r="S55" s="579"/>
      <c r="T55" s="579"/>
      <c r="U55" s="579"/>
      <c r="V55" s="580"/>
      <c r="AA55" s="28"/>
      <c r="AB55" s="448"/>
      <c r="AC55" s="456"/>
      <c r="AD55" s="457"/>
    </row>
    <row r="56" spans="1:30">
      <c r="A56" s="431"/>
      <c r="B56" s="600"/>
      <c r="C56" s="569"/>
      <c r="D56" s="993"/>
      <c r="E56" s="569"/>
      <c r="AB56" s="448"/>
      <c r="AC56" s="456"/>
      <c r="AD56" s="457"/>
    </row>
    <row r="57" spans="1:30">
      <c r="A57" s="431"/>
      <c r="B57" s="600"/>
      <c r="C57" s="569"/>
      <c r="D57" s="993"/>
      <c r="E57" s="569"/>
      <c r="G57" s="743" t="s">
        <v>508</v>
      </c>
      <c r="H57" s="743"/>
      <c r="I57" s="743"/>
      <c r="J57" s="743"/>
      <c r="K57" s="743"/>
      <c r="L57" s="743"/>
      <c r="M57" s="743"/>
      <c r="N57" s="743"/>
      <c r="O57" s="743"/>
      <c r="P57" s="743"/>
      <c r="Q57" s="743"/>
      <c r="R57" s="743"/>
      <c r="S57" s="743"/>
      <c r="T57" s="743"/>
      <c r="U57" s="743"/>
      <c r="V57" s="743"/>
      <c r="W57" s="743"/>
      <c r="X57" s="743"/>
      <c r="Y57" s="743"/>
      <c r="Z57" s="743"/>
      <c r="AA57" s="744"/>
      <c r="AB57" s="448"/>
      <c r="AC57" s="456"/>
      <c r="AD57" s="457"/>
    </row>
    <row r="58" spans="1:30">
      <c r="A58" s="431"/>
      <c r="B58" s="600"/>
      <c r="C58" s="569"/>
      <c r="D58" s="993"/>
      <c r="E58" s="569"/>
      <c r="G58" s="51"/>
      <c r="H58" s="10"/>
      <c r="I58" s="10"/>
      <c r="J58" s="10"/>
      <c r="K58" s="10"/>
      <c r="L58" s="10"/>
      <c r="M58" s="10"/>
      <c r="N58" s="10"/>
      <c r="O58" s="10"/>
      <c r="P58" s="10"/>
      <c r="Q58" s="10"/>
      <c r="R58" s="10"/>
      <c r="S58" s="10"/>
      <c r="T58" s="10"/>
      <c r="U58" s="10"/>
      <c r="V58" s="10"/>
      <c r="W58" s="10"/>
      <c r="X58" s="10"/>
      <c r="Y58" s="10"/>
      <c r="Z58" s="10"/>
      <c r="AB58" s="448"/>
      <c r="AC58" s="456"/>
      <c r="AD58" s="457"/>
    </row>
    <row r="59" spans="1:30" ht="13.5" customHeight="1">
      <c r="A59" s="431"/>
      <c r="B59" s="600"/>
      <c r="C59" s="569"/>
      <c r="D59" s="993"/>
      <c r="E59" s="569"/>
      <c r="G59" s="19" t="s">
        <v>509</v>
      </c>
      <c r="S59" s="10"/>
      <c r="T59" s="10"/>
      <c r="U59" s="10"/>
      <c r="V59" s="10"/>
      <c r="W59" s="10"/>
      <c r="X59" s="10"/>
      <c r="Y59" s="10"/>
      <c r="Z59" s="10"/>
      <c r="AB59" s="448"/>
      <c r="AC59" s="456"/>
      <c r="AD59" s="457"/>
    </row>
    <row r="60" spans="1:30">
      <c r="A60" s="431"/>
      <c r="B60" s="600"/>
      <c r="C60" s="569"/>
      <c r="D60" s="993"/>
      <c r="E60" s="569"/>
      <c r="S60" s="10"/>
      <c r="T60" s="10"/>
      <c r="U60" s="10"/>
      <c r="V60" s="10"/>
      <c r="W60" s="10"/>
      <c r="X60" s="10"/>
      <c r="Y60" s="10"/>
      <c r="Z60" s="10"/>
      <c r="AB60" s="448"/>
      <c r="AC60" s="456"/>
      <c r="AD60" s="457"/>
    </row>
    <row r="61" spans="1:30">
      <c r="A61" s="431"/>
      <c r="B61" s="600"/>
      <c r="C61" s="569"/>
      <c r="D61" s="993"/>
      <c r="E61" s="569"/>
      <c r="H61" s="565" t="s">
        <v>322</v>
      </c>
      <c r="I61" s="566"/>
      <c r="J61" s="566"/>
      <c r="K61" s="566"/>
      <c r="L61" s="567"/>
      <c r="M61" s="565" t="s">
        <v>418</v>
      </c>
      <c r="N61" s="566"/>
      <c r="O61" s="566"/>
      <c r="P61" s="566"/>
      <c r="Q61" s="567"/>
      <c r="AB61" s="448"/>
      <c r="AC61" s="456"/>
      <c r="AD61" s="457"/>
    </row>
    <row r="62" spans="1:30">
      <c r="A62" s="431"/>
      <c r="B62" s="600"/>
      <c r="C62" s="569"/>
      <c r="D62" s="993"/>
      <c r="E62" s="569"/>
      <c r="H62" s="613"/>
      <c r="I62" s="614"/>
      <c r="J62" s="614"/>
      <c r="K62" s="614"/>
      <c r="L62" s="100" t="s">
        <v>10</v>
      </c>
      <c r="M62" s="613"/>
      <c r="N62" s="614"/>
      <c r="O62" s="614"/>
      <c r="P62" s="614"/>
      <c r="Q62" s="100" t="s">
        <v>155</v>
      </c>
      <c r="AB62" s="448"/>
      <c r="AC62" s="456"/>
      <c r="AD62" s="457"/>
    </row>
    <row r="63" spans="1:30">
      <c r="A63" s="431"/>
      <c r="B63" s="600"/>
      <c r="C63" s="569"/>
      <c r="D63" s="993"/>
      <c r="E63" s="569"/>
      <c r="AB63" s="448"/>
      <c r="AC63" s="456"/>
      <c r="AD63" s="457"/>
    </row>
    <row r="64" spans="1:30">
      <c r="A64" s="431"/>
      <c r="B64" s="600"/>
      <c r="C64" s="569"/>
      <c r="D64" s="993"/>
      <c r="E64" s="569"/>
      <c r="G64" s="19" t="s">
        <v>511</v>
      </c>
      <c r="AB64" s="448"/>
      <c r="AC64" s="456"/>
      <c r="AD64" s="457"/>
    </row>
    <row r="65" spans="1:30">
      <c r="A65" s="431"/>
      <c r="B65" s="600"/>
      <c r="C65" s="569"/>
      <c r="D65" s="993"/>
      <c r="E65" s="569"/>
      <c r="AB65" s="448"/>
      <c r="AC65" s="456"/>
      <c r="AD65" s="457"/>
    </row>
    <row r="66" spans="1:30">
      <c r="A66" s="431"/>
      <c r="B66" s="600"/>
      <c r="C66" s="569"/>
      <c r="D66" s="993"/>
      <c r="E66" s="569"/>
      <c r="H66" s="565" t="s">
        <v>417</v>
      </c>
      <c r="I66" s="566"/>
      <c r="J66" s="566"/>
      <c r="K66" s="566"/>
      <c r="L66" s="567"/>
      <c r="M66" s="565" t="s">
        <v>418</v>
      </c>
      <c r="N66" s="566"/>
      <c r="O66" s="566"/>
      <c r="P66" s="566"/>
      <c r="Q66" s="567"/>
      <c r="AB66" s="448"/>
      <c r="AC66" s="456"/>
      <c r="AD66" s="457"/>
    </row>
    <row r="67" spans="1:30">
      <c r="A67" s="431"/>
      <c r="B67" s="600"/>
      <c r="C67" s="569"/>
      <c r="D67" s="993"/>
      <c r="E67" s="569"/>
      <c r="H67" s="613"/>
      <c r="I67" s="614"/>
      <c r="J67" s="614"/>
      <c r="K67" s="1073" t="s">
        <v>253</v>
      </c>
      <c r="L67" s="1074"/>
      <c r="M67" s="613"/>
      <c r="N67" s="614"/>
      <c r="O67" s="614"/>
      <c r="P67" s="614"/>
      <c r="Q67" s="100" t="s">
        <v>155</v>
      </c>
      <c r="AB67" s="448"/>
      <c r="AC67" s="456"/>
      <c r="AD67" s="457"/>
    </row>
    <row r="68" spans="1:30">
      <c r="A68" s="431"/>
      <c r="B68" s="600"/>
      <c r="C68" s="569"/>
      <c r="D68" s="993"/>
      <c r="E68" s="569"/>
      <c r="AB68" s="448"/>
      <c r="AC68" s="456"/>
      <c r="AD68" s="457"/>
    </row>
    <row r="69" spans="1:30">
      <c r="A69" s="431"/>
      <c r="B69" s="600"/>
      <c r="C69" s="569"/>
      <c r="D69" s="993"/>
      <c r="E69" s="569"/>
      <c r="AB69" s="448"/>
      <c r="AC69" s="456"/>
      <c r="AD69" s="457"/>
    </row>
    <row r="70" spans="1:30">
      <c r="A70" s="431"/>
      <c r="B70" s="600"/>
      <c r="C70" s="569"/>
      <c r="D70" s="993"/>
      <c r="E70" s="569"/>
      <c r="AB70" s="448"/>
      <c r="AC70" s="456"/>
      <c r="AD70" s="457"/>
    </row>
    <row r="71" spans="1:30">
      <c r="A71" s="431"/>
      <c r="B71" s="600"/>
      <c r="C71" s="569"/>
      <c r="D71" s="993"/>
      <c r="E71" s="569"/>
      <c r="AB71" s="448"/>
      <c r="AC71" s="456"/>
      <c r="AD71" s="457"/>
    </row>
    <row r="72" spans="1:30">
      <c r="A72" s="431"/>
      <c r="B72" s="600"/>
      <c r="C72" s="569"/>
      <c r="D72" s="993"/>
      <c r="E72" s="569"/>
      <c r="AB72" s="448"/>
      <c r="AC72" s="456"/>
      <c r="AD72" s="457"/>
    </row>
    <row r="73" spans="1:30">
      <c r="A73" s="431"/>
      <c r="B73" s="600"/>
      <c r="C73" s="569"/>
      <c r="D73" s="993"/>
      <c r="E73" s="569"/>
      <c r="AB73" s="448"/>
      <c r="AC73" s="456"/>
      <c r="AD73" s="457"/>
    </row>
    <row r="74" spans="1:30">
      <c r="A74" s="431"/>
      <c r="B74" s="600"/>
      <c r="C74" s="569"/>
      <c r="D74" s="993"/>
      <c r="E74" s="569"/>
      <c r="AB74" s="448"/>
      <c r="AC74" s="456"/>
      <c r="AD74" s="457"/>
    </row>
    <row r="75" spans="1:30">
      <c r="A75" s="431"/>
      <c r="B75" s="600"/>
      <c r="C75" s="569"/>
      <c r="D75" s="993"/>
      <c r="E75" s="569"/>
      <c r="AB75" s="448"/>
      <c r="AC75" s="456"/>
      <c r="AD75" s="457"/>
    </row>
    <row r="76" spans="1:30">
      <c r="A76" s="431"/>
      <c r="B76" s="600"/>
      <c r="C76" s="569"/>
      <c r="D76" s="993"/>
      <c r="E76" s="569"/>
      <c r="AB76" s="448"/>
      <c r="AC76" s="456"/>
      <c r="AD76" s="457"/>
    </row>
    <row r="77" spans="1:30">
      <c r="A77" s="431"/>
      <c r="B77" s="600"/>
      <c r="C77" s="569"/>
      <c r="D77" s="993"/>
      <c r="E77" s="569"/>
      <c r="AB77" s="448"/>
      <c r="AC77" s="456"/>
      <c r="AD77" s="457"/>
    </row>
    <row r="78" spans="1:30">
      <c r="A78" s="431"/>
      <c r="B78" s="600"/>
      <c r="C78" s="569"/>
      <c r="D78" s="993"/>
      <c r="E78" s="569"/>
      <c r="AB78" s="448"/>
      <c r="AC78" s="456"/>
      <c r="AD78" s="457"/>
    </row>
    <row r="79" spans="1:30">
      <c r="A79" s="431"/>
      <c r="B79" s="600"/>
      <c r="C79" s="569"/>
      <c r="D79" s="993"/>
      <c r="E79" s="569"/>
      <c r="AB79" s="448"/>
      <c r="AC79" s="456"/>
      <c r="AD79" s="457"/>
    </row>
    <row r="80" spans="1:30">
      <c r="A80" s="431"/>
      <c r="B80" s="600"/>
      <c r="C80" s="569"/>
      <c r="D80" s="993"/>
      <c r="E80" s="569"/>
      <c r="AB80" s="448"/>
      <c r="AC80" s="456"/>
      <c r="AD80" s="457"/>
    </row>
    <row r="81" spans="1:30">
      <c r="A81" s="431"/>
      <c r="B81" s="600"/>
      <c r="C81" s="569"/>
      <c r="D81" s="993"/>
      <c r="E81" s="569"/>
      <c r="AB81" s="448"/>
      <c r="AC81" s="456"/>
      <c r="AD81" s="457"/>
    </row>
    <row r="82" spans="1:30">
      <c r="A82" s="431"/>
      <c r="B82" s="600"/>
      <c r="C82" s="569"/>
      <c r="D82" s="993"/>
      <c r="E82" s="569"/>
      <c r="AB82" s="448"/>
      <c r="AC82" s="456"/>
      <c r="AD82" s="457"/>
    </row>
    <row r="83" spans="1:30">
      <c r="A83" s="431"/>
      <c r="B83" s="600"/>
      <c r="C83" s="569"/>
      <c r="D83" s="993"/>
      <c r="E83" s="569"/>
      <c r="AB83" s="448"/>
      <c r="AC83" s="456"/>
      <c r="AD83" s="457"/>
    </row>
    <row r="84" spans="1:30">
      <c r="A84" s="431"/>
      <c r="B84" s="600"/>
      <c r="C84" s="569"/>
      <c r="D84" s="993"/>
      <c r="E84" s="569"/>
      <c r="AB84" s="448"/>
      <c r="AC84" s="456"/>
      <c r="AD84" s="457"/>
    </row>
    <row r="85" spans="1:30">
      <c r="A85" s="431"/>
      <c r="B85" s="600"/>
      <c r="C85" s="569"/>
      <c r="D85" s="993"/>
      <c r="E85" s="569"/>
      <c r="AB85" s="448"/>
      <c r="AC85" s="456"/>
      <c r="AD85" s="457"/>
    </row>
    <row r="86" spans="1:30">
      <c r="A86" s="431"/>
      <c r="B86" s="600"/>
      <c r="C86" s="569"/>
      <c r="D86" s="993"/>
      <c r="E86" s="569"/>
      <c r="AB86" s="448"/>
      <c r="AC86" s="456"/>
      <c r="AD86" s="457"/>
    </row>
    <row r="87" spans="1:30">
      <c r="A87" s="431"/>
      <c r="B87" s="600"/>
      <c r="C87" s="569"/>
      <c r="D87" s="993"/>
      <c r="E87" s="569"/>
      <c r="AB87" s="448"/>
      <c r="AC87" s="456"/>
      <c r="AD87" s="457"/>
    </row>
    <row r="88" spans="1:30">
      <c r="A88" s="431"/>
      <c r="B88" s="600"/>
      <c r="C88" s="569"/>
      <c r="D88" s="993"/>
      <c r="E88" s="569"/>
      <c r="AB88" s="448"/>
      <c r="AC88" s="456"/>
      <c r="AD88" s="457"/>
    </row>
    <row r="89" spans="1:30">
      <c r="A89" s="431"/>
      <c r="B89" s="600"/>
      <c r="C89" s="569"/>
      <c r="D89" s="993"/>
      <c r="E89" s="569"/>
      <c r="AB89" s="448"/>
      <c r="AC89" s="456"/>
      <c r="AD89" s="457"/>
    </row>
    <row r="90" spans="1:30">
      <c r="A90" s="431"/>
      <c r="B90" s="600"/>
      <c r="C90" s="569"/>
      <c r="D90" s="993"/>
      <c r="E90" s="569"/>
      <c r="AB90" s="448"/>
      <c r="AC90" s="456"/>
      <c r="AD90" s="457"/>
    </row>
    <row r="91" spans="1:30">
      <c r="A91" s="431"/>
      <c r="B91" s="600"/>
      <c r="C91" s="569"/>
      <c r="D91" s="993"/>
      <c r="E91" s="569"/>
      <c r="AB91" s="448"/>
      <c r="AC91" s="456"/>
      <c r="AD91" s="457"/>
    </row>
    <row r="92" spans="1:30">
      <c r="A92" s="431"/>
      <c r="B92" s="600"/>
      <c r="C92" s="569"/>
      <c r="D92" s="993"/>
      <c r="E92" s="569"/>
      <c r="AB92" s="448"/>
      <c r="AC92" s="456"/>
      <c r="AD92" s="457"/>
    </row>
    <row r="93" spans="1:30">
      <c r="A93" s="431"/>
      <c r="B93" s="600"/>
      <c r="C93" s="569"/>
      <c r="D93" s="993"/>
      <c r="E93" s="569"/>
      <c r="AB93" s="448"/>
      <c r="AC93" s="456"/>
      <c r="AD93" s="457"/>
    </row>
    <row r="94" spans="1:30" ht="13.2" customHeight="1">
      <c r="A94" s="431"/>
      <c r="B94" s="600"/>
      <c r="C94" s="569"/>
      <c r="D94" s="993"/>
      <c r="E94" s="569"/>
      <c r="AB94" s="448"/>
      <c r="AC94" s="456"/>
      <c r="AD94" s="457"/>
    </row>
    <row r="95" spans="1:30">
      <c r="A95" s="622"/>
      <c r="B95" s="615"/>
      <c r="C95" s="625"/>
      <c r="D95" s="1066"/>
      <c r="E95" s="625"/>
      <c r="F95" s="34"/>
      <c r="G95" s="34"/>
      <c r="H95" s="34"/>
      <c r="I95" s="34"/>
      <c r="J95" s="34"/>
      <c r="K95" s="34"/>
      <c r="L95" s="34"/>
      <c r="M95" s="34"/>
      <c r="N95" s="34"/>
      <c r="O95" s="34"/>
      <c r="P95" s="34"/>
      <c r="Q95" s="34"/>
      <c r="R95" s="34"/>
      <c r="S95" s="34"/>
      <c r="T95" s="34"/>
      <c r="U95" s="34"/>
      <c r="V95" s="34"/>
      <c r="W95" s="34"/>
      <c r="X95" s="34"/>
      <c r="Y95" s="34"/>
      <c r="Z95" s="34"/>
      <c r="AA95" s="34"/>
      <c r="AB95" s="507"/>
      <c r="AC95" s="508"/>
      <c r="AD95" s="509"/>
    </row>
    <row r="96" spans="1:30" ht="6.75" customHeight="1">
      <c r="A96" s="225"/>
      <c r="B96" s="71"/>
      <c r="C96" s="72"/>
      <c r="D96" s="225"/>
      <c r="E96" s="72"/>
      <c r="F96" s="101"/>
      <c r="G96" s="77"/>
      <c r="H96" s="77"/>
      <c r="I96" s="77"/>
      <c r="J96" s="77"/>
      <c r="K96" s="77"/>
      <c r="L96" s="77"/>
      <c r="M96" s="77"/>
      <c r="N96" s="77"/>
      <c r="O96" s="77"/>
      <c r="P96" s="77"/>
      <c r="Q96" s="77"/>
      <c r="R96" s="77"/>
      <c r="S96" s="77"/>
      <c r="T96" s="77"/>
      <c r="U96" s="77"/>
      <c r="V96" s="77"/>
      <c r="W96" s="77"/>
      <c r="X96" s="77"/>
      <c r="Y96" s="77"/>
      <c r="Z96" s="77"/>
      <c r="AA96" s="92"/>
      <c r="AB96" s="158"/>
      <c r="AC96" s="159"/>
      <c r="AD96" s="160"/>
    </row>
    <row r="97" spans="1:30" ht="13.5" customHeight="1">
      <c r="A97" s="993"/>
      <c r="B97" s="600">
        <v>4</v>
      </c>
      <c r="C97" s="569" t="s">
        <v>645</v>
      </c>
      <c r="D97" s="993" t="s">
        <v>646</v>
      </c>
      <c r="E97" s="569"/>
      <c r="F97" s="30"/>
      <c r="G97" s="432" t="s">
        <v>24</v>
      </c>
      <c r="H97" s="432"/>
      <c r="I97" s="432"/>
      <c r="J97" s="432"/>
      <c r="K97" s="432"/>
      <c r="L97" s="432"/>
      <c r="M97" s="432"/>
      <c r="N97" s="575" t="s">
        <v>419</v>
      </c>
      <c r="O97" s="576"/>
      <c r="P97" s="576"/>
      <c r="Q97" s="576"/>
      <c r="R97" s="576"/>
      <c r="S97" s="576"/>
      <c r="T97" s="576"/>
      <c r="U97" s="576"/>
      <c r="V97" s="577"/>
      <c r="AA97" s="28"/>
      <c r="AB97" s="448" t="s">
        <v>518</v>
      </c>
      <c r="AC97" s="456"/>
      <c r="AD97" s="457"/>
    </row>
    <row r="98" spans="1:30">
      <c r="A98" s="993"/>
      <c r="B98" s="600"/>
      <c r="C98" s="569"/>
      <c r="D98" s="993"/>
      <c r="E98" s="569"/>
      <c r="F98" s="30"/>
      <c r="G98" s="432"/>
      <c r="H98" s="432"/>
      <c r="I98" s="432"/>
      <c r="J98" s="432"/>
      <c r="K98" s="432"/>
      <c r="L98" s="432"/>
      <c r="M98" s="432"/>
      <c r="N98" s="578"/>
      <c r="O98" s="579"/>
      <c r="P98" s="579"/>
      <c r="Q98" s="579"/>
      <c r="R98" s="579"/>
      <c r="S98" s="579"/>
      <c r="T98" s="579"/>
      <c r="U98" s="579"/>
      <c r="V98" s="580"/>
      <c r="AA98" s="28"/>
      <c r="AB98" s="448"/>
      <c r="AC98" s="456"/>
      <c r="AD98" s="457"/>
    </row>
    <row r="99" spans="1:30">
      <c r="A99" s="993"/>
      <c r="B99" s="600"/>
      <c r="C99" s="569"/>
      <c r="D99" s="993"/>
      <c r="E99" s="569"/>
      <c r="F99" s="30"/>
      <c r="AA99" s="28"/>
      <c r="AB99" s="448"/>
      <c r="AC99" s="456"/>
      <c r="AD99" s="457"/>
    </row>
    <row r="100" spans="1:30">
      <c r="A100" s="993"/>
      <c r="B100" s="600"/>
      <c r="C100" s="569"/>
      <c r="D100" s="993"/>
      <c r="E100" s="569"/>
      <c r="F100" s="30"/>
      <c r="G100" s="19" t="s">
        <v>323</v>
      </c>
      <c r="AA100" s="28"/>
      <c r="AB100" s="448"/>
      <c r="AC100" s="456"/>
      <c r="AD100" s="457"/>
    </row>
    <row r="101" spans="1:30">
      <c r="A101" s="993"/>
      <c r="B101" s="600"/>
      <c r="C101" s="569"/>
      <c r="D101" s="993"/>
      <c r="E101" s="569"/>
      <c r="F101" s="30"/>
      <c r="G101" s="743" t="s">
        <v>412</v>
      </c>
      <c r="H101" s="743"/>
      <c r="I101" s="743"/>
      <c r="J101" s="743"/>
      <c r="K101" s="743"/>
      <c r="L101" s="743"/>
      <c r="M101" s="743"/>
      <c r="N101" s="743"/>
      <c r="O101" s="743"/>
      <c r="P101" s="743"/>
      <c r="Q101" s="743"/>
      <c r="R101" s="743"/>
      <c r="S101" s="743"/>
      <c r="T101" s="743"/>
      <c r="U101" s="743"/>
      <c r="V101" s="743"/>
      <c r="W101" s="743"/>
      <c r="X101" s="743"/>
      <c r="Y101" s="743"/>
      <c r="Z101" s="743"/>
      <c r="AA101" s="744"/>
      <c r="AB101" s="448"/>
      <c r="AC101" s="456"/>
      <c r="AD101" s="457"/>
    </row>
    <row r="102" spans="1:30">
      <c r="A102" s="993"/>
      <c r="B102" s="600"/>
      <c r="C102" s="569"/>
      <c r="D102" s="993"/>
      <c r="E102" s="569"/>
      <c r="F102" s="30"/>
      <c r="G102" s="1022"/>
      <c r="H102" s="1022"/>
      <c r="I102" s="1022"/>
      <c r="J102" s="1022"/>
      <c r="K102" s="1022"/>
      <c r="L102" s="1022"/>
      <c r="M102" s="1022"/>
      <c r="N102" s="1022"/>
      <c r="O102" s="1022"/>
      <c r="P102" s="1022"/>
      <c r="Q102" s="1022"/>
      <c r="R102" s="1022"/>
      <c r="S102" s="1022"/>
      <c r="T102" s="1022"/>
      <c r="U102" s="1022"/>
      <c r="V102" s="1022"/>
      <c r="W102" s="1022"/>
      <c r="X102" s="1022"/>
      <c r="Y102" s="1022"/>
      <c r="Z102" s="1022"/>
      <c r="AA102" s="28"/>
      <c r="AB102" s="448"/>
      <c r="AC102" s="456"/>
      <c r="AD102" s="457"/>
    </row>
    <row r="103" spans="1:30">
      <c r="A103" s="993"/>
      <c r="B103" s="600"/>
      <c r="C103" s="569"/>
      <c r="D103" s="993"/>
      <c r="E103" s="569"/>
      <c r="F103" s="30"/>
      <c r="G103" s="1022"/>
      <c r="H103" s="1022"/>
      <c r="I103" s="1022"/>
      <c r="J103" s="1022"/>
      <c r="K103" s="1022"/>
      <c r="L103" s="1022"/>
      <c r="M103" s="1022"/>
      <c r="N103" s="1022"/>
      <c r="O103" s="1022"/>
      <c r="P103" s="1022"/>
      <c r="Q103" s="1022"/>
      <c r="R103" s="1022"/>
      <c r="S103" s="1022"/>
      <c r="T103" s="1022"/>
      <c r="U103" s="1022"/>
      <c r="V103" s="1022"/>
      <c r="W103" s="1022"/>
      <c r="X103" s="1022"/>
      <c r="Y103" s="1022"/>
      <c r="Z103" s="1022"/>
      <c r="AA103" s="28"/>
      <c r="AB103" s="448"/>
      <c r="AC103" s="456"/>
      <c r="AD103" s="457"/>
    </row>
    <row r="104" spans="1:30">
      <c r="A104" s="993"/>
      <c r="B104" s="600"/>
      <c r="C104" s="569"/>
      <c r="D104" s="993"/>
      <c r="E104" s="569"/>
      <c r="F104" s="30"/>
      <c r="G104" s="1022"/>
      <c r="H104" s="1022"/>
      <c r="I104" s="1022"/>
      <c r="J104" s="1022"/>
      <c r="K104" s="1022"/>
      <c r="L104" s="1022"/>
      <c r="M104" s="1022"/>
      <c r="N104" s="1022"/>
      <c r="O104" s="1022"/>
      <c r="P104" s="1022"/>
      <c r="Q104" s="1022"/>
      <c r="R104" s="1022"/>
      <c r="S104" s="1022"/>
      <c r="T104" s="1022"/>
      <c r="U104" s="1022"/>
      <c r="V104" s="1022"/>
      <c r="W104" s="1022"/>
      <c r="X104" s="1022"/>
      <c r="Y104" s="1022"/>
      <c r="Z104" s="1022"/>
      <c r="AA104" s="28"/>
      <c r="AB104" s="448"/>
      <c r="AC104" s="456"/>
      <c r="AD104" s="457"/>
    </row>
    <row r="105" spans="1:30">
      <c r="A105" s="993"/>
      <c r="B105" s="600"/>
      <c r="C105" s="569"/>
      <c r="D105" s="993"/>
      <c r="E105" s="569"/>
      <c r="F105" s="30"/>
      <c r="G105" s="1022"/>
      <c r="H105" s="1022"/>
      <c r="I105" s="1022"/>
      <c r="J105" s="1022"/>
      <c r="K105" s="1022"/>
      <c r="L105" s="1022"/>
      <c r="M105" s="1022"/>
      <c r="N105" s="1022"/>
      <c r="O105" s="1022"/>
      <c r="P105" s="1022"/>
      <c r="Q105" s="1022"/>
      <c r="R105" s="1022"/>
      <c r="S105" s="1022"/>
      <c r="T105" s="1022"/>
      <c r="U105" s="1022"/>
      <c r="V105" s="1022"/>
      <c r="W105" s="1022"/>
      <c r="X105" s="1022"/>
      <c r="Y105" s="1022"/>
      <c r="Z105" s="1022"/>
      <c r="AA105" s="28"/>
      <c r="AB105" s="448"/>
      <c r="AC105" s="456"/>
      <c r="AD105" s="457"/>
    </row>
    <row r="106" spans="1:30">
      <c r="A106" s="993"/>
      <c r="B106" s="600"/>
      <c r="C106" s="569"/>
      <c r="D106" s="993"/>
      <c r="E106" s="569"/>
      <c r="F106" s="30"/>
      <c r="G106" s="1022"/>
      <c r="H106" s="1022"/>
      <c r="I106" s="1022"/>
      <c r="J106" s="1022"/>
      <c r="K106" s="1022"/>
      <c r="L106" s="1022"/>
      <c r="M106" s="1022"/>
      <c r="N106" s="1022"/>
      <c r="O106" s="1022"/>
      <c r="P106" s="1022"/>
      <c r="Q106" s="1022"/>
      <c r="R106" s="1022"/>
      <c r="S106" s="1022"/>
      <c r="T106" s="1022"/>
      <c r="U106" s="1022"/>
      <c r="V106" s="1022"/>
      <c r="W106" s="1022"/>
      <c r="X106" s="1022"/>
      <c r="Y106" s="1022"/>
      <c r="Z106" s="1022"/>
      <c r="AA106" s="28"/>
      <c r="AB106" s="448"/>
      <c r="AC106" s="456"/>
      <c r="AD106" s="457"/>
    </row>
    <row r="107" spans="1:30">
      <c r="A107" s="993"/>
      <c r="B107" s="600"/>
      <c r="C107" s="569"/>
      <c r="D107" s="993"/>
      <c r="E107" s="569"/>
      <c r="F107" s="30"/>
      <c r="G107" s="1022"/>
      <c r="H107" s="1022"/>
      <c r="I107" s="1022"/>
      <c r="J107" s="1022"/>
      <c r="K107" s="1022"/>
      <c r="L107" s="1022"/>
      <c r="M107" s="1022"/>
      <c r="N107" s="1022"/>
      <c r="O107" s="1022"/>
      <c r="P107" s="1022"/>
      <c r="Q107" s="1022"/>
      <c r="R107" s="1022"/>
      <c r="S107" s="1022"/>
      <c r="T107" s="1022"/>
      <c r="U107" s="1022"/>
      <c r="V107" s="1022"/>
      <c r="W107" s="1022"/>
      <c r="X107" s="1022"/>
      <c r="Y107" s="1022"/>
      <c r="Z107" s="1022"/>
      <c r="AA107" s="28"/>
      <c r="AB107" s="448"/>
      <c r="AC107" s="456"/>
      <c r="AD107" s="457"/>
    </row>
    <row r="108" spans="1:30">
      <c r="A108" s="993"/>
      <c r="B108" s="600"/>
      <c r="C108" s="569"/>
      <c r="D108" s="993"/>
      <c r="E108" s="569"/>
      <c r="F108" s="30"/>
      <c r="G108" s="1022"/>
      <c r="H108" s="1022"/>
      <c r="I108" s="1022"/>
      <c r="J108" s="1022"/>
      <c r="K108" s="1022"/>
      <c r="L108" s="1022"/>
      <c r="M108" s="1022"/>
      <c r="N108" s="1022"/>
      <c r="O108" s="1022"/>
      <c r="P108" s="1022"/>
      <c r="Q108" s="1022"/>
      <c r="R108" s="1022"/>
      <c r="S108" s="1022"/>
      <c r="T108" s="1022"/>
      <c r="U108" s="1022"/>
      <c r="V108" s="1022"/>
      <c r="W108" s="1022"/>
      <c r="X108" s="1022"/>
      <c r="Y108" s="1022"/>
      <c r="Z108" s="1022"/>
      <c r="AA108" s="28"/>
      <c r="AB108" s="448"/>
      <c r="AC108" s="456"/>
      <c r="AD108" s="457"/>
    </row>
    <row r="109" spans="1:30">
      <c r="A109" s="993"/>
      <c r="B109" s="600"/>
      <c r="C109" s="569"/>
      <c r="D109" s="993"/>
      <c r="E109" s="569"/>
      <c r="F109" s="30"/>
      <c r="G109" s="93"/>
      <c r="H109" s="93"/>
      <c r="I109" s="93"/>
      <c r="J109" s="93"/>
      <c r="K109" s="93"/>
      <c r="L109" s="93"/>
      <c r="M109" s="93"/>
      <c r="N109" s="93"/>
      <c r="O109" s="93"/>
      <c r="P109" s="93"/>
      <c r="Q109" s="93"/>
      <c r="R109" s="93"/>
      <c r="S109" s="93"/>
      <c r="T109" s="93"/>
      <c r="U109" s="93"/>
      <c r="V109" s="93"/>
      <c r="W109" s="93"/>
      <c r="X109" s="93"/>
      <c r="Y109" s="93"/>
      <c r="Z109" s="93"/>
      <c r="AA109" s="28"/>
      <c r="AB109" s="448"/>
      <c r="AC109" s="456"/>
      <c r="AD109" s="457"/>
    </row>
    <row r="110" spans="1:30">
      <c r="A110" s="993"/>
      <c r="B110" s="600"/>
      <c r="C110" s="569"/>
      <c r="D110" s="993"/>
      <c r="E110" s="569"/>
      <c r="F110" s="30"/>
      <c r="G110" s="93"/>
      <c r="H110" s="93"/>
      <c r="I110" s="93"/>
      <c r="J110" s="93"/>
      <c r="K110" s="93"/>
      <c r="L110" s="93"/>
      <c r="M110" s="93"/>
      <c r="N110" s="93"/>
      <c r="O110" s="93"/>
      <c r="P110" s="93"/>
      <c r="Q110" s="93"/>
      <c r="R110" s="93"/>
      <c r="S110" s="93"/>
      <c r="T110" s="93"/>
      <c r="U110" s="93"/>
      <c r="V110" s="93"/>
      <c r="W110" s="93"/>
      <c r="X110" s="93"/>
      <c r="Y110" s="93"/>
      <c r="Z110" s="93"/>
      <c r="AA110" s="28"/>
      <c r="AB110" s="448"/>
      <c r="AC110" s="456"/>
      <c r="AD110" s="457"/>
    </row>
    <row r="111" spans="1:30">
      <c r="A111" s="993"/>
      <c r="B111" s="600"/>
      <c r="C111" s="569"/>
      <c r="D111" s="993"/>
      <c r="E111" s="569"/>
      <c r="F111" s="30"/>
      <c r="G111" s="93"/>
      <c r="H111" s="93"/>
      <c r="I111" s="93"/>
      <c r="J111" s="93"/>
      <c r="K111" s="93"/>
      <c r="L111" s="93"/>
      <c r="M111" s="93"/>
      <c r="N111" s="93"/>
      <c r="O111" s="93"/>
      <c r="P111" s="93"/>
      <c r="Q111" s="93"/>
      <c r="R111" s="93"/>
      <c r="S111" s="93"/>
      <c r="T111" s="93"/>
      <c r="U111" s="93"/>
      <c r="V111" s="93"/>
      <c r="W111" s="93"/>
      <c r="X111" s="93"/>
      <c r="Y111" s="93"/>
      <c r="Z111" s="93"/>
      <c r="AA111" s="28"/>
      <c r="AB111" s="448"/>
      <c r="AC111" s="456"/>
      <c r="AD111" s="457"/>
    </row>
    <row r="112" spans="1:30">
      <c r="A112" s="993"/>
      <c r="B112" s="600"/>
      <c r="C112" s="569"/>
      <c r="D112" s="993"/>
      <c r="E112" s="569"/>
      <c r="F112" s="30"/>
      <c r="G112" s="93"/>
      <c r="H112" s="93"/>
      <c r="I112" s="93"/>
      <c r="J112" s="93"/>
      <c r="K112" s="93"/>
      <c r="L112" s="93"/>
      <c r="M112" s="93"/>
      <c r="N112" s="93"/>
      <c r="O112" s="93"/>
      <c r="P112" s="93"/>
      <c r="Q112" s="93"/>
      <c r="R112" s="93"/>
      <c r="S112" s="93"/>
      <c r="T112" s="93"/>
      <c r="U112" s="93"/>
      <c r="V112" s="93"/>
      <c r="W112" s="93"/>
      <c r="X112" s="93"/>
      <c r="Y112" s="93"/>
      <c r="Z112" s="93"/>
      <c r="AA112" s="28"/>
      <c r="AB112" s="448"/>
      <c r="AC112" s="456"/>
      <c r="AD112" s="457"/>
    </row>
    <row r="113" spans="1:30">
      <c r="A113" s="993"/>
      <c r="B113" s="600"/>
      <c r="C113" s="569"/>
      <c r="D113" s="993"/>
      <c r="E113" s="569"/>
      <c r="F113" s="30"/>
      <c r="G113" s="93"/>
      <c r="H113" s="93"/>
      <c r="I113" s="93"/>
      <c r="J113" s="93"/>
      <c r="K113" s="93"/>
      <c r="L113" s="93"/>
      <c r="M113" s="93"/>
      <c r="N113" s="93"/>
      <c r="O113" s="93"/>
      <c r="P113" s="93"/>
      <c r="Q113" s="93"/>
      <c r="R113" s="93"/>
      <c r="S113" s="93"/>
      <c r="T113" s="93"/>
      <c r="U113" s="93"/>
      <c r="V113" s="93"/>
      <c r="W113" s="93"/>
      <c r="X113" s="93"/>
      <c r="Y113" s="93"/>
      <c r="Z113" s="93"/>
      <c r="AA113" s="28"/>
      <c r="AB113" s="448"/>
      <c r="AC113" s="456"/>
      <c r="AD113" s="457"/>
    </row>
    <row r="114" spans="1:30">
      <c r="A114" s="993"/>
      <c r="B114" s="600"/>
      <c r="C114" s="569"/>
      <c r="D114" s="993"/>
      <c r="E114" s="569"/>
      <c r="F114" s="30"/>
      <c r="G114" s="93"/>
      <c r="H114" s="93"/>
      <c r="I114" s="93"/>
      <c r="J114" s="93"/>
      <c r="K114" s="93"/>
      <c r="L114" s="93"/>
      <c r="M114" s="93"/>
      <c r="N114" s="93"/>
      <c r="O114" s="93"/>
      <c r="P114" s="93"/>
      <c r="Q114" s="93"/>
      <c r="R114" s="93"/>
      <c r="S114" s="93"/>
      <c r="T114" s="93"/>
      <c r="U114" s="93"/>
      <c r="V114" s="93"/>
      <c r="W114" s="93"/>
      <c r="X114" s="93"/>
      <c r="Y114" s="93"/>
      <c r="Z114" s="93"/>
      <c r="AA114" s="28"/>
      <c r="AB114" s="448"/>
      <c r="AC114" s="456"/>
      <c r="AD114" s="457"/>
    </row>
    <row r="115" spans="1:30">
      <c r="A115" s="993"/>
      <c r="B115" s="600"/>
      <c r="C115" s="569"/>
      <c r="D115" s="993"/>
      <c r="E115" s="569"/>
      <c r="F115" s="30"/>
      <c r="G115" s="93"/>
      <c r="H115" s="93"/>
      <c r="I115" s="93"/>
      <c r="J115" s="93"/>
      <c r="K115" s="93"/>
      <c r="L115" s="93"/>
      <c r="M115" s="93"/>
      <c r="N115" s="93"/>
      <c r="O115" s="93"/>
      <c r="P115" s="93"/>
      <c r="Q115" s="93"/>
      <c r="R115" s="93"/>
      <c r="S115" s="93"/>
      <c r="T115" s="93"/>
      <c r="U115" s="93"/>
      <c r="V115" s="93"/>
      <c r="W115" s="93"/>
      <c r="X115" s="93"/>
      <c r="Y115" s="93"/>
      <c r="Z115" s="93"/>
      <c r="AA115" s="28"/>
      <c r="AB115" s="448"/>
      <c r="AC115" s="456"/>
      <c r="AD115" s="457"/>
    </row>
    <row r="116" spans="1:30">
      <c r="A116" s="993"/>
      <c r="B116" s="600"/>
      <c r="C116" s="569"/>
      <c r="D116" s="993"/>
      <c r="E116" s="569"/>
      <c r="F116" s="30"/>
      <c r="G116" s="93"/>
      <c r="H116" s="93"/>
      <c r="I116" s="93"/>
      <c r="J116" s="93"/>
      <c r="K116" s="93"/>
      <c r="L116" s="93"/>
      <c r="M116" s="93"/>
      <c r="N116" s="93"/>
      <c r="O116" s="93"/>
      <c r="P116" s="93"/>
      <c r="Q116" s="93"/>
      <c r="R116" s="93"/>
      <c r="S116" s="93"/>
      <c r="T116" s="93"/>
      <c r="U116" s="93"/>
      <c r="V116" s="93"/>
      <c r="W116" s="93"/>
      <c r="X116" s="93"/>
      <c r="Y116" s="93"/>
      <c r="Z116" s="93"/>
      <c r="AA116" s="28"/>
      <c r="AB116" s="448"/>
      <c r="AC116" s="456"/>
      <c r="AD116" s="457"/>
    </row>
    <row r="117" spans="1:30">
      <c r="A117" s="993"/>
      <c r="B117" s="600"/>
      <c r="C117" s="569"/>
      <c r="D117" s="993"/>
      <c r="E117" s="569"/>
      <c r="F117" s="30"/>
      <c r="G117" s="93"/>
      <c r="H117" s="93"/>
      <c r="I117" s="93"/>
      <c r="J117" s="93"/>
      <c r="K117" s="93"/>
      <c r="L117" s="93"/>
      <c r="M117" s="93"/>
      <c r="N117" s="93"/>
      <c r="O117" s="93"/>
      <c r="P117" s="93"/>
      <c r="Q117" s="93"/>
      <c r="R117" s="93"/>
      <c r="S117" s="93"/>
      <c r="T117" s="93"/>
      <c r="U117" s="93"/>
      <c r="V117" s="93"/>
      <c r="W117" s="93"/>
      <c r="X117" s="93"/>
      <c r="Y117" s="93"/>
      <c r="Z117" s="93"/>
      <c r="AA117" s="28"/>
      <c r="AB117" s="448"/>
      <c r="AC117" s="456"/>
      <c r="AD117" s="457"/>
    </row>
    <row r="118" spans="1:30">
      <c r="A118" s="993"/>
      <c r="B118" s="600"/>
      <c r="C118" s="569"/>
      <c r="D118" s="993"/>
      <c r="E118" s="569"/>
      <c r="F118" s="30"/>
      <c r="G118" s="93"/>
      <c r="H118" s="93"/>
      <c r="I118" s="93"/>
      <c r="J118" s="93"/>
      <c r="K118" s="93"/>
      <c r="L118" s="93"/>
      <c r="M118" s="93"/>
      <c r="N118" s="93"/>
      <c r="O118" s="93"/>
      <c r="P118" s="93"/>
      <c r="Q118" s="93"/>
      <c r="R118" s="93"/>
      <c r="S118" s="93"/>
      <c r="T118" s="93"/>
      <c r="U118" s="93"/>
      <c r="V118" s="93"/>
      <c r="W118" s="93"/>
      <c r="X118" s="93"/>
      <c r="Y118" s="93"/>
      <c r="Z118" s="93"/>
      <c r="AA118" s="28"/>
      <c r="AB118" s="448"/>
      <c r="AC118" s="456"/>
      <c r="AD118" s="457"/>
    </row>
    <row r="119" spans="1:30">
      <c r="A119" s="993"/>
      <c r="B119" s="600"/>
      <c r="C119" s="569"/>
      <c r="D119" s="993"/>
      <c r="E119" s="569"/>
      <c r="F119" s="30"/>
      <c r="G119" s="93"/>
      <c r="H119" s="93"/>
      <c r="I119" s="93"/>
      <c r="J119" s="93"/>
      <c r="K119" s="93"/>
      <c r="L119" s="93"/>
      <c r="M119" s="93"/>
      <c r="N119" s="93"/>
      <c r="O119" s="93"/>
      <c r="P119" s="93"/>
      <c r="Q119" s="93"/>
      <c r="R119" s="93"/>
      <c r="S119" s="93"/>
      <c r="T119" s="93"/>
      <c r="U119" s="93"/>
      <c r="V119" s="93"/>
      <c r="W119" s="93"/>
      <c r="X119" s="93"/>
      <c r="Y119" s="93"/>
      <c r="Z119" s="93"/>
      <c r="AA119" s="28"/>
      <c r="AB119" s="448"/>
      <c r="AC119" s="456"/>
      <c r="AD119" s="457"/>
    </row>
    <row r="120" spans="1:30">
      <c r="A120" s="993"/>
      <c r="B120" s="600"/>
      <c r="C120" s="569"/>
      <c r="D120" s="993"/>
      <c r="E120" s="569"/>
      <c r="F120" s="30"/>
      <c r="G120" s="93"/>
      <c r="H120" s="93"/>
      <c r="I120" s="93"/>
      <c r="J120" s="93"/>
      <c r="K120" s="93"/>
      <c r="L120" s="93"/>
      <c r="M120" s="93"/>
      <c r="N120" s="93"/>
      <c r="O120" s="93"/>
      <c r="P120" s="93"/>
      <c r="Q120" s="93"/>
      <c r="R120" s="93"/>
      <c r="S120" s="93"/>
      <c r="T120" s="93"/>
      <c r="U120" s="93"/>
      <c r="V120" s="93"/>
      <c r="W120" s="93"/>
      <c r="X120" s="93"/>
      <c r="Y120" s="93"/>
      <c r="Z120" s="93"/>
      <c r="AA120" s="28"/>
      <c r="AB120" s="448"/>
      <c r="AC120" s="456"/>
      <c r="AD120" s="457"/>
    </row>
    <row r="121" spans="1:30">
      <c r="A121" s="993"/>
      <c r="B121" s="600"/>
      <c r="C121" s="569"/>
      <c r="D121" s="993"/>
      <c r="E121" s="569"/>
      <c r="F121" s="30"/>
      <c r="G121" s="93"/>
      <c r="H121" s="93"/>
      <c r="I121" s="93"/>
      <c r="J121" s="93"/>
      <c r="K121" s="93"/>
      <c r="L121" s="93"/>
      <c r="M121" s="93"/>
      <c r="N121" s="93"/>
      <c r="O121" s="93"/>
      <c r="P121" s="93"/>
      <c r="Q121" s="93"/>
      <c r="R121" s="93"/>
      <c r="S121" s="93"/>
      <c r="T121" s="93"/>
      <c r="U121" s="93"/>
      <c r="V121" s="93"/>
      <c r="W121" s="93"/>
      <c r="X121" s="93"/>
      <c r="Y121" s="93"/>
      <c r="Z121" s="93"/>
      <c r="AA121" s="28"/>
      <c r="AB121" s="448"/>
      <c r="AC121" s="456"/>
      <c r="AD121" s="457"/>
    </row>
    <row r="122" spans="1:30">
      <c r="A122" s="993"/>
      <c r="B122" s="600"/>
      <c r="C122" s="569"/>
      <c r="D122" s="993"/>
      <c r="E122" s="569"/>
      <c r="F122" s="30"/>
      <c r="G122" s="93"/>
      <c r="H122" s="93"/>
      <c r="I122" s="93"/>
      <c r="J122" s="93"/>
      <c r="K122" s="93"/>
      <c r="L122" s="93"/>
      <c r="M122" s="93"/>
      <c r="N122" s="93"/>
      <c r="O122" s="93"/>
      <c r="P122" s="93"/>
      <c r="Q122" s="93"/>
      <c r="R122" s="93"/>
      <c r="S122" s="93"/>
      <c r="T122" s="93"/>
      <c r="U122" s="93"/>
      <c r="V122" s="93"/>
      <c r="W122" s="93"/>
      <c r="X122" s="93"/>
      <c r="Y122" s="93"/>
      <c r="Z122" s="93"/>
      <c r="AA122" s="28"/>
      <c r="AB122" s="448"/>
      <c r="AC122" s="456"/>
      <c r="AD122" s="457"/>
    </row>
    <row r="123" spans="1:30">
      <c r="A123" s="993"/>
      <c r="B123" s="600"/>
      <c r="C123" s="569"/>
      <c r="D123" s="993"/>
      <c r="E123" s="569"/>
      <c r="F123" s="30"/>
      <c r="G123" s="93"/>
      <c r="H123" s="93"/>
      <c r="I123" s="93"/>
      <c r="J123" s="93"/>
      <c r="K123" s="93"/>
      <c r="L123" s="93"/>
      <c r="M123" s="93"/>
      <c r="N123" s="93"/>
      <c r="O123" s="93"/>
      <c r="P123" s="93"/>
      <c r="Q123" s="93"/>
      <c r="R123" s="93"/>
      <c r="S123" s="93"/>
      <c r="T123" s="93"/>
      <c r="U123" s="93"/>
      <c r="V123" s="93"/>
      <c r="W123" s="93"/>
      <c r="X123" s="93"/>
      <c r="Y123" s="93"/>
      <c r="Z123" s="93"/>
      <c r="AA123" s="28"/>
      <c r="AB123" s="448"/>
      <c r="AC123" s="456"/>
      <c r="AD123" s="457"/>
    </row>
    <row r="124" spans="1:30">
      <c r="A124" s="993"/>
      <c r="B124" s="600"/>
      <c r="C124" s="569"/>
      <c r="D124" s="993"/>
      <c r="E124" s="569"/>
      <c r="F124" s="30"/>
      <c r="G124" s="93"/>
      <c r="H124" s="93"/>
      <c r="I124" s="93"/>
      <c r="J124" s="93"/>
      <c r="K124" s="93"/>
      <c r="L124" s="93"/>
      <c r="M124" s="93"/>
      <c r="N124" s="93"/>
      <c r="O124" s="93"/>
      <c r="P124" s="93"/>
      <c r="Q124" s="93"/>
      <c r="R124" s="93"/>
      <c r="S124" s="93"/>
      <c r="T124" s="93"/>
      <c r="U124" s="93"/>
      <c r="V124" s="93"/>
      <c r="W124" s="93"/>
      <c r="X124" s="93"/>
      <c r="Y124" s="93"/>
      <c r="Z124" s="93"/>
      <c r="AA124" s="28"/>
      <c r="AB124" s="448"/>
      <c r="AC124" s="456"/>
      <c r="AD124" s="457"/>
    </row>
    <row r="125" spans="1:30">
      <c r="A125" s="993"/>
      <c r="B125" s="600"/>
      <c r="C125" s="569"/>
      <c r="D125" s="993"/>
      <c r="E125" s="569"/>
      <c r="F125" s="30"/>
      <c r="G125" s="93"/>
      <c r="H125" s="93"/>
      <c r="I125" s="93"/>
      <c r="J125" s="93"/>
      <c r="K125" s="93"/>
      <c r="L125" s="93"/>
      <c r="M125" s="93"/>
      <c r="N125" s="93"/>
      <c r="O125" s="93"/>
      <c r="P125" s="93"/>
      <c r="Q125" s="93"/>
      <c r="R125" s="93"/>
      <c r="S125" s="93"/>
      <c r="T125" s="93"/>
      <c r="U125" s="93"/>
      <c r="V125" s="93"/>
      <c r="W125" s="93"/>
      <c r="X125" s="93"/>
      <c r="Y125" s="93"/>
      <c r="Z125" s="93"/>
      <c r="AA125" s="28"/>
      <c r="AB125" s="448"/>
      <c r="AC125" s="456"/>
      <c r="AD125" s="457"/>
    </row>
    <row r="126" spans="1:30">
      <c r="A126" s="993"/>
      <c r="B126" s="600"/>
      <c r="C126" s="569"/>
      <c r="D126" s="993"/>
      <c r="E126" s="569"/>
      <c r="F126" s="30"/>
      <c r="G126" s="93"/>
      <c r="H126" s="93"/>
      <c r="I126" s="93"/>
      <c r="J126" s="93"/>
      <c r="K126" s="93"/>
      <c r="L126" s="93"/>
      <c r="M126" s="93"/>
      <c r="N126" s="93"/>
      <c r="O126" s="93"/>
      <c r="P126" s="93"/>
      <c r="Q126" s="93"/>
      <c r="R126" s="93"/>
      <c r="S126" s="93"/>
      <c r="T126" s="93"/>
      <c r="U126" s="93"/>
      <c r="V126" s="93"/>
      <c r="W126" s="93"/>
      <c r="X126" s="93"/>
      <c r="Y126" s="93"/>
      <c r="Z126" s="93"/>
      <c r="AA126" s="28"/>
      <c r="AB126" s="448"/>
      <c r="AC126" s="456"/>
      <c r="AD126" s="457"/>
    </row>
    <row r="127" spans="1:30">
      <c r="A127" s="993"/>
      <c r="B127" s="600"/>
      <c r="C127" s="569"/>
      <c r="D127" s="993"/>
      <c r="E127" s="569"/>
      <c r="F127" s="30"/>
      <c r="G127" s="93"/>
      <c r="H127" s="93"/>
      <c r="I127" s="93"/>
      <c r="J127" s="93"/>
      <c r="K127" s="93"/>
      <c r="L127" s="93"/>
      <c r="M127" s="93"/>
      <c r="N127" s="93"/>
      <c r="O127" s="93"/>
      <c r="P127" s="93"/>
      <c r="Q127" s="93"/>
      <c r="R127" s="93"/>
      <c r="S127" s="93"/>
      <c r="T127" s="93"/>
      <c r="U127" s="93"/>
      <c r="V127" s="93"/>
      <c r="W127" s="93"/>
      <c r="X127" s="93"/>
      <c r="Y127" s="93"/>
      <c r="Z127" s="93"/>
      <c r="AA127" s="28"/>
      <c r="AB127" s="448"/>
      <c r="AC127" s="456"/>
      <c r="AD127" s="457"/>
    </row>
    <row r="128" spans="1:30">
      <c r="A128" s="993"/>
      <c r="B128" s="600"/>
      <c r="C128" s="569"/>
      <c r="D128" s="993"/>
      <c r="E128" s="569"/>
      <c r="F128" s="30"/>
      <c r="G128" s="93"/>
      <c r="H128" s="93"/>
      <c r="I128" s="93"/>
      <c r="J128" s="93"/>
      <c r="K128" s="93"/>
      <c r="L128" s="93"/>
      <c r="M128" s="93"/>
      <c r="N128" s="93"/>
      <c r="O128" s="93"/>
      <c r="P128" s="93"/>
      <c r="Q128" s="93"/>
      <c r="R128" s="93"/>
      <c r="S128" s="93"/>
      <c r="T128" s="93"/>
      <c r="U128" s="93"/>
      <c r="V128" s="93"/>
      <c r="W128" s="93"/>
      <c r="X128" s="93"/>
      <c r="Y128" s="93"/>
      <c r="Z128" s="93"/>
      <c r="AA128" s="28"/>
      <c r="AB128" s="448"/>
      <c r="AC128" s="456"/>
      <c r="AD128" s="457"/>
    </row>
    <row r="129" spans="1:30">
      <c r="A129" s="993"/>
      <c r="B129" s="600"/>
      <c r="C129" s="569"/>
      <c r="D129" s="993"/>
      <c r="E129" s="569"/>
      <c r="F129" s="30"/>
      <c r="G129" s="93"/>
      <c r="H129" s="93"/>
      <c r="I129" s="93"/>
      <c r="J129" s="93"/>
      <c r="K129" s="93"/>
      <c r="L129" s="93"/>
      <c r="M129" s="93"/>
      <c r="N129" s="93"/>
      <c r="O129" s="93"/>
      <c r="P129" s="93"/>
      <c r="Q129" s="93"/>
      <c r="R129" s="93"/>
      <c r="S129" s="93"/>
      <c r="T129" s="93"/>
      <c r="U129" s="93"/>
      <c r="V129" s="93"/>
      <c r="W129" s="93"/>
      <c r="X129" s="93"/>
      <c r="Y129" s="93"/>
      <c r="Z129" s="93"/>
      <c r="AA129" s="28"/>
      <c r="AB129" s="448"/>
      <c r="AC129" s="456"/>
      <c r="AD129" s="457"/>
    </row>
    <row r="130" spans="1:30">
      <c r="A130" s="993"/>
      <c r="B130" s="600"/>
      <c r="C130" s="569"/>
      <c r="D130" s="993"/>
      <c r="E130" s="569"/>
      <c r="F130" s="30"/>
      <c r="G130" s="93"/>
      <c r="H130" s="93"/>
      <c r="I130" s="93"/>
      <c r="J130" s="93"/>
      <c r="K130" s="93"/>
      <c r="L130" s="93"/>
      <c r="M130" s="93"/>
      <c r="N130" s="93"/>
      <c r="O130" s="93"/>
      <c r="P130" s="93"/>
      <c r="Q130" s="93"/>
      <c r="R130" s="93"/>
      <c r="S130" s="93"/>
      <c r="T130" s="93"/>
      <c r="U130" s="93"/>
      <c r="V130" s="93"/>
      <c r="W130" s="93"/>
      <c r="X130" s="93"/>
      <c r="Y130" s="93"/>
      <c r="Z130" s="93"/>
      <c r="AA130" s="28"/>
      <c r="AB130" s="448"/>
      <c r="AC130" s="456"/>
      <c r="AD130" s="457"/>
    </row>
    <row r="131" spans="1:30">
      <c r="A131" s="993"/>
      <c r="B131" s="600"/>
      <c r="C131" s="569"/>
      <c r="D131" s="993"/>
      <c r="E131" s="569"/>
      <c r="F131" s="30"/>
      <c r="G131" s="93"/>
      <c r="H131" s="93"/>
      <c r="I131" s="93"/>
      <c r="J131" s="93"/>
      <c r="K131" s="93"/>
      <c r="L131" s="93"/>
      <c r="M131" s="93"/>
      <c r="N131" s="93"/>
      <c r="O131" s="93"/>
      <c r="P131" s="93"/>
      <c r="Q131" s="93"/>
      <c r="R131" s="93"/>
      <c r="S131" s="93"/>
      <c r="T131" s="93"/>
      <c r="U131" s="93"/>
      <c r="V131" s="93"/>
      <c r="W131" s="93"/>
      <c r="X131" s="93"/>
      <c r="Y131" s="93"/>
      <c r="Z131" s="93"/>
      <c r="AA131" s="28"/>
      <c r="AB131" s="448"/>
      <c r="AC131" s="456"/>
      <c r="AD131" s="457"/>
    </row>
    <row r="132" spans="1:30">
      <c r="A132" s="993"/>
      <c r="B132" s="600"/>
      <c r="C132" s="569"/>
      <c r="D132" s="993"/>
      <c r="E132" s="569"/>
      <c r="F132" s="30"/>
      <c r="G132" s="93"/>
      <c r="H132" s="93"/>
      <c r="I132" s="93"/>
      <c r="J132" s="93"/>
      <c r="K132" s="93"/>
      <c r="L132" s="93"/>
      <c r="M132" s="93"/>
      <c r="N132" s="93"/>
      <c r="O132" s="93"/>
      <c r="P132" s="93"/>
      <c r="Q132" s="93"/>
      <c r="R132" s="93"/>
      <c r="S132" s="93"/>
      <c r="T132" s="93"/>
      <c r="U132" s="93"/>
      <c r="V132" s="93"/>
      <c r="W132" s="93"/>
      <c r="X132" s="93"/>
      <c r="Y132" s="93"/>
      <c r="Z132" s="93"/>
      <c r="AA132" s="28"/>
      <c r="AB132" s="448"/>
      <c r="AC132" s="456"/>
      <c r="AD132" s="457"/>
    </row>
    <row r="133" spans="1:30">
      <c r="A133" s="993"/>
      <c r="B133" s="600"/>
      <c r="C133" s="569"/>
      <c r="D133" s="993"/>
      <c r="E133" s="569"/>
      <c r="F133" s="30"/>
      <c r="G133" s="93"/>
      <c r="H133" s="93"/>
      <c r="I133" s="93"/>
      <c r="J133" s="93"/>
      <c r="K133" s="93"/>
      <c r="L133" s="93"/>
      <c r="M133" s="93"/>
      <c r="N133" s="93"/>
      <c r="O133" s="93"/>
      <c r="P133" s="93"/>
      <c r="Q133" s="93"/>
      <c r="R133" s="93"/>
      <c r="S133" s="93"/>
      <c r="T133" s="93"/>
      <c r="U133" s="93"/>
      <c r="V133" s="93"/>
      <c r="W133" s="93"/>
      <c r="X133" s="93"/>
      <c r="Y133" s="93"/>
      <c r="Z133" s="93"/>
      <c r="AA133" s="28"/>
      <c r="AB133" s="448"/>
      <c r="AC133" s="456"/>
      <c r="AD133" s="457"/>
    </row>
    <row r="134" spans="1:30">
      <c r="A134" s="993"/>
      <c r="B134" s="600"/>
      <c r="C134" s="569"/>
      <c r="D134" s="993"/>
      <c r="E134" s="569"/>
      <c r="F134" s="30"/>
      <c r="G134" s="93"/>
      <c r="H134" s="93"/>
      <c r="I134" s="93"/>
      <c r="J134" s="93"/>
      <c r="K134" s="93"/>
      <c r="L134" s="93"/>
      <c r="M134" s="93"/>
      <c r="N134" s="93"/>
      <c r="O134" s="93"/>
      <c r="P134" s="93"/>
      <c r="Q134" s="93"/>
      <c r="R134" s="93"/>
      <c r="S134" s="93"/>
      <c r="T134" s="93"/>
      <c r="U134" s="93"/>
      <c r="V134" s="93"/>
      <c r="W134" s="93"/>
      <c r="X134" s="93"/>
      <c r="Y134" s="93"/>
      <c r="Z134" s="93"/>
      <c r="AA134" s="28"/>
      <c r="AB134" s="448"/>
      <c r="AC134" s="456"/>
      <c r="AD134" s="457"/>
    </row>
    <row r="135" spans="1:30">
      <c r="A135" s="993"/>
      <c r="B135" s="600"/>
      <c r="C135" s="569"/>
      <c r="D135" s="993"/>
      <c r="E135" s="569"/>
      <c r="F135" s="30"/>
      <c r="G135" s="93"/>
      <c r="H135" s="93"/>
      <c r="I135" s="93"/>
      <c r="J135" s="93"/>
      <c r="K135" s="93"/>
      <c r="L135" s="93"/>
      <c r="M135" s="93"/>
      <c r="N135" s="93"/>
      <c r="O135" s="93"/>
      <c r="P135" s="93"/>
      <c r="Q135" s="93"/>
      <c r="R135" s="93"/>
      <c r="S135" s="93"/>
      <c r="T135" s="93"/>
      <c r="U135" s="93"/>
      <c r="V135" s="93"/>
      <c r="W135" s="93"/>
      <c r="X135" s="93"/>
      <c r="Y135" s="93"/>
      <c r="Z135" s="93"/>
      <c r="AA135" s="28"/>
      <c r="AB135" s="448"/>
      <c r="AC135" s="456"/>
      <c r="AD135" s="457"/>
    </row>
    <row r="136" spans="1:30">
      <c r="A136" s="993"/>
      <c r="B136" s="600"/>
      <c r="C136" s="569"/>
      <c r="D136" s="993"/>
      <c r="E136" s="569"/>
      <c r="F136" s="30"/>
      <c r="G136" s="93"/>
      <c r="H136" s="93"/>
      <c r="I136" s="93"/>
      <c r="J136" s="93"/>
      <c r="K136" s="93"/>
      <c r="L136" s="93"/>
      <c r="M136" s="93"/>
      <c r="N136" s="93"/>
      <c r="O136" s="93"/>
      <c r="P136" s="93"/>
      <c r="Q136" s="93"/>
      <c r="R136" s="93"/>
      <c r="S136" s="93"/>
      <c r="T136" s="93"/>
      <c r="U136" s="93"/>
      <c r="V136" s="93"/>
      <c r="W136" s="93"/>
      <c r="X136" s="93"/>
      <c r="Y136" s="93"/>
      <c r="Z136" s="93"/>
      <c r="AA136" s="28"/>
      <c r="AB136" s="448"/>
      <c r="AC136" s="456"/>
      <c r="AD136" s="457"/>
    </row>
    <row r="137" spans="1:30" ht="6.6" customHeight="1">
      <c r="A137" s="993"/>
      <c r="B137" s="600"/>
      <c r="C137" s="569"/>
      <c r="D137" s="993"/>
      <c r="E137" s="569"/>
      <c r="F137" s="30"/>
      <c r="G137" s="93"/>
      <c r="H137" s="93"/>
      <c r="I137" s="93"/>
      <c r="J137" s="93"/>
      <c r="K137" s="93"/>
      <c r="L137" s="93"/>
      <c r="M137" s="93"/>
      <c r="N137" s="93"/>
      <c r="O137" s="93"/>
      <c r="P137" s="93"/>
      <c r="Q137" s="93"/>
      <c r="R137" s="93"/>
      <c r="S137" s="93"/>
      <c r="T137" s="93"/>
      <c r="U137" s="93"/>
      <c r="V137" s="93"/>
      <c r="W137" s="93"/>
      <c r="X137" s="93"/>
      <c r="Y137" s="93"/>
      <c r="Z137" s="93"/>
      <c r="AA137" s="28"/>
      <c r="AB137" s="448"/>
      <c r="AC137" s="456"/>
      <c r="AD137" s="457"/>
    </row>
    <row r="138" spans="1:30">
      <c r="A138" s="993"/>
      <c r="B138" s="600"/>
      <c r="C138" s="569"/>
      <c r="D138" s="993"/>
      <c r="E138" s="569"/>
      <c r="F138" s="30"/>
      <c r="G138" s="93"/>
      <c r="H138" s="93"/>
      <c r="I138" s="93"/>
      <c r="J138" s="93"/>
      <c r="K138" s="93"/>
      <c r="L138" s="93"/>
      <c r="M138" s="93"/>
      <c r="N138" s="93"/>
      <c r="O138" s="93"/>
      <c r="P138" s="93"/>
      <c r="Q138" s="93"/>
      <c r="R138" s="93"/>
      <c r="S138" s="93"/>
      <c r="T138" s="93"/>
      <c r="U138" s="93"/>
      <c r="V138" s="93"/>
      <c r="W138" s="93"/>
      <c r="X138" s="93"/>
      <c r="Y138" s="93"/>
      <c r="Z138" s="93"/>
      <c r="AA138" s="28"/>
      <c r="AB138" s="448"/>
      <c r="AC138" s="456"/>
      <c r="AD138" s="457"/>
    </row>
    <row r="139" spans="1:30" ht="6.75" customHeight="1">
      <c r="A139" s="1066"/>
      <c r="B139" s="615"/>
      <c r="C139" s="625"/>
      <c r="D139" s="1066"/>
      <c r="E139" s="625"/>
      <c r="F139" s="52"/>
      <c r="G139" s="34"/>
      <c r="H139" s="34"/>
      <c r="I139" s="34"/>
      <c r="J139" s="34"/>
      <c r="K139" s="34"/>
      <c r="L139" s="34"/>
      <c r="M139" s="34"/>
      <c r="N139" s="34"/>
      <c r="O139" s="34"/>
      <c r="P139" s="34"/>
      <c r="Q139" s="34"/>
      <c r="R139" s="34"/>
      <c r="S139" s="34"/>
      <c r="T139" s="34"/>
      <c r="U139" s="34"/>
      <c r="V139" s="34"/>
      <c r="W139" s="34"/>
      <c r="X139" s="34"/>
      <c r="Y139" s="34"/>
      <c r="Z139" s="34"/>
      <c r="AA139" s="64"/>
      <c r="AB139" s="507"/>
      <c r="AC139" s="508"/>
      <c r="AD139" s="509"/>
    </row>
    <row r="140" spans="1:30" ht="2.4" customHeight="1">
      <c r="A140" s="221"/>
      <c r="B140" s="211"/>
      <c r="C140" s="210"/>
      <c r="D140" s="221"/>
      <c r="E140" s="210"/>
      <c r="F140" s="30"/>
      <c r="AA140" s="28"/>
      <c r="AB140" s="179"/>
      <c r="AC140" s="180"/>
      <c r="AD140" s="181"/>
    </row>
    <row r="141" spans="1:30" ht="13.5" customHeight="1">
      <c r="A141" s="993" t="s">
        <v>837</v>
      </c>
      <c r="B141" s="600">
        <v>5</v>
      </c>
      <c r="C141" s="569" t="s">
        <v>647</v>
      </c>
      <c r="D141" s="993" t="s">
        <v>1046</v>
      </c>
      <c r="E141" s="569"/>
      <c r="F141" s="30"/>
      <c r="G141" s="432" t="s">
        <v>24</v>
      </c>
      <c r="H141" s="432"/>
      <c r="I141" s="432"/>
      <c r="J141" s="432"/>
      <c r="K141" s="432"/>
      <c r="L141" s="432"/>
      <c r="M141" s="432"/>
      <c r="N141" s="575" t="s">
        <v>419</v>
      </c>
      <c r="O141" s="576"/>
      <c r="P141" s="576"/>
      <c r="Q141" s="576"/>
      <c r="R141" s="576"/>
      <c r="S141" s="576"/>
      <c r="T141" s="576"/>
      <c r="U141" s="576"/>
      <c r="V141" s="577"/>
      <c r="AA141" s="28"/>
      <c r="AB141" s="448" t="s">
        <v>518</v>
      </c>
      <c r="AC141" s="456"/>
      <c r="AD141" s="457"/>
    </row>
    <row r="142" spans="1:30">
      <c r="A142" s="993"/>
      <c r="B142" s="600"/>
      <c r="C142" s="569"/>
      <c r="D142" s="993"/>
      <c r="E142" s="569"/>
      <c r="F142" s="30"/>
      <c r="G142" s="432"/>
      <c r="H142" s="432"/>
      <c r="I142" s="432"/>
      <c r="J142" s="432"/>
      <c r="K142" s="432"/>
      <c r="L142" s="432"/>
      <c r="M142" s="432"/>
      <c r="N142" s="578"/>
      <c r="O142" s="579"/>
      <c r="P142" s="579"/>
      <c r="Q142" s="579"/>
      <c r="R142" s="579"/>
      <c r="S142" s="579"/>
      <c r="T142" s="579"/>
      <c r="U142" s="579"/>
      <c r="V142" s="580"/>
      <c r="AA142" s="28"/>
      <c r="AB142" s="448"/>
      <c r="AC142" s="456"/>
      <c r="AD142" s="457"/>
    </row>
    <row r="143" spans="1:30">
      <c r="A143" s="993"/>
      <c r="B143" s="600"/>
      <c r="C143" s="569"/>
      <c r="D143" s="993"/>
      <c r="E143" s="569"/>
      <c r="AB143" s="448"/>
      <c r="AC143" s="456"/>
      <c r="AD143" s="457"/>
    </row>
    <row r="144" spans="1:30">
      <c r="A144" s="993"/>
      <c r="B144" s="600"/>
      <c r="C144" s="569"/>
      <c r="D144" s="993"/>
      <c r="E144" s="569"/>
      <c r="AB144" s="448"/>
      <c r="AC144" s="456"/>
      <c r="AD144" s="457"/>
    </row>
    <row r="145" spans="1:30">
      <c r="A145" s="993"/>
      <c r="B145" s="600"/>
      <c r="C145" s="569"/>
      <c r="D145" s="993"/>
      <c r="E145" s="569"/>
      <c r="AB145" s="448"/>
      <c r="AC145" s="456"/>
      <c r="AD145" s="457"/>
    </row>
    <row r="146" spans="1:30">
      <c r="A146" s="993"/>
      <c r="B146" s="600"/>
      <c r="C146" s="569"/>
      <c r="D146" s="993"/>
      <c r="E146" s="569"/>
      <c r="AB146" s="448"/>
      <c r="AC146" s="456"/>
      <c r="AD146" s="457"/>
    </row>
    <row r="147" spans="1:30">
      <c r="A147" s="993"/>
      <c r="B147" s="600"/>
      <c r="C147" s="569"/>
      <c r="D147" s="993"/>
      <c r="E147" s="569"/>
      <c r="AB147" s="448"/>
      <c r="AC147" s="456"/>
      <c r="AD147" s="457"/>
    </row>
    <row r="148" spans="1:30">
      <c r="A148" s="993"/>
      <c r="B148" s="600"/>
      <c r="C148" s="569"/>
      <c r="D148" s="993"/>
      <c r="E148" s="569"/>
      <c r="AB148" s="448"/>
      <c r="AC148" s="456"/>
      <c r="AD148" s="457"/>
    </row>
    <row r="149" spans="1:30">
      <c r="A149" s="993"/>
      <c r="B149" s="600"/>
      <c r="C149" s="569"/>
      <c r="D149" s="993"/>
      <c r="E149" s="569"/>
      <c r="AB149" s="448"/>
      <c r="AC149" s="456"/>
      <c r="AD149" s="457"/>
    </row>
    <row r="150" spans="1:30">
      <c r="A150" s="993"/>
      <c r="B150" s="600"/>
      <c r="C150" s="569"/>
      <c r="D150" s="993"/>
      <c r="E150" s="569"/>
      <c r="AB150" s="448"/>
      <c r="AC150" s="456"/>
      <c r="AD150" s="457"/>
    </row>
    <row r="151" spans="1:30">
      <c r="A151" s="993"/>
      <c r="B151" s="600"/>
      <c r="C151" s="569"/>
      <c r="D151" s="993"/>
      <c r="E151" s="569"/>
      <c r="AB151" s="448"/>
      <c r="AC151" s="456"/>
      <c r="AD151" s="457"/>
    </row>
    <row r="152" spans="1:30">
      <c r="A152" s="993"/>
      <c r="B152" s="600"/>
      <c r="C152" s="569"/>
      <c r="D152" s="993"/>
      <c r="E152" s="569"/>
      <c r="AB152" s="448"/>
      <c r="AC152" s="456"/>
      <c r="AD152" s="457"/>
    </row>
    <row r="153" spans="1:30">
      <c r="A153" s="993"/>
      <c r="B153" s="600"/>
      <c r="C153" s="569"/>
      <c r="D153" s="993"/>
      <c r="E153" s="569"/>
      <c r="AB153" s="448"/>
      <c r="AC153" s="456"/>
      <c r="AD153" s="457"/>
    </row>
    <row r="154" spans="1:30">
      <c r="A154" s="993"/>
      <c r="B154" s="600"/>
      <c r="C154" s="569"/>
      <c r="D154" s="993"/>
      <c r="E154" s="569"/>
      <c r="AB154" s="448"/>
      <c r="AC154" s="456"/>
      <c r="AD154" s="457"/>
    </row>
    <row r="155" spans="1:30">
      <c r="A155" s="993"/>
      <c r="B155" s="600"/>
      <c r="C155" s="569"/>
      <c r="D155" s="993"/>
      <c r="E155" s="569"/>
      <c r="AB155" s="448"/>
      <c r="AC155" s="456"/>
      <c r="AD155" s="457"/>
    </row>
    <row r="156" spans="1:30">
      <c r="A156" s="993"/>
      <c r="B156" s="600"/>
      <c r="C156" s="569"/>
      <c r="D156" s="993"/>
      <c r="E156" s="569"/>
      <c r="AB156" s="448"/>
      <c r="AC156" s="456"/>
      <c r="AD156" s="457"/>
    </row>
    <row r="157" spans="1:30">
      <c r="A157" s="993"/>
      <c r="B157" s="600"/>
      <c r="C157" s="569"/>
      <c r="D157" s="993"/>
      <c r="E157" s="569"/>
      <c r="AB157" s="448"/>
      <c r="AC157" s="456"/>
      <c r="AD157" s="457"/>
    </row>
    <row r="158" spans="1:30">
      <c r="A158" s="993"/>
      <c r="B158" s="600"/>
      <c r="C158" s="569"/>
      <c r="D158" s="993"/>
      <c r="E158" s="569"/>
      <c r="AB158" s="448"/>
      <c r="AC158" s="456"/>
      <c r="AD158" s="457"/>
    </row>
    <row r="159" spans="1:30">
      <c r="A159" s="993"/>
      <c r="B159" s="600"/>
      <c r="C159" s="569"/>
      <c r="D159" s="993"/>
      <c r="E159" s="569"/>
      <c r="AB159" s="448"/>
      <c r="AC159" s="456"/>
      <c r="AD159" s="457"/>
    </row>
    <row r="160" spans="1:30" ht="6" customHeight="1">
      <c r="A160" s="221"/>
      <c r="B160" s="211"/>
      <c r="C160" s="210"/>
      <c r="D160" s="221"/>
      <c r="E160" s="210"/>
      <c r="AB160" s="179"/>
      <c r="AC160" s="180"/>
      <c r="AD160" s="181"/>
    </row>
    <row r="161" spans="1:30" ht="13.5" customHeight="1">
      <c r="A161" s="431" t="s">
        <v>838</v>
      </c>
      <c r="B161" s="600">
        <v>6</v>
      </c>
      <c r="C161" s="569" t="s">
        <v>648</v>
      </c>
      <c r="D161" s="993" t="s">
        <v>579</v>
      </c>
      <c r="E161" s="569"/>
      <c r="F161" s="30"/>
      <c r="G161" s="432" t="s">
        <v>24</v>
      </c>
      <c r="H161" s="432"/>
      <c r="I161" s="432"/>
      <c r="J161" s="432"/>
      <c r="K161" s="432"/>
      <c r="L161" s="432"/>
      <c r="M161" s="432"/>
      <c r="N161" s="575" t="s">
        <v>419</v>
      </c>
      <c r="O161" s="828"/>
      <c r="P161" s="828"/>
      <c r="Q161" s="828"/>
      <c r="R161" s="828"/>
      <c r="S161" s="828"/>
      <c r="T161" s="828"/>
      <c r="U161" s="828"/>
      <c r="V161" s="829"/>
      <c r="AA161" s="28"/>
      <c r="AB161" s="448" t="s">
        <v>518</v>
      </c>
      <c r="AC161" s="456"/>
      <c r="AD161" s="457"/>
    </row>
    <row r="162" spans="1:30">
      <c r="A162" s="431"/>
      <c r="B162" s="600"/>
      <c r="C162" s="569"/>
      <c r="D162" s="993"/>
      <c r="E162" s="569"/>
      <c r="F162" s="30"/>
      <c r="G162" s="432"/>
      <c r="H162" s="432"/>
      <c r="I162" s="432"/>
      <c r="J162" s="432"/>
      <c r="K162" s="432"/>
      <c r="L162" s="432"/>
      <c r="M162" s="432"/>
      <c r="N162" s="578"/>
      <c r="O162" s="579"/>
      <c r="P162" s="579"/>
      <c r="Q162" s="579"/>
      <c r="R162" s="579"/>
      <c r="S162" s="579"/>
      <c r="T162" s="579"/>
      <c r="U162" s="579"/>
      <c r="V162" s="580"/>
      <c r="AA162" s="28"/>
      <c r="AB162" s="448"/>
      <c r="AC162" s="456"/>
      <c r="AD162" s="457"/>
    </row>
    <row r="163" spans="1:30">
      <c r="A163" s="431"/>
      <c r="B163" s="600"/>
      <c r="C163" s="569"/>
      <c r="D163" s="993"/>
      <c r="E163" s="569"/>
      <c r="I163" s="10"/>
      <c r="J163" s="10"/>
      <c r="K163" s="10"/>
      <c r="L163" s="10"/>
      <c r="M163" s="10"/>
      <c r="N163" s="10"/>
      <c r="O163" s="10"/>
      <c r="P163" s="10"/>
      <c r="Q163" s="10"/>
      <c r="R163" s="10"/>
      <c r="S163" s="10"/>
      <c r="T163" s="10"/>
      <c r="U163" s="10"/>
      <c r="V163" s="10"/>
      <c r="W163" s="10"/>
      <c r="X163" s="10"/>
      <c r="Y163" s="10"/>
      <c r="Z163" s="10"/>
      <c r="AB163" s="448"/>
      <c r="AC163" s="456"/>
      <c r="AD163" s="457"/>
    </row>
    <row r="164" spans="1:30">
      <c r="A164" s="431"/>
      <c r="B164" s="600"/>
      <c r="C164" s="569"/>
      <c r="D164" s="993"/>
      <c r="E164" s="569"/>
      <c r="Y164" s="10"/>
      <c r="Z164" s="10"/>
      <c r="AB164" s="448"/>
      <c r="AC164" s="456"/>
      <c r="AD164" s="457"/>
    </row>
    <row r="165" spans="1:30" ht="10.8" customHeight="1">
      <c r="A165" s="431"/>
      <c r="B165" s="600"/>
      <c r="C165" s="569"/>
      <c r="D165" s="993"/>
      <c r="E165" s="569"/>
      <c r="Y165" s="10"/>
      <c r="Z165" s="10"/>
      <c r="AB165" s="448"/>
      <c r="AC165" s="456"/>
      <c r="AD165" s="457"/>
    </row>
    <row r="166" spans="1:30" ht="4.2" customHeight="1">
      <c r="A166" s="431"/>
      <c r="B166" s="600"/>
      <c r="C166" s="569"/>
      <c r="D166" s="993"/>
      <c r="E166" s="569"/>
      <c r="Y166" s="10"/>
      <c r="Z166" s="10"/>
      <c r="AB166" s="448"/>
      <c r="AC166" s="456"/>
      <c r="AD166" s="457"/>
    </row>
    <row r="167" spans="1:30" ht="13.5" customHeight="1">
      <c r="A167" s="431" t="s">
        <v>1090</v>
      </c>
      <c r="B167" s="600">
        <v>7</v>
      </c>
      <c r="C167" s="569" t="s">
        <v>649</v>
      </c>
      <c r="D167" s="993" t="s">
        <v>624</v>
      </c>
      <c r="E167" s="569"/>
      <c r="F167" s="30"/>
      <c r="G167" s="432" t="s">
        <v>24</v>
      </c>
      <c r="H167" s="432"/>
      <c r="I167" s="432"/>
      <c r="J167" s="432"/>
      <c r="K167" s="432"/>
      <c r="L167" s="432"/>
      <c r="M167" s="432"/>
      <c r="N167" s="575" t="s">
        <v>422</v>
      </c>
      <c r="O167" s="576"/>
      <c r="P167" s="576"/>
      <c r="Q167" s="576"/>
      <c r="R167" s="576"/>
      <c r="S167" s="576"/>
      <c r="T167" s="576"/>
      <c r="U167" s="576"/>
      <c r="V167" s="576"/>
      <c r="W167" s="576"/>
      <c r="X167" s="576"/>
      <c r="Y167" s="576"/>
      <c r="Z167" s="577"/>
      <c r="AA167" s="28"/>
      <c r="AB167" s="448" t="s">
        <v>518</v>
      </c>
      <c r="AC167" s="456"/>
      <c r="AD167" s="457"/>
    </row>
    <row r="168" spans="1:30">
      <c r="A168" s="431"/>
      <c r="B168" s="600"/>
      <c r="C168" s="569"/>
      <c r="D168" s="993"/>
      <c r="E168" s="569"/>
      <c r="F168" s="30"/>
      <c r="G168" s="432"/>
      <c r="H168" s="432"/>
      <c r="I168" s="432"/>
      <c r="J168" s="432"/>
      <c r="K168" s="432"/>
      <c r="L168" s="432"/>
      <c r="M168" s="432"/>
      <c r="N168" s="578"/>
      <c r="O168" s="579"/>
      <c r="P168" s="579"/>
      <c r="Q168" s="579"/>
      <c r="R168" s="579"/>
      <c r="S168" s="579"/>
      <c r="T168" s="579"/>
      <c r="U168" s="579"/>
      <c r="V168" s="579"/>
      <c r="W168" s="579"/>
      <c r="X168" s="579"/>
      <c r="Y168" s="579"/>
      <c r="Z168" s="580"/>
      <c r="AA168" s="28"/>
      <c r="AB168" s="448"/>
      <c r="AC168" s="456"/>
      <c r="AD168" s="457"/>
    </row>
    <row r="169" spans="1:30">
      <c r="A169" s="431"/>
      <c r="B169" s="600"/>
      <c r="C169" s="569"/>
      <c r="D169" s="993"/>
      <c r="E169" s="569"/>
      <c r="I169" s="10"/>
      <c r="J169" s="10"/>
      <c r="K169" s="10"/>
      <c r="L169" s="10"/>
      <c r="M169" s="10"/>
      <c r="N169" s="10"/>
      <c r="O169" s="10"/>
      <c r="P169" s="10"/>
      <c r="Q169" s="10"/>
      <c r="R169" s="10"/>
      <c r="S169" s="10"/>
      <c r="T169" s="10"/>
      <c r="U169" s="10"/>
      <c r="V169" s="10"/>
      <c r="W169" s="10"/>
      <c r="X169" s="10"/>
      <c r="Y169" s="10"/>
      <c r="Z169" s="10"/>
      <c r="AB169" s="448"/>
      <c r="AC169" s="456"/>
      <c r="AD169" s="457"/>
    </row>
    <row r="170" spans="1:30">
      <c r="A170" s="431"/>
      <c r="B170" s="600"/>
      <c r="C170" s="569"/>
      <c r="D170" s="993"/>
      <c r="E170" s="569"/>
      <c r="G170" s="19" t="s">
        <v>116</v>
      </c>
      <c r="H170" s="10"/>
      <c r="S170" s="10"/>
      <c r="T170" s="10"/>
      <c r="U170" s="10"/>
      <c r="V170" s="10"/>
      <c r="W170" s="10"/>
      <c r="X170" s="10"/>
      <c r="Y170" s="10"/>
      <c r="Z170" s="10"/>
      <c r="AB170" s="448"/>
      <c r="AC170" s="456"/>
      <c r="AD170" s="457"/>
    </row>
    <row r="171" spans="1:30">
      <c r="A171" s="431"/>
      <c r="B171" s="600"/>
      <c r="C171" s="569"/>
      <c r="D171" s="993"/>
      <c r="E171" s="569"/>
      <c r="H171" s="565" t="s">
        <v>117</v>
      </c>
      <c r="I171" s="566"/>
      <c r="J171" s="566"/>
      <c r="K171" s="566"/>
      <c r="L171" s="567"/>
      <c r="M171" s="565" t="s">
        <v>5</v>
      </c>
      <c r="N171" s="566"/>
      <c r="O171" s="566"/>
      <c r="P171" s="566"/>
      <c r="Q171" s="567"/>
      <c r="R171" s="10"/>
      <c r="S171" s="10"/>
      <c r="T171" s="10"/>
      <c r="U171" s="10"/>
      <c r="V171" s="10"/>
      <c r="W171" s="10"/>
      <c r="X171" s="10"/>
      <c r="Y171" s="10"/>
      <c r="Z171" s="10"/>
      <c r="AB171" s="448"/>
      <c r="AC171" s="456"/>
      <c r="AD171" s="457"/>
    </row>
    <row r="172" spans="1:30">
      <c r="A172" s="431"/>
      <c r="B172" s="600"/>
      <c r="C172" s="569"/>
      <c r="D172" s="993"/>
      <c r="E172" s="569"/>
      <c r="H172" s="613"/>
      <c r="I172" s="614"/>
      <c r="J172" s="614"/>
      <c r="K172" s="614"/>
      <c r="L172" s="100" t="s">
        <v>10</v>
      </c>
      <c r="M172" s="613"/>
      <c r="N172" s="614"/>
      <c r="O172" s="614"/>
      <c r="P172" s="614"/>
      <c r="Q172" s="100" t="s">
        <v>10</v>
      </c>
      <c r="R172" s="10"/>
      <c r="S172" s="10"/>
      <c r="T172" s="10"/>
      <c r="U172" s="10"/>
      <c r="V172" s="10"/>
      <c r="W172" s="10"/>
      <c r="X172" s="10"/>
      <c r="Y172" s="10"/>
      <c r="Z172" s="10"/>
      <c r="AB172" s="448"/>
      <c r="AC172" s="456"/>
      <c r="AD172" s="457"/>
    </row>
    <row r="173" spans="1:30">
      <c r="A173" s="431"/>
      <c r="B173" s="600"/>
      <c r="C173" s="569"/>
      <c r="D173" s="993"/>
      <c r="E173" s="569"/>
      <c r="H173" s="51" t="s">
        <v>401</v>
      </c>
      <c r="R173" s="10"/>
      <c r="S173" s="10"/>
      <c r="T173" s="10"/>
      <c r="U173" s="10"/>
      <c r="V173" s="10"/>
      <c r="W173" s="10"/>
      <c r="X173" s="10"/>
      <c r="Y173" s="10"/>
      <c r="Z173" s="10"/>
      <c r="AB173" s="448"/>
      <c r="AC173" s="456"/>
      <c r="AD173" s="457"/>
    </row>
    <row r="174" spans="1:30" ht="1.8" customHeight="1">
      <c r="A174" s="212"/>
      <c r="B174" s="211"/>
      <c r="C174" s="210"/>
      <c r="D174" s="221"/>
      <c r="E174" s="210"/>
      <c r="H174" s="51"/>
      <c r="R174" s="10"/>
      <c r="S174" s="10"/>
      <c r="T174" s="10"/>
      <c r="U174" s="10"/>
      <c r="V174" s="10"/>
      <c r="W174" s="10"/>
      <c r="X174" s="10"/>
      <c r="Y174" s="10"/>
      <c r="Z174" s="10"/>
      <c r="AB174" s="179"/>
      <c r="AC174" s="180"/>
      <c r="AD174" s="181"/>
    </row>
    <row r="175" spans="1:30" ht="5.25" customHeight="1">
      <c r="A175" s="212"/>
      <c r="B175" s="211"/>
      <c r="C175" s="210"/>
      <c r="D175" s="221"/>
      <c r="E175" s="210"/>
      <c r="H175" s="51"/>
      <c r="R175" s="10"/>
      <c r="S175" s="10"/>
      <c r="T175" s="10"/>
      <c r="U175" s="10"/>
      <c r="V175" s="10"/>
      <c r="W175" s="10"/>
      <c r="X175" s="10"/>
      <c r="Y175" s="10"/>
      <c r="Z175" s="10"/>
      <c r="AB175" s="179"/>
      <c r="AC175" s="180"/>
      <c r="AD175" s="181"/>
    </row>
    <row r="176" spans="1:30" ht="13.5" customHeight="1">
      <c r="A176" s="431" t="s">
        <v>1091</v>
      </c>
      <c r="B176" s="600">
        <v>8</v>
      </c>
      <c r="C176" s="569" t="s">
        <v>650</v>
      </c>
      <c r="D176" s="993" t="s">
        <v>651</v>
      </c>
      <c r="E176" s="569"/>
      <c r="F176" s="30"/>
      <c r="G176" s="432" t="s">
        <v>24</v>
      </c>
      <c r="H176" s="432"/>
      <c r="I176" s="432"/>
      <c r="J176" s="432"/>
      <c r="K176" s="432"/>
      <c r="L176" s="432"/>
      <c r="M176" s="432"/>
      <c r="N176" s="575" t="s">
        <v>419</v>
      </c>
      <c r="O176" s="576"/>
      <c r="P176" s="576"/>
      <c r="Q176" s="576"/>
      <c r="R176" s="576"/>
      <c r="S176" s="576"/>
      <c r="T176" s="576"/>
      <c r="U176" s="576"/>
      <c r="V176" s="577"/>
      <c r="AA176" s="28"/>
      <c r="AB176" s="448" t="s">
        <v>518</v>
      </c>
      <c r="AC176" s="456"/>
      <c r="AD176" s="457"/>
    </row>
    <row r="177" spans="1:30">
      <c r="A177" s="431"/>
      <c r="B177" s="600"/>
      <c r="C177" s="569"/>
      <c r="D177" s="993"/>
      <c r="E177" s="569"/>
      <c r="F177" s="30"/>
      <c r="G177" s="432"/>
      <c r="H177" s="432"/>
      <c r="I177" s="432"/>
      <c r="J177" s="432"/>
      <c r="K177" s="432"/>
      <c r="L177" s="432"/>
      <c r="M177" s="432"/>
      <c r="N177" s="578"/>
      <c r="O177" s="579"/>
      <c r="P177" s="579"/>
      <c r="Q177" s="579"/>
      <c r="R177" s="579"/>
      <c r="S177" s="579"/>
      <c r="T177" s="579"/>
      <c r="U177" s="579"/>
      <c r="V177" s="580"/>
      <c r="AA177" s="28"/>
      <c r="AB177" s="448"/>
      <c r="AC177" s="456"/>
      <c r="AD177" s="457"/>
    </row>
    <row r="178" spans="1:30">
      <c r="A178" s="431"/>
      <c r="B178" s="600"/>
      <c r="C178" s="569"/>
      <c r="D178" s="993"/>
      <c r="E178" s="569"/>
      <c r="I178" s="10"/>
      <c r="J178" s="10"/>
      <c r="K178" s="10"/>
      <c r="L178" s="10"/>
      <c r="M178" s="10"/>
      <c r="N178" s="10"/>
      <c r="O178" s="10"/>
      <c r="P178" s="10"/>
      <c r="Q178" s="10"/>
      <c r="R178" s="10"/>
      <c r="S178" s="10"/>
      <c r="T178" s="10"/>
      <c r="U178" s="10"/>
      <c r="V178" s="10"/>
      <c r="W178" s="10"/>
      <c r="X178" s="10"/>
      <c r="Y178" s="10"/>
      <c r="Z178" s="10"/>
      <c r="AB178" s="448"/>
      <c r="AC178" s="456"/>
      <c r="AD178" s="457"/>
    </row>
    <row r="179" spans="1:30">
      <c r="A179" s="431"/>
      <c r="B179" s="600"/>
      <c r="C179" s="569"/>
      <c r="D179" s="993"/>
      <c r="E179" s="569"/>
      <c r="AB179" s="448"/>
      <c r="AC179" s="456"/>
      <c r="AD179" s="457"/>
    </row>
    <row r="180" spans="1:30" ht="9.6" customHeight="1">
      <c r="A180" s="431"/>
      <c r="B180" s="600"/>
      <c r="C180" s="569"/>
      <c r="D180" s="993"/>
      <c r="E180" s="569"/>
      <c r="AB180" s="448"/>
      <c r="AC180" s="456"/>
      <c r="AD180" s="457"/>
    </row>
    <row r="181" spans="1:30" ht="3.6" customHeight="1">
      <c r="A181" s="431"/>
      <c r="B181" s="600"/>
      <c r="C181" s="569"/>
      <c r="D181" s="993"/>
      <c r="E181" s="569"/>
      <c r="AB181" s="448"/>
      <c r="AC181" s="456"/>
      <c r="AD181" s="457"/>
    </row>
    <row r="182" spans="1:30" ht="13.5" customHeight="1">
      <c r="A182" s="217"/>
      <c r="B182" s="458">
        <v>9</v>
      </c>
      <c r="C182" s="569" t="s">
        <v>652</v>
      </c>
      <c r="D182" s="993" t="s">
        <v>653</v>
      </c>
      <c r="E182" s="569"/>
      <c r="F182" s="30"/>
      <c r="G182" s="432" t="s">
        <v>24</v>
      </c>
      <c r="H182" s="432"/>
      <c r="I182" s="432"/>
      <c r="J182" s="432"/>
      <c r="K182" s="432"/>
      <c r="L182" s="432"/>
      <c r="M182" s="432"/>
      <c r="N182" s="575" t="s">
        <v>419</v>
      </c>
      <c r="O182" s="576"/>
      <c r="P182" s="576"/>
      <c r="Q182" s="576"/>
      <c r="R182" s="576"/>
      <c r="S182" s="576"/>
      <c r="T182" s="576"/>
      <c r="U182" s="576"/>
      <c r="V182" s="577"/>
      <c r="AA182" s="28"/>
      <c r="AB182" s="1093" t="s">
        <v>518</v>
      </c>
      <c r="AC182" s="1094"/>
      <c r="AD182" s="1095"/>
    </row>
    <row r="183" spans="1:30">
      <c r="A183" s="217"/>
      <c r="B183" s="458"/>
      <c r="C183" s="569"/>
      <c r="D183" s="993"/>
      <c r="E183" s="569"/>
      <c r="F183" s="30"/>
      <c r="G183" s="432"/>
      <c r="H183" s="432"/>
      <c r="I183" s="432"/>
      <c r="J183" s="432"/>
      <c r="K183" s="432"/>
      <c r="L183" s="432"/>
      <c r="M183" s="432"/>
      <c r="N183" s="578"/>
      <c r="O183" s="579"/>
      <c r="P183" s="579"/>
      <c r="Q183" s="579"/>
      <c r="R183" s="579"/>
      <c r="S183" s="579"/>
      <c r="T183" s="579"/>
      <c r="U183" s="579"/>
      <c r="V183" s="580"/>
      <c r="AA183" s="28"/>
      <c r="AB183" s="1093"/>
      <c r="AC183" s="1094"/>
      <c r="AD183" s="1095"/>
    </row>
    <row r="184" spans="1:30">
      <c r="A184" s="217"/>
      <c r="B184" s="458"/>
      <c r="C184" s="569"/>
      <c r="D184" s="993"/>
      <c r="E184" s="569"/>
      <c r="I184" s="10"/>
      <c r="J184" s="10"/>
      <c r="K184" s="10"/>
      <c r="L184" s="10"/>
      <c r="M184" s="10"/>
      <c r="N184" s="10"/>
      <c r="O184" s="10"/>
      <c r="P184" s="10"/>
      <c r="Q184" s="10"/>
      <c r="R184" s="10"/>
      <c r="S184" s="10"/>
      <c r="T184" s="10"/>
      <c r="U184" s="10"/>
      <c r="V184" s="10"/>
      <c r="W184" s="10"/>
      <c r="X184" s="10"/>
      <c r="Y184" s="10"/>
      <c r="Z184" s="10"/>
      <c r="AB184" s="1093"/>
      <c r="AC184" s="1094"/>
      <c r="AD184" s="1095"/>
    </row>
    <row r="185" spans="1:30" ht="27.75" customHeight="1">
      <c r="A185" s="240"/>
      <c r="B185" s="1098"/>
      <c r="C185" s="625"/>
      <c r="D185" s="1066"/>
      <c r="E185" s="625"/>
      <c r="F185" s="34"/>
      <c r="G185" s="34"/>
      <c r="H185" s="34"/>
      <c r="I185" s="34"/>
      <c r="J185" s="34"/>
      <c r="K185" s="34"/>
      <c r="L185" s="34"/>
      <c r="M185" s="34"/>
      <c r="N185" s="34"/>
      <c r="O185" s="34"/>
      <c r="P185" s="34"/>
      <c r="Q185" s="34"/>
      <c r="R185" s="34"/>
      <c r="S185" s="34"/>
      <c r="T185" s="34"/>
      <c r="U185" s="34"/>
      <c r="V185" s="34"/>
      <c r="W185" s="34"/>
      <c r="X185" s="34"/>
      <c r="Y185" s="99"/>
      <c r="Z185" s="99"/>
      <c r="AA185" s="34"/>
      <c r="AB185" s="145"/>
      <c r="AC185" s="146"/>
      <c r="AD185" s="147"/>
    </row>
    <row r="186" spans="1:30" ht="8.25" customHeight="1">
      <c r="A186" s="217"/>
      <c r="B186" s="222"/>
      <c r="C186" s="218"/>
      <c r="D186" s="222"/>
      <c r="E186" s="218"/>
      <c r="Y186" s="10"/>
      <c r="Z186" s="10"/>
      <c r="AB186" s="142"/>
      <c r="AC186" s="143"/>
      <c r="AD186" s="144"/>
    </row>
    <row r="187" spans="1:30" ht="13.5" customHeight="1">
      <c r="A187" s="431"/>
      <c r="B187" s="600">
        <v>10</v>
      </c>
      <c r="C187" s="569" t="s">
        <v>654</v>
      </c>
      <c r="D187" s="993" t="s">
        <v>655</v>
      </c>
      <c r="E187" s="569"/>
      <c r="F187" s="30"/>
      <c r="G187" s="432" t="s">
        <v>24</v>
      </c>
      <c r="H187" s="432"/>
      <c r="I187" s="432"/>
      <c r="J187" s="432"/>
      <c r="K187" s="432"/>
      <c r="L187" s="432"/>
      <c r="M187" s="432"/>
      <c r="N187" s="575" t="s">
        <v>419</v>
      </c>
      <c r="O187" s="828"/>
      <c r="P187" s="828"/>
      <c r="Q187" s="828"/>
      <c r="R187" s="828"/>
      <c r="S187" s="828"/>
      <c r="T187" s="828"/>
      <c r="U187" s="828"/>
      <c r="V187" s="829"/>
      <c r="AA187" s="28"/>
      <c r="AB187" s="448" t="s">
        <v>518</v>
      </c>
      <c r="AC187" s="456"/>
      <c r="AD187" s="457"/>
    </row>
    <row r="188" spans="1:30">
      <c r="A188" s="431"/>
      <c r="B188" s="600"/>
      <c r="C188" s="569"/>
      <c r="D188" s="993"/>
      <c r="E188" s="569"/>
      <c r="F188" s="30"/>
      <c r="G188" s="432"/>
      <c r="H188" s="432"/>
      <c r="I188" s="432"/>
      <c r="J188" s="432"/>
      <c r="K188" s="432"/>
      <c r="L188" s="432"/>
      <c r="M188" s="432"/>
      <c r="N188" s="578"/>
      <c r="O188" s="579"/>
      <c r="P188" s="579"/>
      <c r="Q188" s="579"/>
      <c r="R188" s="579"/>
      <c r="S188" s="579"/>
      <c r="T188" s="579"/>
      <c r="U188" s="579"/>
      <c r="V188" s="580"/>
      <c r="AA188" s="28"/>
      <c r="AB188" s="448"/>
      <c r="AC188" s="456"/>
      <c r="AD188" s="457"/>
    </row>
    <row r="189" spans="1:30">
      <c r="A189" s="431"/>
      <c r="B189" s="600"/>
      <c r="C189" s="569"/>
      <c r="D189" s="993"/>
      <c r="E189" s="569"/>
      <c r="I189" s="10"/>
      <c r="J189" s="10"/>
      <c r="K189" s="10"/>
      <c r="L189" s="10"/>
      <c r="M189" s="10"/>
      <c r="N189" s="10"/>
      <c r="O189" s="10"/>
      <c r="P189" s="10"/>
      <c r="Q189" s="10"/>
      <c r="R189" s="10"/>
      <c r="S189" s="10"/>
      <c r="T189" s="10"/>
      <c r="U189" s="10"/>
      <c r="V189" s="10"/>
      <c r="W189" s="10"/>
      <c r="X189" s="10"/>
      <c r="Y189" s="10"/>
      <c r="Z189" s="10"/>
      <c r="AB189" s="448"/>
      <c r="AC189" s="456"/>
      <c r="AD189" s="457"/>
    </row>
    <row r="190" spans="1:30">
      <c r="A190" s="431"/>
      <c r="B190" s="600"/>
      <c r="C190" s="569"/>
      <c r="D190" s="993"/>
      <c r="E190" s="569"/>
      <c r="Y190" s="10"/>
      <c r="Z190" s="10"/>
      <c r="AB190" s="448"/>
      <c r="AC190" s="456"/>
      <c r="AD190" s="457"/>
    </row>
    <row r="191" spans="1:30">
      <c r="A191" s="431"/>
      <c r="B191" s="600"/>
      <c r="C191" s="569"/>
      <c r="D191" s="993"/>
      <c r="E191" s="569"/>
      <c r="Y191" s="10"/>
      <c r="Z191" s="10"/>
      <c r="AB191" s="448"/>
      <c r="AC191" s="456"/>
      <c r="AD191" s="457"/>
    </row>
    <row r="192" spans="1:30" ht="32.25" customHeight="1">
      <c r="A192" s="212"/>
      <c r="B192" s="211"/>
      <c r="C192" s="210"/>
      <c r="D192" s="993"/>
      <c r="E192" s="569"/>
      <c r="Y192" s="10"/>
      <c r="Z192" s="10"/>
      <c r="AB192" s="179"/>
      <c r="AC192" s="180"/>
      <c r="AD192" s="181"/>
    </row>
    <row r="193" spans="1:30" ht="13.5" customHeight="1">
      <c r="A193" s="431" t="s">
        <v>1081</v>
      </c>
      <c r="B193" s="600">
        <v>11</v>
      </c>
      <c r="C193" s="569" t="s">
        <v>1036</v>
      </c>
      <c r="D193" s="568" t="s">
        <v>1034</v>
      </c>
      <c r="E193" s="569"/>
      <c r="F193" s="30"/>
      <c r="G193" s="432" t="s">
        <v>24</v>
      </c>
      <c r="H193" s="432"/>
      <c r="I193" s="432"/>
      <c r="J193" s="432"/>
      <c r="K193" s="432"/>
      <c r="L193" s="432"/>
      <c r="M193" s="432"/>
      <c r="N193" s="472" t="s">
        <v>419</v>
      </c>
      <c r="O193" s="472"/>
      <c r="P193" s="472"/>
      <c r="Q193" s="472"/>
      <c r="R193" s="472"/>
      <c r="S193" s="472"/>
      <c r="T193" s="472"/>
      <c r="U193" s="472"/>
      <c r="V193" s="472"/>
      <c r="AA193" s="28"/>
      <c r="AB193" s="448" t="s">
        <v>518</v>
      </c>
      <c r="AC193" s="456"/>
      <c r="AD193" s="457"/>
    </row>
    <row r="194" spans="1:30">
      <c r="A194" s="431"/>
      <c r="B194" s="600"/>
      <c r="C194" s="569"/>
      <c r="D194" s="568"/>
      <c r="E194" s="569"/>
      <c r="F194" s="30"/>
      <c r="G194" s="432"/>
      <c r="H194" s="432"/>
      <c r="I194" s="432"/>
      <c r="J194" s="432"/>
      <c r="K194" s="432"/>
      <c r="L194" s="432"/>
      <c r="M194" s="432"/>
      <c r="N194" s="472"/>
      <c r="O194" s="472"/>
      <c r="P194" s="472"/>
      <c r="Q194" s="472"/>
      <c r="R194" s="472"/>
      <c r="S194" s="472"/>
      <c r="T194" s="472"/>
      <c r="U194" s="472"/>
      <c r="V194" s="472"/>
      <c r="AA194" s="28"/>
      <c r="AB194" s="448"/>
      <c r="AC194" s="456"/>
      <c r="AD194" s="457"/>
    </row>
    <row r="195" spans="1:30">
      <c r="A195" s="431"/>
      <c r="B195" s="600"/>
      <c r="C195" s="569"/>
      <c r="D195" s="568"/>
      <c r="E195" s="569"/>
      <c r="AB195" s="448"/>
      <c r="AC195" s="456"/>
      <c r="AD195" s="457"/>
    </row>
    <row r="196" spans="1:30">
      <c r="A196" s="431"/>
      <c r="B196" s="600"/>
      <c r="C196" s="569"/>
      <c r="D196" s="568"/>
      <c r="E196" s="569"/>
      <c r="G196" s="19" t="s">
        <v>1037</v>
      </c>
      <c r="AA196" s="28"/>
      <c r="AB196" s="448"/>
      <c r="AC196" s="456"/>
      <c r="AD196" s="457"/>
    </row>
    <row r="197" spans="1:30">
      <c r="A197" s="431"/>
      <c r="B197" s="600"/>
      <c r="C197" s="569"/>
      <c r="D197" s="568"/>
      <c r="E197" s="569"/>
      <c r="G197" s="743" t="s">
        <v>413</v>
      </c>
      <c r="H197" s="743"/>
      <c r="I197" s="743"/>
      <c r="J197" s="743"/>
      <c r="K197" s="743"/>
      <c r="L197" s="743"/>
      <c r="M197" s="743"/>
      <c r="N197" s="743"/>
      <c r="O197" s="743"/>
      <c r="P197" s="743"/>
      <c r="Q197" s="743"/>
      <c r="R197" s="743"/>
      <c r="S197" s="743"/>
      <c r="T197" s="743"/>
      <c r="U197" s="743"/>
      <c r="V197" s="743"/>
      <c r="W197" s="743"/>
      <c r="X197" s="743"/>
      <c r="Y197" s="743"/>
      <c r="Z197" s="743"/>
      <c r="AA197" s="744"/>
      <c r="AB197" s="448"/>
      <c r="AC197" s="456"/>
      <c r="AD197" s="457"/>
    </row>
    <row r="198" spans="1:30">
      <c r="A198" s="431"/>
      <c r="B198" s="600"/>
      <c r="C198" s="28"/>
      <c r="D198" s="568"/>
      <c r="E198" s="569"/>
      <c r="G198" s="1052"/>
      <c r="H198" s="1053"/>
      <c r="I198" s="1053"/>
      <c r="J198" s="1053"/>
      <c r="K198" s="1053"/>
      <c r="L198" s="1053"/>
      <c r="M198" s="1053"/>
      <c r="N198" s="1053"/>
      <c r="O198" s="1053"/>
      <c r="P198" s="1053"/>
      <c r="Q198" s="1053"/>
      <c r="R198" s="1053"/>
      <c r="S198" s="1053"/>
      <c r="T198" s="1053"/>
      <c r="U198" s="1053"/>
      <c r="V198" s="1053"/>
      <c r="W198" s="1053"/>
      <c r="X198" s="1053"/>
      <c r="Y198" s="1053"/>
      <c r="Z198" s="1054"/>
      <c r="AA198" s="28"/>
      <c r="AB198" s="448"/>
      <c r="AC198" s="456"/>
      <c r="AD198" s="457"/>
    </row>
    <row r="199" spans="1:30">
      <c r="A199" s="431"/>
      <c r="B199" s="600"/>
      <c r="C199" s="28"/>
      <c r="D199" s="568"/>
      <c r="E199" s="569"/>
      <c r="G199" s="1055"/>
      <c r="H199" s="949"/>
      <c r="I199" s="949"/>
      <c r="J199" s="949"/>
      <c r="K199" s="949"/>
      <c r="L199" s="949"/>
      <c r="M199" s="949"/>
      <c r="N199" s="949"/>
      <c r="O199" s="949"/>
      <c r="P199" s="949"/>
      <c r="Q199" s="949"/>
      <c r="R199" s="949"/>
      <c r="S199" s="949"/>
      <c r="T199" s="949"/>
      <c r="U199" s="949"/>
      <c r="V199" s="949"/>
      <c r="W199" s="949"/>
      <c r="X199" s="949"/>
      <c r="Y199" s="949"/>
      <c r="Z199" s="1056"/>
      <c r="AA199" s="28"/>
      <c r="AB199" s="448"/>
      <c r="AC199" s="456"/>
      <c r="AD199" s="457"/>
    </row>
    <row r="200" spans="1:30">
      <c r="A200" s="431"/>
      <c r="B200" s="600"/>
      <c r="C200" s="28"/>
      <c r="D200" s="568"/>
      <c r="E200" s="569"/>
      <c r="G200" s="1057"/>
      <c r="H200" s="1058"/>
      <c r="I200" s="1058"/>
      <c r="J200" s="1058"/>
      <c r="K200" s="1058"/>
      <c r="L200" s="1058"/>
      <c r="M200" s="1058"/>
      <c r="N200" s="1058"/>
      <c r="O200" s="1058"/>
      <c r="P200" s="1058"/>
      <c r="Q200" s="1058"/>
      <c r="R200" s="1058"/>
      <c r="S200" s="1058"/>
      <c r="T200" s="1058"/>
      <c r="U200" s="1058"/>
      <c r="V200" s="1058"/>
      <c r="W200" s="1058"/>
      <c r="X200" s="1058"/>
      <c r="Y200" s="1058"/>
      <c r="Z200" s="1059"/>
      <c r="AA200" s="28"/>
      <c r="AB200" s="448"/>
      <c r="AC200" s="456"/>
      <c r="AD200" s="457"/>
    </row>
    <row r="201" spans="1:30">
      <c r="A201" s="431"/>
      <c r="B201" s="600"/>
      <c r="C201" s="28"/>
      <c r="D201" s="568"/>
      <c r="E201" s="569"/>
      <c r="G201" s="124"/>
      <c r="H201" s="124"/>
      <c r="I201" s="124"/>
      <c r="J201" s="124"/>
      <c r="K201" s="124"/>
      <c r="L201" s="124"/>
      <c r="M201" s="124"/>
      <c r="N201" s="124"/>
      <c r="O201" s="124"/>
      <c r="P201" s="124"/>
      <c r="Q201" s="124"/>
      <c r="R201" s="124"/>
      <c r="S201" s="124"/>
      <c r="T201" s="124"/>
      <c r="U201" s="124"/>
      <c r="V201" s="124"/>
      <c r="W201" s="124"/>
      <c r="X201" s="124"/>
      <c r="Y201" s="124"/>
      <c r="Z201" s="124"/>
      <c r="AA201" s="28"/>
      <c r="AB201" s="448"/>
      <c r="AC201" s="456"/>
      <c r="AD201" s="457"/>
    </row>
    <row r="202" spans="1:30" ht="3.75" customHeight="1">
      <c r="A202" s="431"/>
      <c r="B202" s="600"/>
      <c r="C202" s="28"/>
      <c r="D202" s="568"/>
      <c r="E202" s="569"/>
      <c r="AA202" s="28"/>
      <c r="AB202" s="448"/>
      <c r="AC202" s="456"/>
      <c r="AD202" s="457"/>
    </row>
    <row r="203" spans="1:30" ht="5.25" customHeight="1">
      <c r="A203" s="212"/>
      <c r="B203" s="211"/>
      <c r="C203" s="28"/>
      <c r="D203" s="209"/>
      <c r="E203" s="210"/>
      <c r="AA203" s="28"/>
      <c r="AB203" s="180"/>
      <c r="AC203" s="180"/>
      <c r="AD203" s="181"/>
    </row>
    <row r="204" spans="1:30" ht="13.5" customHeight="1">
      <c r="A204" s="431" t="s">
        <v>1082</v>
      </c>
      <c r="B204" s="600">
        <v>12</v>
      </c>
      <c r="C204" s="569" t="s">
        <v>656</v>
      </c>
      <c r="D204" s="482" t="s">
        <v>948</v>
      </c>
      <c r="E204" s="459"/>
      <c r="F204" s="30"/>
      <c r="G204" s="432" t="s">
        <v>24</v>
      </c>
      <c r="H204" s="432"/>
      <c r="I204" s="432"/>
      <c r="J204" s="432"/>
      <c r="K204" s="432"/>
      <c r="L204" s="432"/>
      <c r="M204" s="432"/>
      <c r="N204" s="472" t="s">
        <v>419</v>
      </c>
      <c r="O204" s="472"/>
      <c r="P204" s="472"/>
      <c r="Q204" s="472"/>
      <c r="R204" s="472"/>
      <c r="S204" s="472"/>
      <c r="T204" s="472"/>
      <c r="U204" s="472"/>
      <c r="V204" s="472"/>
      <c r="AA204" s="28"/>
      <c r="AB204" s="456" t="s">
        <v>518</v>
      </c>
      <c r="AC204" s="456"/>
      <c r="AD204" s="457"/>
    </row>
    <row r="205" spans="1:30" ht="13.5" customHeight="1">
      <c r="A205" s="431"/>
      <c r="B205" s="600"/>
      <c r="C205" s="569"/>
      <c r="D205" s="482"/>
      <c r="E205" s="459"/>
      <c r="F205" s="30"/>
      <c r="G205" s="432"/>
      <c r="H205" s="432"/>
      <c r="I205" s="432"/>
      <c r="J205" s="432"/>
      <c r="K205" s="432"/>
      <c r="L205" s="432"/>
      <c r="M205" s="432"/>
      <c r="N205" s="472"/>
      <c r="O205" s="472"/>
      <c r="P205" s="472"/>
      <c r="Q205" s="472"/>
      <c r="R205" s="472"/>
      <c r="S205" s="472"/>
      <c r="T205" s="472"/>
      <c r="U205" s="472"/>
      <c r="V205" s="472"/>
      <c r="AA205" s="28"/>
      <c r="AB205" s="456"/>
      <c r="AC205" s="456"/>
      <c r="AD205" s="457"/>
    </row>
    <row r="206" spans="1:30" ht="13.5" customHeight="1">
      <c r="A206" s="431"/>
      <c r="B206" s="600"/>
      <c r="C206" s="569"/>
      <c r="D206" s="482"/>
      <c r="E206" s="459"/>
      <c r="F206" s="30"/>
      <c r="AA206" s="28"/>
      <c r="AB206" s="456"/>
      <c r="AC206" s="456"/>
      <c r="AD206" s="457"/>
    </row>
    <row r="207" spans="1:30" ht="13.5" customHeight="1">
      <c r="A207" s="431"/>
      <c r="B207" s="600"/>
      <c r="C207" s="569"/>
      <c r="D207" s="482"/>
      <c r="E207" s="459"/>
      <c r="F207" s="30"/>
      <c r="G207" s="657" t="s">
        <v>324</v>
      </c>
      <c r="H207" s="657"/>
      <c r="I207" s="657"/>
      <c r="J207" s="657"/>
      <c r="K207" s="657"/>
      <c r="L207" s="657"/>
      <c r="M207" s="657"/>
      <c r="N207" s="657"/>
      <c r="O207" s="657"/>
      <c r="P207" s="657"/>
      <c r="Q207" s="590" t="s">
        <v>427</v>
      </c>
      <c r="R207" s="590"/>
      <c r="S207" s="591"/>
      <c r="AA207" s="28"/>
      <c r="AB207" s="456"/>
      <c r="AC207" s="456"/>
      <c r="AD207" s="457"/>
    </row>
    <row r="208" spans="1:30" ht="13.5" customHeight="1">
      <c r="A208" s="431"/>
      <c r="B208" s="600"/>
      <c r="C208" s="569"/>
      <c r="D208" s="482"/>
      <c r="E208" s="459"/>
      <c r="F208" s="30"/>
      <c r="G208" s="657" t="s">
        <v>118</v>
      </c>
      <c r="H208" s="657"/>
      <c r="I208" s="657"/>
      <c r="J208" s="657"/>
      <c r="K208" s="657"/>
      <c r="L208" s="657"/>
      <c r="M208" s="657"/>
      <c r="N208" s="657"/>
      <c r="O208" s="657"/>
      <c r="P208" s="657"/>
      <c r="Q208" s="590" t="s">
        <v>428</v>
      </c>
      <c r="R208" s="590"/>
      <c r="S208" s="591"/>
      <c r="AA208" s="28"/>
      <c r="AB208" s="456"/>
      <c r="AC208" s="456"/>
      <c r="AD208" s="457"/>
    </row>
    <row r="209" spans="1:53" ht="13.5" customHeight="1">
      <c r="A209" s="431"/>
      <c r="B209" s="600"/>
      <c r="C209" s="569"/>
      <c r="D209" s="482"/>
      <c r="E209" s="459"/>
      <c r="F209" s="30"/>
      <c r="G209" s="657" t="s">
        <v>119</v>
      </c>
      <c r="H209" s="657"/>
      <c r="I209" s="657"/>
      <c r="J209" s="657"/>
      <c r="K209" s="657"/>
      <c r="L209" s="657"/>
      <c r="M209" s="657"/>
      <c r="N209" s="657"/>
      <c r="O209" s="657"/>
      <c r="P209" s="657"/>
      <c r="Q209" s="590" t="s">
        <v>428</v>
      </c>
      <c r="R209" s="590"/>
      <c r="S209" s="591"/>
      <c r="AA209" s="28"/>
      <c r="AB209" s="456"/>
      <c r="AC209" s="456"/>
      <c r="AD209" s="457"/>
    </row>
    <row r="210" spans="1:53" ht="13.5" customHeight="1">
      <c r="A210" s="431"/>
      <c r="B210" s="600"/>
      <c r="C210" s="569"/>
      <c r="D210" s="482"/>
      <c r="E210" s="459"/>
      <c r="F210" s="30"/>
      <c r="G210" s="657" t="s">
        <v>121</v>
      </c>
      <c r="H210" s="657"/>
      <c r="I210" s="657"/>
      <c r="J210" s="657"/>
      <c r="K210" s="657"/>
      <c r="L210" s="657"/>
      <c r="M210" s="657"/>
      <c r="N210" s="657"/>
      <c r="O210" s="657"/>
      <c r="P210" s="657"/>
      <c r="Q210" s="590" t="s">
        <v>428</v>
      </c>
      <c r="R210" s="590"/>
      <c r="S210" s="591"/>
      <c r="AA210" s="28"/>
      <c r="AB210" s="456"/>
      <c r="AC210" s="456"/>
      <c r="AD210" s="457"/>
      <c r="BA210" s="28"/>
    </row>
    <row r="211" spans="1:53" ht="13.5" customHeight="1">
      <c r="A211" s="431"/>
      <c r="B211" s="600"/>
      <c r="C211" s="569"/>
      <c r="D211" s="482"/>
      <c r="E211" s="459"/>
      <c r="F211" s="30"/>
      <c r="G211" s="1006" t="s">
        <v>120</v>
      </c>
      <c r="H211" s="1007"/>
      <c r="I211" s="1007"/>
      <c r="J211" s="1007"/>
      <c r="K211" s="1007"/>
      <c r="L211" s="1007"/>
      <c r="M211" s="1007"/>
      <c r="N211" s="1007"/>
      <c r="O211" s="1007"/>
      <c r="P211" s="1008"/>
      <c r="Q211" s="589" t="s">
        <v>428</v>
      </c>
      <c r="R211" s="590"/>
      <c r="S211" s="591"/>
      <c r="AA211" s="28"/>
      <c r="AB211" s="456"/>
      <c r="AC211" s="456"/>
      <c r="AD211" s="457"/>
      <c r="AG211" s="89"/>
      <c r="AH211" s="89"/>
      <c r="AI211" s="89"/>
      <c r="AJ211" s="89"/>
      <c r="AK211" s="89"/>
      <c r="AL211" s="89"/>
      <c r="AM211" s="89"/>
      <c r="AN211" s="89"/>
      <c r="AO211" s="89"/>
      <c r="AP211" s="89"/>
      <c r="AQ211" s="89"/>
      <c r="AR211" s="89"/>
      <c r="AS211" s="89"/>
      <c r="AT211" s="89"/>
      <c r="AU211" s="89"/>
      <c r="AV211" s="89"/>
      <c r="AW211" s="89"/>
      <c r="AX211" s="89"/>
      <c r="AY211" s="89"/>
      <c r="AZ211" s="89"/>
      <c r="BA211" s="89"/>
    </row>
    <row r="212" spans="1:53" ht="13.5" customHeight="1">
      <c r="A212" s="431"/>
      <c r="B212" s="600"/>
      <c r="C212" s="569"/>
      <c r="D212" s="482"/>
      <c r="E212" s="459"/>
      <c r="F212" s="30"/>
      <c r="G212" s="69" t="s">
        <v>339</v>
      </c>
      <c r="H212" s="1067" t="s">
        <v>340</v>
      </c>
      <c r="I212" s="1067"/>
      <c r="J212" s="1067"/>
      <c r="K212" s="1067"/>
      <c r="L212" s="1067"/>
      <c r="M212" s="1067"/>
      <c r="N212" s="1067"/>
      <c r="O212" s="1067"/>
      <c r="P212" s="1067"/>
      <c r="Q212" s="1067"/>
      <c r="R212" s="1067"/>
      <c r="S212" s="1067"/>
      <c r="T212" s="1067"/>
      <c r="U212" s="1067"/>
      <c r="V212" s="1067"/>
      <c r="W212" s="1067"/>
      <c r="X212" s="1067"/>
      <c r="Y212" s="1067"/>
      <c r="Z212" s="1067"/>
      <c r="AA212" s="1068"/>
      <c r="AB212" s="456"/>
      <c r="AC212" s="456"/>
      <c r="AD212" s="457"/>
    </row>
    <row r="213" spans="1:53" ht="13.5" customHeight="1">
      <c r="A213" s="431"/>
      <c r="B213" s="600"/>
      <c r="C213" s="569"/>
      <c r="D213" s="482"/>
      <c r="E213" s="459"/>
      <c r="F213" s="30"/>
      <c r="G213" s="69"/>
      <c r="H213" s="1067"/>
      <c r="I213" s="1067"/>
      <c r="J213" s="1067"/>
      <c r="K213" s="1067"/>
      <c r="L213" s="1067"/>
      <c r="M213" s="1067"/>
      <c r="N213" s="1067"/>
      <c r="O213" s="1067"/>
      <c r="P213" s="1067"/>
      <c r="Q213" s="1067"/>
      <c r="R213" s="1067"/>
      <c r="S213" s="1067"/>
      <c r="T213" s="1067"/>
      <c r="U213" s="1067"/>
      <c r="V213" s="1067"/>
      <c r="W213" s="1067"/>
      <c r="X213" s="1067"/>
      <c r="Y213" s="1067"/>
      <c r="Z213" s="1067"/>
      <c r="AA213" s="1068"/>
      <c r="AB213" s="456"/>
      <c r="AC213" s="456"/>
      <c r="AD213" s="457"/>
    </row>
    <row r="214" spans="1:53" ht="13.5" customHeight="1">
      <c r="A214" s="431"/>
      <c r="B214" s="600"/>
      <c r="C214" s="569"/>
      <c r="D214" s="482"/>
      <c r="E214" s="459"/>
      <c r="F214" s="30"/>
      <c r="H214" s="565" t="s">
        <v>506</v>
      </c>
      <c r="I214" s="566"/>
      <c r="J214" s="566"/>
      <c r="K214" s="566"/>
      <c r="L214" s="566"/>
      <c r="M214" s="566"/>
      <c r="N214" s="567"/>
      <c r="O214" s="1060" t="s">
        <v>337</v>
      </c>
      <c r="P214" s="1061"/>
      <c r="Q214" s="1061"/>
      <c r="R214" s="1061"/>
      <c r="S214" s="1061"/>
      <c r="T214" s="1061"/>
      <c r="U214" s="1062"/>
      <c r="AA214" s="28"/>
      <c r="AB214" s="456"/>
      <c r="AC214" s="456"/>
      <c r="AD214" s="457"/>
    </row>
    <row r="215" spans="1:53" ht="13.5" customHeight="1">
      <c r="A215" s="431"/>
      <c r="B215" s="600"/>
      <c r="C215" s="569"/>
      <c r="D215" s="482"/>
      <c r="E215" s="459"/>
      <c r="F215" s="30"/>
      <c r="H215" s="565" t="s">
        <v>338</v>
      </c>
      <c r="I215" s="566"/>
      <c r="J215" s="566"/>
      <c r="K215" s="566"/>
      <c r="L215" s="566"/>
      <c r="M215" s="566"/>
      <c r="N215" s="567"/>
      <c r="O215" s="589" t="s">
        <v>427</v>
      </c>
      <c r="P215" s="590"/>
      <c r="Q215" s="590"/>
      <c r="R215" s="590"/>
      <c r="S215" s="590"/>
      <c r="T215" s="590"/>
      <c r="U215" s="591"/>
      <c r="AA215" s="28"/>
      <c r="AB215" s="456"/>
      <c r="AC215" s="456"/>
      <c r="AD215" s="457"/>
    </row>
    <row r="216" spans="1:53" ht="13.5" customHeight="1">
      <c r="A216" s="431"/>
      <c r="B216" s="600"/>
      <c r="C216" s="569"/>
      <c r="D216" s="482"/>
      <c r="E216" s="459"/>
      <c r="F216" s="30"/>
      <c r="AA216" s="28"/>
      <c r="AB216" s="456"/>
      <c r="AC216" s="456"/>
      <c r="AD216" s="457"/>
    </row>
    <row r="217" spans="1:53" ht="13.5" customHeight="1">
      <c r="A217" s="431"/>
      <c r="B217" s="600"/>
      <c r="C217" s="569"/>
      <c r="D217" s="482"/>
      <c r="E217" s="459"/>
      <c r="F217" s="30"/>
      <c r="Q217" s="132"/>
      <c r="R217" s="132"/>
      <c r="S217" s="132"/>
      <c r="AA217" s="28"/>
      <c r="AB217" s="456"/>
      <c r="AC217" s="456"/>
      <c r="AD217" s="457"/>
    </row>
    <row r="218" spans="1:53" ht="13.5" customHeight="1">
      <c r="A218" s="431"/>
      <c r="B218" s="600"/>
      <c r="C218" s="569"/>
      <c r="D218" s="482"/>
      <c r="E218" s="459"/>
      <c r="F218" s="30"/>
      <c r="AA218" s="28"/>
      <c r="AB218" s="456"/>
      <c r="AC218" s="456"/>
      <c r="AD218" s="457"/>
    </row>
    <row r="219" spans="1:53" ht="13.5" customHeight="1">
      <c r="A219" s="431"/>
      <c r="B219" s="600"/>
      <c r="C219" s="569"/>
      <c r="D219" s="482"/>
      <c r="E219" s="459"/>
      <c r="F219" s="30"/>
      <c r="AA219" s="28"/>
      <c r="AB219" s="456"/>
      <c r="AC219" s="456"/>
      <c r="AD219" s="457"/>
    </row>
    <row r="220" spans="1:53" ht="13.5" customHeight="1">
      <c r="A220" s="431"/>
      <c r="B220" s="600"/>
      <c r="C220" s="569"/>
      <c r="D220" s="482"/>
      <c r="E220" s="459"/>
      <c r="F220" s="30"/>
      <c r="AA220" s="28"/>
      <c r="AB220" s="456"/>
      <c r="AC220" s="456"/>
      <c r="AD220" s="457"/>
    </row>
    <row r="221" spans="1:53" ht="13.5" customHeight="1">
      <c r="A221" s="431"/>
      <c r="B221" s="600"/>
      <c r="C221" s="569"/>
      <c r="D221" s="482"/>
      <c r="E221" s="459"/>
      <c r="F221" s="30"/>
      <c r="AA221" s="28"/>
      <c r="AB221" s="456"/>
      <c r="AC221" s="456"/>
      <c r="AD221" s="457"/>
    </row>
    <row r="222" spans="1:53" ht="13.5" customHeight="1">
      <c r="A222" s="431"/>
      <c r="B222" s="600"/>
      <c r="C222" s="569"/>
      <c r="D222" s="482"/>
      <c r="E222" s="459"/>
      <c r="F222" s="30"/>
      <c r="AA222" s="28"/>
      <c r="AB222" s="456"/>
      <c r="AC222" s="456"/>
      <c r="AD222" s="457"/>
    </row>
    <row r="223" spans="1:53" ht="13.5" customHeight="1">
      <c r="A223" s="431"/>
      <c r="B223" s="600"/>
      <c r="C223" s="569"/>
      <c r="D223" s="482"/>
      <c r="E223" s="459"/>
      <c r="F223" s="30"/>
      <c r="AA223" s="28"/>
      <c r="AB223" s="456"/>
      <c r="AC223" s="456"/>
      <c r="AD223" s="457"/>
    </row>
    <row r="224" spans="1:53" ht="13.5" customHeight="1">
      <c r="A224" s="431"/>
      <c r="B224" s="600"/>
      <c r="C224" s="569"/>
      <c r="D224" s="482"/>
      <c r="E224" s="459"/>
      <c r="F224" s="30"/>
      <c r="AA224" s="28"/>
      <c r="AB224" s="456"/>
      <c r="AC224" s="456"/>
      <c r="AD224" s="457"/>
    </row>
    <row r="225" spans="1:30" ht="13.5" customHeight="1">
      <c r="A225" s="431"/>
      <c r="B225" s="600"/>
      <c r="C225" s="569"/>
      <c r="D225" s="482"/>
      <c r="E225" s="459"/>
      <c r="F225" s="30"/>
      <c r="AA225" s="28"/>
      <c r="AB225" s="456"/>
      <c r="AC225" s="456"/>
      <c r="AD225" s="457"/>
    </row>
    <row r="226" spans="1:30" ht="13.5" customHeight="1">
      <c r="A226" s="431"/>
      <c r="B226" s="600"/>
      <c r="C226" s="569"/>
      <c r="D226" s="482"/>
      <c r="E226" s="459"/>
      <c r="F226" s="30"/>
      <c r="AA226" s="28"/>
      <c r="AB226" s="456"/>
      <c r="AC226" s="456"/>
      <c r="AD226" s="457"/>
    </row>
    <row r="227" spans="1:30" ht="13.5" customHeight="1">
      <c r="A227" s="622"/>
      <c r="B227" s="615"/>
      <c r="C227" s="625"/>
      <c r="D227" s="1069"/>
      <c r="E227" s="1070"/>
      <c r="F227" s="52"/>
      <c r="G227" s="34"/>
      <c r="H227" s="34"/>
      <c r="I227" s="34"/>
      <c r="J227" s="34"/>
      <c r="K227" s="34"/>
      <c r="L227" s="34"/>
      <c r="M227" s="34"/>
      <c r="N227" s="34"/>
      <c r="O227" s="34"/>
      <c r="P227" s="34"/>
      <c r="Q227" s="34"/>
      <c r="R227" s="34"/>
      <c r="S227" s="34"/>
      <c r="T227" s="34"/>
      <c r="U227" s="34"/>
      <c r="V227" s="34"/>
      <c r="W227" s="34"/>
      <c r="X227" s="34"/>
      <c r="Y227" s="34"/>
      <c r="Z227" s="34"/>
      <c r="AA227" s="64"/>
      <c r="AB227" s="508"/>
      <c r="AC227" s="508"/>
      <c r="AD227" s="509"/>
    </row>
    <row r="228" spans="1:30" ht="5.25" customHeight="1">
      <c r="A228" s="212"/>
      <c r="B228" s="211"/>
      <c r="C228" s="209"/>
      <c r="D228" s="221"/>
      <c r="E228" s="209"/>
      <c r="F228" s="30"/>
      <c r="N228" s="34"/>
      <c r="O228" s="34"/>
      <c r="P228" s="34"/>
      <c r="Q228" s="34"/>
      <c r="R228" s="34"/>
      <c r="S228" s="34"/>
      <c r="T228" s="34"/>
      <c r="U228" s="34"/>
      <c r="V228" s="34"/>
      <c r="AA228" s="28"/>
      <c r="AB228" s="179"/>
      <c r="AC228" s="180"/>
      <c r="AD228" s="181"/>
    </row>
    <row r="229" spans="1:30" ht="13.5" customHeight="1">
      <c r="A229" s="431" t="s">
        <v>1083</v>
      </c>
      <c r="B229" s="211">
        <v>13</v>
      </c>
      <c r="C229" s="569" t="s">
        <v>657</v>
      </c>
      <c r="D229" s="458" t="s">
        <v>1094</v>
      </c>
      <c r="E229" s="1049"/>
      <c r="F229" s="30"/>
      <c r="G229" s="432" t="s">
        <v>24</v>
      </c>
      <c r="H229" s="432"/>
      <c r="I229" s="432"/>
      <c r="J229" s="432"/>
      <c r="K229" s="432"/>
      <c r="L229" s="432"/>
      <c r="M229" s="432"/>
      <c r="N229" s="472" t="s">
        <v>419</v>
      </c>
      <c r="O229" s="472"/>
      <c r="P229" s="472"/>
      <c r="Q229" s="472"/>
      <c r="R229" s="472"/>
      <c r="S229" s="472"/>
      <c r="T229" s="472"/>
      <c r="U229" s="472"/>
      <c r="V229" s="472"/>
      <c r="AA229" s="28"/>
      <c r="AB229" s="448" t="s">
        <v>518</v>
      </c>
      <c r="AC229" s="449"/>
      <c r="AD229" s="450"/>
    </row>
    <row r="230" spans="1:30">
      <c r="A230" s="431"/>
      <c r="B230" s="211"/>
      <c r="C230" s="1071"/>
      <c r="D230" s="1050"/>
      <c r="E230" s="1049"/>
      <c r="F230" s="30"/>
      <c r="G230" s="432"/>
      <c r="H230" s="432"/>
      <c r="I230" s="432"/>
      <c r="J230" s="432"/>
      <c r="K230" s="432"/>
      <c r="L230" s="432"/>
      <c r="M230" s="432"/>
      <c r="N230" s="472"/>
      <c r="O230" s="472"/>
      <c r="P230" s="472"/>
      <c r="Q230" s="472"/>
      <c r="R230" s="472"/>
      <c r="S230" s="472"/>
      <c r="T230" s="472"/>
      <c r="U230" s="472"/>
      <c r="V230" s="472"/>
      <c r="AA230" s="28"/>
      <c r="AB230" s="451"/>
      <c r="AC230" s="449"/>
      <c r="AD230" s="450"/>
    </row>
    <row r="231" spans="1:30">
      <c r="A231" s="212"/>
      <c r="B231" s="211"/>
      <c r="C231" s="210"/>
      <c r="D231" s="1050"/>
      <c r="E231" s="1049"/>
      <c r="F231" s="30"/>
      <c r="AA231" s="28"/>
      <c r="AB231" s="451"/>
      <c r="AC231" s="449"/>
      <c r="AD231" s="450"/>
    </row>
    <row r="232" spans="1:30">
      <c r="A232" s="212"/>
      <c r="B232" s="211"/>
      <c r="C232" s="210"/>
      <c r="D232" s="1050"/>
      <c r="E232" s="1049"/>
      <c r="F232" s="30"/>
      <c r="G232" s="1048" t="s">
        <v>844</v>
      </c>
      <c r="H232" s="1048"/>
      <c r="I232" s="1048"/>
      <c r="J232" s="1048"/>
      <c r="K232" s="1048"/>
      <c r="L232" s="1048"/>
      <c r="M232" s="1048"/>
      <c r="N232" s="1048"/>
      <c r="O232" s="1048"/>
      <c r="P232" s="1048"/>
      <c r="Q232" s="1048"/>
      <c r="R232" s="1048"/>
      <c r="S232" s="1048"/>
      <c r="T232" s="1048"/>
      <c r="U232" s="1048"/>
      <c r="V232" s="1048"/>
      <c r="W232" s="1048"/>
      <c r="X232" s="1048"/>
      <c r="Y232" s="1048"/>
      <c r="Z232" s="1048"/>
      <c r="AA232" s="28"/>
      <c r="AB232" s="179"/>
      <c r="AC232" s="180"/>
      <c r="AD232" s="181"/>
    </row>
    <row r="233" spans="1:30">
      <c r="A233" s="212"/>
      <c r="B233" s="211"/>
      <c r="C233" s="210"/>
      <c r="D233" s="1050"/>
      <c r="E233" s="1049"/>
      <c r="F233" s="30"/>
      <c r="G233" s="1052"/>
      <c r="H233" s="1053"/>
      <c r="I233" s="1053"/>
      <c r="J233" s="1053"/>
      <c r="K233" s="1053"/>
      <c r="L233" s="1053"/>
      <c r="M233" s="1053"/>
      <c r="N233" s="1053"/>
      <c r="O233" s="1053"/>
      <c r="P233" s="1053"/>
      <c r="Q233" s="1053"/>
      <c r="R233" s="1053"/>
      <c r="S233" s="1053"/>
      <c r="T233" s="1053"/>
      <c r="U233" s="1053"/>
      <c r="V233" s="1053"/>
      <c r="W233" s="1053"/>
      <c r="X233" s="1053"/>
      <c r="Y233" s="1053"/>
      <c r="Z233" s="1054"/>
      <c r="AA233" s="28"/>
      <c r="AB233" s="179"/>
      <c r="AC233" s="180"/>
      <c r="AD233" s="181"/>
    </row>
    <row r="234" spans="1:30">
      <c r="A234" s="212"/>
      <c r="B234" s="211"/>
      <c r="C234" s="210"/>
      <c r="D234" s="1050"/>
      <c r="E234" s="1049"/>
      <c r="F234" s="30"/>
      <c r="G234" s="1055"/>
      <c r="H234" s="949"/>
      <c r="I234" s="949"/>
      <c r="J234" s="949"/>
      <c r="K234" s="949"/>
      <c r="L234" s="949"/>
      <c r="M234" s="949"/>
      <c r="N234" s="949"/>
      <c r="O234" s="949"/>
      <c r="P234" s="949"/>
      <c r="Q234" s="949"/>
      <c r="R234" s="949"/>
      <c r="S234" s="949"/>
      <c r="T234" s="949"/>
      <c r="U234" s="949"/>
      <c r="V234" s="949"/>
      <c r="W234" s="949"/>
      <c r="X234" s="949"/>
      <c r="Y234" s="949"/>
      <c r="Z234" s="1056"/>
      <c r="AA234" s="28"/>
      <c r="AB234" s="179"/>
      <c r="AC234" s="180"/>
      <c r="AD234" s="181"/>
    </row>
    <row r="235" spans="1:30">
      <c r="A235" s="212"/>
      <c r="B235" s="211"/>
      <c r="C235" s="210"/>
      <c r="D235" s="1050"/>
      <c r="E235" s="1049"/>
      <c r="F235" s="30"/>
      <c r="G235" s="1057"/>
      <c r="H235" s="1058"/>
      <c r="I235" s="1058"/>
      <c r="J235" s="1058"/>
      <c r="K235" s="1058"/>
      <c r="L235" s="1058"/>
      <c r="M235" s="1058"/>
      <c r="N235" s="1058"/>
      <c r="O235" s="1058"/>
      <c r="P235" s="1058"/>
      <c r="Q235" s="1058"/>
      <c r="R235" s="1058"/>
      <c r="S235" s="1058"/>
      <c r="T235" s="1058"/>
      <c r="U235" s="1058"/>
      <c r="V235" s="1058"/>
      <c r="W235" s="1058"/>
      <c r="X235" s="1058"/>
      <c r="Y235" s="1058"/>
      <c r="Z235" s="1059"/>
      <c r="AA235" s="28"/>
      <c r="AB235" s="179"/>
      <c r="AC235" s="180"/>
      <c r="AD235" s="181"/>
    </row>
    <row r="236" spans="1:30" ht="15" customHeight="1">
      <c r="A236" s="212"/>
      <c r="B236" s="211"/>
      <c r="C236" s="210"/>
      <c r="D236" s="1050"/>
      <c r="E236" s="1049"/>
      <c r="F236" s="30"/>
      <c r="G236" s="174"/>
      <c r="H236" s="174"/>
      <c r="I236" s="174"/>
      <c r="J236" s="174"/>
      <c r="K236" s="174"/>
      <c r="L236" s="174"/>
      <c r="M236" s="174"/>
      <c r="N236" s="174"/>
      <c r="O236" s="174"/>
      <c r="P236" s="174"/>
      <c r="Q236" s="174"/>
      <c r="R236" s="174"/>
      <c r="S236" s="174"/>
      <c r="T236" s="174"/>
      <c r="U236" s="174"/>
      <c r="V236" s="174"/>
      <c r="W236" s="174"/>
      <c r="AA236" s="28"/>
      <c r="AB236" s="179"/>
      <c r="AC236" s="180"/>
      <c r="AD236" s="181"/>
    </row>
    <row r="237" spans="1:30">
      <c r="A237" s="212"/>
      <c r="B237" s="211"/>
      <c r="C237" s="210"/>
      <c r="D237" s="1050"/>
      <c r="E237" s="1049"/>
      <c r="F237" s="30"/>
      <c r="G237" s="19" t="s">
        <v>845</v>
      </c>
      <c r="H237" s="1029" t="s">
        <v>846</v>
      </c>
      <c r="I237" s="1029"/>
      <c r="J237" s="1029"/>
      <c r="K237" s="1029"/>
      <c r="L237" s="1029"/>
      <c r="M237" s="1029"/>
      <c r="N237" s="1029"/>
      <c r="O237" s="1029"/>
      <c r="P237" s="1029"/>
      <c r="Q237" s="1029"/>
      <c r="R237" s="1029"/>
      <c r="S237" s="1029"/>
      <c r="T237" s="1047"/>
      <c r="U237" s="226"/>
      <c r="V237" s="227"/>
      <c r="AA237" s="28"/>
      <c r="AB237" s="179"/>
      <c r="AC237" s="180"/>
      <c r="AD237" s="181"/>
    </row>
    <row r="238" spans="1:30">
      <c r="A238" s="212"/>
      <c r="B238" s="211"/>
      <c r="C238" s="210"/>
      <c r="D238" s="1050"/>
      <c r="E238" s="1049"/>
      <c r="F238" s="30"/>
      <c r="G238" s="432" t="s">
        <v>24</v>
      </c>
      <c r="H238" s="432"/>
      <c r="I238" s="432"/>
      <c r="J238" s="432"/>
      <c r="K238" s="432"/>
      <c r="L238" s="432"/>
      <c r="M238" s="693"/>
      <c r="N238" s="461" t="s">
        <v>847</v>
      </c>
      <c r="O238" s="461"/>
      <c r="P238" s="461"/>
      <c r="Q238" s="461"/>
      <c r="R238" s="461"/>
      <c r="S238" s="461"/>
      <c r="T238" s="461"/>
      <c r="U238" s="461"/>
      <c r="V238" s="461"/>
      <c r="W238" s="461"/>
      <c r="X238" s="461"/>
      <c r="Y238" s="461"/>
      <c r="Z238" s="461"/>
      <c r="AA238" s="28"/>
      <c r="AB238" s="179"/>
      <c r="AC238" s="180"/>
      <c r="AD238" s="181"/>
    </row>
    <row r="239" spans="1:30">
      <c r="A239" s="212"/>
      <c r="B239" s="211"/>
      <c r="C239" s="210"/>
      <c r="D239" s="1050"/>
      <c r="E239" s="1049"/>
      <c r="G239" s="432"/>
      <c r="H239" s="432"/>
      <c r="I239" s="432"/>
      <c r="J239" s="432"/>
      <c r="K239" s="432"/>
      <c r="L239" s="432"/>
      <c r="M239" s="693"/>
      <c r="N239" s="461"/>
      <c r="O239" s="461"/>
      <c r="P239" s="461"/>
      <c r="Q239" s="461"/>
      <c r="R239" s="461"/>
      <c r="S239" s="461"/>
      <c r="T239" s="461"/>
      <c r="U239" s="461"/>
      <c r="V239" s="461"/>
      <c r="W239" s="461"/>
      <c r="X239" s="461"/>
      <c r="Y239" s="461"/>
      <c r="Z239" s="461"/>
      <c r="AA239" s="28"/>
      <c r="AB239" s="179"/>
      <c r="AC239" s="180"/>
      <c r="AD239" s="181"/>
    </row>
    <row r="240" spans="1:30">
      <c r="A240" s="212"/>
      <c r="B240" s="211"/>
      <c r="C240" s="210"/>
      <c r="D240" s="1050"/>
      <c r="E240" s="1049"/>
      <c r="G240" s="1051" t="s">
        <v>848</v>
      </c>
      <c r="H240" s="1051"/>
      <c r="I240" s="1051"/>
      <c r="J240" s="1051"/>
      <c r="K240" s="1051"/>
      <c r="L240" s="1051"/>
      <c r="M240" s="1051"/>
      <c r="N240" s="1051"/>
      <c r="O240" s="1051"/>
      <c r="P240" s="1051"/>
      <c r="Q240" s="1051"/>
      <c r="R240" s="1051"/>
      <c r="S240" s="1051"/>
      <c r="T240" s="1051"/>
      <c r="U240" s="1051"/>
      <c r="V240" s="1051"/>
      <c r="AA240" s="28"/>
      <c r="AB240" s="179"/>
      <c r="AC240" s="180"/>
      <c r="AD240" s="181"/>
    </row>
    <row r="241" spans="1:30">
      <c r="A241" s="212"/>
      <c r="B241" s="211"/>
      <c r="C241" s="210"/>
      <c r="D241" s="1050"/>
      <c r="E241" s="1049"/>
      <c r="G241" s="1038" t="s">
        <v>697</v>
      </c>
      <c r="H241" s="1039"/>
      <c r="I241" s="1039"/>
      <c r="J241" s="1039"/>
      <c r="K241" s="1039"/>
      <c r="L241" s="1039"/>
      <c r="M241" s="1039"/>
      <c r="N241" s="1039"/>
      <c r="O241" s="1039"/>
      <c r="P241" s="1039"/>
      <c r="Q241" s="1039"/>
      <c r="R241" s="1039"/>
      <c r="S241" s="1039"/>
      <c r="T241" s="1039"/>
      <c r="U241" s="1039"/>
      <c r="V241" s="1039"/>
      <c r="W241" s="1039"/>
      <c r="X241" s="1039"/>
      <c r="Y241" s="1039"/>
      <c r="Z241" s="1040"/>
      <c r="AA241" s="28"/>
      <c r="AB241" s="179"/>
      <c r="AC241" s="180"/>
      <c r="AD241" s="181"/>
    </row>
    <row r="242" spans="1:30">
      <c r="A242" s="212"/>
      <c r="B242" s="211"/>
      <c r="C242" s="210"/>
      <c r="D242" s="1050"/>
      <c r="E242" s="1049"/>
      <c r="G242" s="1041"/>
      <c r="H242" s="1042"/>
      <c r="I242" s="1042"/>
      <c r="J242" s="1042"/>
      <c r="K242" s="1042"/>
      <c r="L242" s="1042"/>
      <c r="M242" s="1042"/>
      <c r="N242" s="1042"/>
      <c r="O242" s="1042"/>
      <c r="P242" s="1042"/>
      <c r="Q242" s="1042"/>
      <c r="R242" s="1042"/>
      <c r="S242" s="1042"/>
      <c r="T242" s="1042"/>
      <c r="U242" s="1042"/>
      <c r="V242" s="1042"/>
      <c r="W242" s="1042"/>
      <c r="X242" s="1042"/>
      <c r="Y242" s="1042"/>
      <c r="Z242" s="1043"/>
      <c r="AA242" s="28"/>
      <c r="AB242" s="179"/>
      <c r="AC242" s="180"/>
      <c r="AD242" s="181"/>
    </row>
    <row r="243" spans="1:30">
      <c r="A243" s="212"/>
      <c r="B243" s="211"/>
      <c r="C243" s="210"/>
      <c r="D243" s="1050"/>
      <c r="E243" s="1049"/>
      <c r="G243" s="1044"/>
      <c r="H243" s="1045"/>
      <c r="I243" s="1045"/>
      <c r="J243" s="1045"/>
      <c r="K243" s="1045"/>
      <c r="L243" s="1045"/>
      <c r="M243" s="1045"/>
      <c r="N243" s="1045"/>
      <c r="O243" s="1045"/>
      <c r="P243" s="1045"/>
      <c r="Q243" s="1045"/>
      <c r="R243" s="1045"/>
      <c r="S243" s="1045"/>
      <c r="T243" s="1045"/>
      <c r="U243" s="1045"/>
      <c r="V243" s="1045"/>
      <c r="W243" s="1045"/>
      <c r="X243" s="1045"/>
      <c r="Y243" s="1045"/>
      <c r="Z243" s="1046"/>
      <c r="AA243" s="28"/>
      <c r="AB243" s="179"/>
      <c r="AC243" s="180"/>
      <c r="AD243" s="181"/>
    </row>
    <row r="244" spans="1:30">
      <c r="A244" s="212"/>
      <c r="B244" s="211"/>
      <c r="C244" s="210"/>
      <c r="D244" s="222"/>
      <c r="E244" s="218"/>
      <c r="G244" s="228"/>
      <c r="H244" s="228"/>
      <c r="I244" s="228"/>
      <c r="J244" s="228"/>
      <c r="K244" s="228"/>
      <c r="L244" s="228"/>
      <c r="M244" s="228"/>
      <c r="N244" s="228"/>
      <c r="O244" s="228"/>
      <c r="P244" s="228"/>
      <c r="Q244" s="228"/>
      <c r="R244" s="228"/>
      <c r="S244" s="228"/>
      <c r="T244" s="228"/>
      <c r="U244" s="228"/>
      <c r="V244" s="228"/>
      <c r="W244" s="228"/>
      <c r="X244" s="228"/>
      <c r="AA244" s="28"/>
      <c r="AB244" s="179"/>
      <c r="AC244" s="180"/>
      <c r="AD244" s="181"/>
    </row>
    <row r="245" spans="1:30">
      <c r="A245" s="212"/>
      <c r="B245" s="211"/>
      <c r="C245" s="210"/>
      <c r="D245" s="222"/>
      <c r="E245" s="218"/>
      <c r="G245" s="19" t="s">
        <v>845</v>
      </c>
      <c r="H245" s="1029" t="s">
        <v>849</v>
      </c>
      <c r="I245" s="1029"/>
      <c r="J245" s="1029"/>
      <c r="K245" s="1029"/>
      <c r="L245" s="1029"/>
      <c r="M245" s="1029"/>
      <c r="N245" s="1029"/>
      <c r="O245" s="1029"/>
      <c r="P245" s="1029"/>
      <c r="Q245" s="1029"/>
      <c r="R245" s="1029"/>
      <c r="S245" s="1029"/>
      <c r="T245" s="1047"/>
      <c r="U245" s="226"/>
      <c r="V245" s="227"/>
      <c r="AA245" s="28"/>
      <c r="AB245" s="179"/>
      <c r="AC245" s="180"/>
      <c r="AD245" s="181"/>
    </row>
    <row r="246" spans="1:30">
      <c r="A246" s="212"/>
      <c r="B246" s="211"/>
      <c r="C246" s="210"/>
      <c r="D246" s="458" t="s">
        <v>1095</v>
      </c>
      <c r="E246" s="1049"/>
      <c r="G246" s="432" t="s">
        <v>24</v>
      </c>
      <c r="H246" s="432"/>
      <c r="I246" s="432"/>
      <c r="J246" s="432"/>
      <c r="K246" s="432"/>
      <c r="L246" s="432"/>
      <c r="M246" s="693"/>
      <c r="N246" s="461" t="s">
        <v>847</v>
      </c>
      <c r="O246" s="461"/>
      <c r="P246" s="461"/>
      <c r="Q246" s="461"/>
      <c r="R246" s="461"/>
      <c r="S246" s="461"/>
      <c r="T246" s="461"/>
      <c r="U246" s="461"/>
      <c r="V246" s="461"/>
      <c r="W246" s="461"/>
      <c r="X246" s="461"/>
      <c r="Y246" s="461"/>
      <c r="Z246" s="461"/>
      <c r="AA246" s="28"/>
      <c r="AB246" s="179"/>
      <c r="AC246" s="180"/>
      <c r="AD246" s="181"/>
    </row>
    <row r="247" spans="1:30">
      <c r="A247" s="212"/>
      <c r="B247" s="211"/>
      <c r="C247" s="210"/>
      <c r="D247" s="1050"/>
      <c r="E247" s="1049"/>
      <c r="G247" s="432"/>
      <c r="H247" s="432"/>
      <c r="I247" s="432"/>
      <c r="J247" s="432"/>
      <c r="K247" s="432"/>
      <c r="L247" s="432"/>
      <c r="M247" s="693"/>
      <c r="N247" s="461"/>
      <c r="O247" s="461"/>
      <c r="P247" s="461"/>
      <c r="Q247" s="461"/>
      <c r="R247" s="461"/>
      <c r="S247" s="461"/>
      <c r="T247" s="461"/>
      <c r="U247" s="461"/>
      <c r="V247" s="461"/>
      <c r="W247" s="461"/>
      <c r="X247" s="461"/>
      <c r="Y247" s="461"/>
      <c r="Z247" s="461"/>
      <c r="AA247" s="28"/>
      <c r="AB247" s="179"/>
      <c r="AC247" s="180"/>
      <c r="AD247" s="181"/>
    </row>
    <row r="248" spans="1:30">
      <c r="A248" s="212"/>
      <c r="B248" s="211"/>
      <c r="C248" s="210"/>
      <c r="D248" s="1050"/>
      <c r="E248" s="1049"/>
      <c r="G248" s="1029" t="s">
        <v>850</v>
      </c>
      <c r="H248" s="1029"/>
      <c r="I248" s="1029"/>
      <c r="J248" s="1029"/>
      <c r="K248" s="1029"/>
      <c r="L248" s="1029"/>
      <c r="M248" s="1029"/>
      <c r="N248" s="1029"/>
      <c r="O248" s="1029"/>
      <c r="P248" s="1029"/>
      <c r="Q248" s="1029"/>
      <c r="R248" s="1029"/>
      <c r="S248" s="1029"/>
      <c r="T248" s="1029"/>
      <c r="U248" s="1029"/>
      <c r="V248" s="1029"/>
      <c r="AA248" s="28"/>
      <c r="AB248" s="179"/>
      <c r="AC248" s="180"/>
      <c r="AD248" s="181"/>
    </row>
    <row r="249" spans="1:30">
      <c r="A249" s="212"/>
      <c r="B249" s="211"/>
      <c r="C249" s="210"/>
      <c r="D249" s="1050"/>
      <c r="E249" s="1049"/>
      <c r="G249" s="1038" t="s">
        <v>697</v>
      </c>
      <c r="H249" s="1039"/>
      <c r="I249" s="1039"/>
      <c r="J249" s="1039"/>
      <c r="K249" s="1039"/>
      <c r="L249" s="1039"/>
      <c r="M249" s="1039"/>
      <c r="N249" s="1039"/>
      <c r="O249" s="1039"/>
      <c r="P249" s="1039"/>
      <c r="Q249" s="1039"/>
      <c r="R249" s="1039"/>
      <c r="S249" s="1039"/>
      <c r="T249" s="1039"/>
      <c r="U249" s="1039"/>
      <c r="V249" s="1039"/>
      <c r="W249" s="1039"/>
      <c r="X249" s="1039"/>
      <c r="Y249" s="1039"/>
      <c r="Z249" s="1040"/>
      <c r="AA249" s="28"/>
      <c r="AB249" s="179"/>
      <c r="AC249" s="180"/>
      <c r="AD249" s="181"/>
    </row>
    <row r="250" spans="1:30">
      <c r="A250" s="212"/>
      <c r="B250" s="211"/>
      <c r="C250" s="210"/>
      <c r="D250" s="1050"/>
      <c r="E250" s="1049"/>
      <c r="G250" s="1041"/>
      <c r="H250" s="1042"/>
      <c r="I250" s="1042"/>
      <c r="J250" s="1042"/>
      <c r="K250" s="1042"/>
      <c r="L250" s="1042"/>
      <c r="M250" s="1042"/>
      <c r="N250" s="1042"/>
      <c r="O250" s="1042"/>
      <c r="P250" s="1042"/>
      <c r="Q250" s="1042"/>
      <c r="R250" s="1042"/>
      <c r="S250" s="1042"/>
      <c r="T250" s="1042"/>
      <c r="U250" s="1042"/>
      <c r="V250" s="1042"/>
      <c r="W250" s="1042"/>
      <c r="X250" s="1042"/>
      <c r="Y250" s="1042"/>
      <c r="Z250" s="1043"/>
      <c r="AA250" s="28"/>
      <c r="AB250" s="179"/>
      <c r="AC250" s="180"/>
      <c r="AD250" s="181"/>
    </row>
    <row r="251" spans="1:30">
      <c r="A251" s="212"/>
      <c r="B251" s="211"/>
      <c r="C251" s="210"/>
      <c r="D251" s="1050"/>
      <c r="E251" s="1049"/>
      <c r="G251" s="1044"/>
      <c r="H251" s="1045"/>
      <c r="I251" s="1045"/>
      <c r="J251" s="1045"/>
      <c r="K251" s="1045"/>
      <c r="L251" s="1045"/>
      <c r="M251" s="1045"/>
      <c r="N251" s="1045"/>
      <c r="O251" s="1045"/>
      <c r="P251" s="1045"/>
      <c r="Q251" s="1045"/>
      <c r="R251" s="1045"/>
      <c r="S251" s="1045"/>
      <c r="T251" s="1045"/>
      <c r="U251" s="1045"/>
      <c r="V251" s="1045"/>
      <c r="W251" s="1045"/>
      <c r="X251" s="1045"/>
      <c r="Y251" s="1045"/>
      <c r="Z251" s="1046"/>
      <c r="AA251" s="28"/>
      <c r="AB251" s="179"/>
      <c r="AC251" s="180"/>
      <c r="AD251" s="181"/>
    </row>
    <row r="252" spans="1:30" ht="12.75" customHeight="1">
      <c r="A252" s="212"/>
      <c r="B252" s="211"/>
      <c r="C252" s="210"/>
      <c r="D252" s="1050"/>
      <c r="E252" s="1049"/>
      <c r="AA252" s="28"/>
      <c r="AB252" s="179"/>
      <c r="AC252" s="180"/>
      <c r="AD252" s="181"/>
    </row>
    <row r="253" spans="1:30">
      <c r="A253" s="212"/>
      <c r="B253" s="211"/>
      <c r="C253" s="210"/>
      <c r="D253" s="1050"/>
      <c r="E253" s="1049"/>
      <c r="G253" s="827" t="s">
        <v>122</v>
      </c>
      <c r="H253" s="827"/>
      <c r="I253" s="827"/>
      <c r="J253" s="827"/>
      <c r="K253" s="827"/>
      <c r="L253" s="827"/>
      <c r="M253" s="827"/>
      <c r="N253" s="827"/>
      <c r="O253" s="827"/>
      <c r="P253" s="827"/>
      <c r="Q253" s="590" t="s">
        <v>428</v>
      </c>
      <c r="R253" s="590"/>
      <c r="S253" s="591"/>
      <c r="AA253" s="28"/>
      <c r="AB253" s="179"/>
      <c r="AC253" s="180"/>
      <c r="AD253" s="181"/>
    </row>
    <row r="254" spans="1:30">
      <c r="A254" s="212"/>
      <c r="B254" s="211"/>
      <c r="C254" s="210"/>
      <c r="D254" s="1050"/>
      <c r="E254" s="1049"/>
      <c r="G254" s="827" t="s">
        <v>123</v>
      </c>
      <c r="H254" s="827"/>
      <c r="I254" s="827"/>
      <c r="J254" s="827"/>
      <c r="K254" s="827"/>
      <c r="L254" s="827"/>
      <c r="M254" s="827"/>
      <c r="N254" s="827"/>
      <c r="O254" s="827"/>
      <c r="P254" s="827"/>
      <c r="Q254" s="590" t="s">
        <v>428</v>
      </c>
      <c r="R254" s="590"/>
      <c r="S254" s="591"/>
      <c r="AA254" s="28"/>
      <c r="AB254" s="179"/>
      <c r="AC254" s="180"/>
      <c r="AD254" s="181"/>
    </row>
    <row r="255" spans="1:30">
      <c r="A255" s="212"/>
      <c r="B255" s="211"/>
      <c r="C255" s="210"/>
      <c r="D255" s="222" t="s">
        <v>1035</v>
      </c>
      <c r="E255" s="218"/>
      <c r="G255" s="827" t="s">
        <v>124</v>
      </c>
      <c r="H255" s="827"/>
      <c r="I255" s="827"/>
      <c r="J255" s="827"/>
      <c r="K255" s="827"/>
      <c r="L255" s="827"/>
      <c r="M255" s="827"/>
      <c r="N255" s="827"/>
      <c r="O255" s="827"/>
      <c r="P255" s="827"/>
      <c r="Q255" s="590" t="s">
        <v>428</v>
      </c>
      <c r="R255" s="590"/>
      <c r="S255" s="591"/>
      <c r="AA255" s="28"/>
      <c r="AB255" s="179"/>
      <c r="AC255" s="180"/>
      <c r="AD255" s="181"/>
    </row>
    <row r="256" spans="1:30">
      <c r="A256" s="212"/>
      <c r="B256" s="211"/>
      <c r="C256" s="210"/>
      <c r="D256" s="222"/>
      <c r="E256" s="218"/>
      <c r="G256" s="827" t="s">
        <v>125</v>
      </c>
      <c r="H256" s="827"/>
      <c r="I256" s="827"/>
      <c r="J256" s="827"/>
      <c r="K256" s="827"/>
      <c r="L256" s="827"/>
      <c r="M256" s="827"/>
      <c r="N256" s="827"/>
      <c r="O256" s="827"/>
      <c r="P256" s="827"/>
      <c r="Q256" s="590" t="s">
        <v>428</v>
      </c>
      <c r="R256" s="590"/>
      <c r="S256" s="591"/>
      <c r="AA256" s="28"/>
      <c r="AB256" s="179"/>
      <c r="AC256" s="180"/>
      <c r="AD256" s="181"/>
    </row>
    <row r="257" spans="1:30">
      <c r="A257" s="212"/>
      <c r="B257" s="211"/>
      <c r="C257" s="210"/>
      <c r="D257" s="222"/>
      <c r="E257" s="218"/>
      <c r="G257" s="1083" t="s">
        <v>758</v>
      </c>
      <c r="H257" s="1084"/>
      <c r="I257" s="1084"/>
      <c r="J257" s="1084"/>
      <c r="K257" s="1084"/>
      <c r="L257" s="1084"/>
      <c r="M257" s="1084"/>
      <c r="N257" s="1084"/>
      <c r="O257" s="1084"/>
      <c r="P257" s="1085"/>
      <c r="Q257" s="575" t="s">
        <v>428</v>
      </c>
      <c r="R257" s="576"/>
      <c r="S257" s="577"/>
      <c r="AA257" s="28"/>
      <c r="AB257" s="179"/>
      <c r="AC257" s="180"/>
      <c r="AD257" s="181"/>
    </row>
    <row r="258" spans="1:30">
      <c r="A258" s="212"/>
      <c r="B258" s="211"/>
      <c r="C258" s="210"/>
      <c r="D258" s="222"/>
      <c r="E258" s="218"/>
      <c r="G258" s="1086"/>
      <c r="H258" s="1087"/>
      <c r="I258" s="1087"/>
      <c r="J258" s="1087"/>
      <c r="K258" s="1087"/>
      <c r="L258" s="1087"/>
      <c r="M258" s="1087"/>
      <c r="N258" s="1087"/>
      <c r="O258" s="1087"/>
      <c r="P258" s="1088"/>
      <c r="Q258" s="578"/>
      <c r="R258" s="579"/>
      <c r="S258" s="580"/>
      <c r="AA258" s="28"/>
      <c r="AB258" s="179"/>
      <c r="AC258" s="180"/>
      <c r="AD258" s="181"/>
    </row>
    <row r="259" spans="1:30">
      <c r="A259" s="212"/>
      <c r="B259" s="211"/>
      <c r="C259" s="210"/>
      <c r="D259" s="222"/>
      <c r="E259" s="218"/>
      <c r="G259" s="827" t="s">
        <v>763</v>
      </c>
      <c r="H259" s="827"/>
      <c r="I259" s="827"/>
      <c r="J259" s="827"/>
      <c r="K259" s="827"/>
      <c r="L259" s="827"/>
      <c r="M259" s="827"/>
      <c r="N259" s="827"/>
      <c r="O259" s="827"/>
      <c r="P259" s="827"/>
      <c r="Q259" s="590" t="s">
        <v>428</v>
      </c>
      <c r="R259" s="590"/>
      <c r="S259" s="591"/>
      <c r="AA259" s="28"/>
      <c r="AB259" s="179"/>
      <c r="AC259" s="180"/>
      <c r="AD259" s="181"/>
    </row>
    <row r="260" spans="1:30">
      <c r="A260" s="212"/>
      <c r="B260" s="211"/>
      <c r="C260" s="210"/>
      <c r="D260" s="222"/>
      <c r="E260" s="218"/>
      <c r="G260" s="1103" t="s">
        <v>126</v>
      </c>
      <c r="H260" s="1104"/>
      <c r="I260" s="1104"/>
      <c r="J260" s="1104"/>
      <c r="K260" s="1104"/>
      <c r="L260" s="1104"/>
      <c r="M260" s="1104"/>
      <c r="N260" s="1104"/>
      <c r="O260" s="1104"/>
      <c r="P260" s="1105"/>
      <c r="Q260" s="589" t="s">
        <v>428</v>
      </c>
      <c r="R260" s="590"/>
      <c r="S260" s="591"/>
      <c r="AA260" s="28"/>
      <c r="AB260" s="179"/>
      <c r="AC260" s="180"/>
      <c r="AD260" s="181"/>
    </row>
    <row r="261" spans="1:30" ht="13.8" customHeight="1">
      <c r="A261" s="212"/>
      <c r="B261" s="211"/>
      <c r="C261" s="210"/>
      <c r="D261" s="222"/>
      <c r="E261" s="218"/>
      <c r="AA261" s="28"/>
      <c r="AB261" s="179"/>
      <c r="AC261" s="180"/>
      <c r="AD261" s="181"/>
    </row>
    <row r="262" spans="1:30" ht="13.8" customHeight="1">
      <c r="A262" s="212"/>
      <c r="B262" s="211"/>
      <c r="C262" s="210"/>
      <c r="D262" s="222"/>
      <c r="E262" s="218"/>
      <c r="AA262" s="28"/>
      <c r="AB262" s="179"/>
      <c r="AC262" s="180"/>
      <c r="AD262" s="181"/>
    </row>
    <row r="263" spans="1:30" ht="13.8" customHeight="1">
      <c r="A263" s="212"/>
      <c r="B263" s="211"/>
      <c r="C263" s="210"/>
      <c r="D263" s="222"/>
      <c r="E263" s="218"/>
      <c r="AA263" s="28"/>
      <c r="AB263" s="179"/>
      <c r="AC263" s="180"/>
      <c r="AD263" s="181"/>
    </row>
    <row r="264" spans="1:30" ht="13.8" customHeight="1">
      <c r="A264" s="212"/>
      <c r="B264" s="211"/>
      <c r="C264" s="210"/>
      <c r="D264" s="222"/>
      <c r="E264" s="218"/>
      <c r="AA264" s="28"/>
      <c r="AB264" s="179"/>
      <c r="AC264" s="180"/>
      <c r="AD264" s="181"/>
    </row>
    <row r="265" spans="1:30" ht="13.8" customHeight="1">
      <c r="A265" s="212"/>
      <c r="B265" s="211"/>
      <c r="C265" s="210"/>
      <c r="D265" s="222"/>
      <c r="E265" s="218"/>
      <c r="AA265" s="28"/>
      <c r="AB265" s="179"/>
      <c r="AC265" s="180"/>
      <c r="AD265" s="181"/>
    </row>
    <row r="266" spans="1:30" ht="13.8" customHeight="1">
      <c r="A266" s="212"/>
      <c r="B266" s="211"/>
      <c r="C266" s="210"/>
      <c r="D266" s="222"/>
      <c r="E266" s="218"/>
      <c r="AA266" s="28"/>
      <c r="AB266" s="179"/>
      <c r="AC266" s="180"/>
      <c r="AD266" s="181"/>
    </row>
    <row r="267" spans="1:30" ht="13.8" customHeight="1">
      <c r="A267" s="212"/>
      <c r="B267" s="211"/>
      <c r="C267" s="210"/>
      <c r="D267" s="222"/>
      <c r="E267" s="218"/>
      <c r="AA267" s="28"/>
      <c r="AB267" s="179"/>
      <c r="AC267" s="180"/>
      <c r="AD267" s="181"/>
    </row>
    <row r="268" spans="1:30" ht="13.8" customHeight="1">
      <c r="A268" s="212"/>
      <c r="B268" s="211"/>
      <c r="C268" s="210"/>
      <c r="D268" s="222"/>
      <c r="E268" s="218"/>
      <c r="AA268" s="28"/>
      <c r="AB268" s="179"/>
      <c r="AC268" s="180"/>
      <c r="AD268" s="181"/>
    </row>
    <row r="269" spans="1:30" ht="13.8" customHeight="1">
      <c r="A269" s="212"/>
      <c r="B269" s="211"/>
      <c r="C269" s="210"/>
      <c r="D269" s="222"/>
      <c r="E269" s="218"/>
      <c r="AA269" s="28"/>
      <c r="AB269" s="179"/>
      <c r="AC269" s="180"/>
      <c r="AD269" s="181"/>
    </row>
    <row r="270" spans="1:30" ht="8.4" customHeight="1">
      <c r="A270" s="213"/>
      <c r="B270" s="216"/>
      <c r="C270" s="214"/>
      <c r="D270" s="62"/>
      <c r="E270" s="63"/>
      <c r="F270" s="52"/>
      <c r="G270" s="34"/>
      <c r="H270" s="34"/>
      <c r="I270" s="34"/>
      <c r="J270" s="34"/>
      <c r="K270" s="34"/>
      <c r="L270" s="34"/>
      <c r="M270" s="34"/>
      <c r="N270" s="34"/>
      <c r="O270" s="34"/>
      <c r="P270" s="34"/>
      <c r="Q270" s="34"/>
      <c r="R270" s="34"/>
      <c r="S270" s="34"/>
      <c r="T270" s="34"/>
      <c r="U270" s="34"/>
      <c r="V270" s="34"/>
      <c r="W270" s="34"/>
      <c r="X270" s="34"/>
      <c r="Y270" s="34"/>
      <c r="Z270" s="34"/>
      <c r="AA270" s="64"/>
      <c r="AB270" s="182"/>
      <c r="AC270" s="183"/>
      <c r="AD270" s="184"/>
    </row>
    <row r="271" spans="1:30" ht="3" customHeight="1">
      <c r="A271" s="212"/>
      <c r="B271" s="211"/>
      <c r="C271" s="210"/>
      <c r="D271" s="222"/>
      <c r="E271" s="218"/>
      <c r="F271" s="30"/>
      <c r="N271" s="34"/>
      <c r="O271" s="34"/>
      <c r="P271" s="34"/>
      <c r="Q271" s="34"/>
      <c r="R271" s="34"/>
      <c r="S271" s="34"/>
      <c r="T271" s="34"/>
      <c r="U271" s="34"/>
      <c r="V271" s="34"/>
      <c r="W271" s="34"/>
      <c r="X271" s="34"/>
      <c r="Y271" s="34"/>
      <c r="Z271" s="34"/>
      <c r="AA271" s="28"/>
      <c r="AB271" s="179"/>
      <c r="AC271" s="180"/>
      <c r="AD271" s="181"/>
    </row>
    <row r="272" spans="1:30" ht="13.5" customHeight="1">
      <c r="A272" s="431"/>
      <c r="B272" s="600">
        <v>14</v>
      </c>
      <c r="C272" s="569" t="s">
        <v>658</v>
      </c>
      <c r="D272" s="993" t="s">
        <v>949</v>
      </c>
      <c r="E272" s="569"/>
      <c r="F272" s="30"/>
      <c r="G272" s="432" t="s">
        <v>24</v>
      </c>
      <c r="H272" s="432"/>
      <c r="I272" s="432"/>
      <c r="J272" s="432"/>
      <c r="K272" s="432"/>
      <c r="L272" s="432"/>
      <c r="M272" s="432"/>
      <c r="N272" s="472" t="s">
        <v>432</v>
      </c>
      <c r="O272" s="472"/>
      <c r="P272" s="472"/>
      <c r="Q272" s="472"/>
      <c r="R272" s="472"/>
      <c r="S272" s="472"/>
      <c r="T272" s="472"/>
      <c r="U272" s="472"/>
      <c r="V272" s="472"/>
      <c r="W272" s="472"/>
      <c r="X272" s="472"/>
      <c r="Y272" s="472"/>
      <c r="Z272" s="472"/>
      <c r="AA272" s="28"/>
      <c r="AB272" s="448" t="s">
        <v>518</v>
      </c>
      <c r="AC272" s="456"/>
      <c r="AD272" s="457"/>
    </row>
    <row r="273" spans="1:30">
      <c r="A273" s="431"/>
      <c r="B273" s="600"/>
      <c r="C273" s="569"/>
      <c r="D273" s="993"/>
      <c r="E273" s="569"/>
      <c r="F273" s="30"/>
      <c r="G273" s="432"/>
      <c r="H273" s="432"/>
      <c r="I273" s="432"/>
      <c r="J273" s="432"/>
      <c r="K273" s="432"/>
      <c r="L273" s="432"/>
      <c r="M273" s="432"/>
      <c r="N273" s="472"/>
      <c r="O273" s="472"/>
      <c r="P273" s="472"/>
      <c r="Q273" s="472"/>
      <c r="R273" s="472"/>
      <c r="S273" s="472"/>
      <c r="T273" s="472"/>
      <c r="U273" s="472"/>
      <c r="V273" s="472"/>
      <c r="W273" s="472"/>
      <c r="X273" s="472"/>
      <c r="Y273" s="472"/>
      <c r="Z273" s="472"/>
      <c r="AA273" s="28"/>
      <c r="AB273" s="448"/>
      <c r="AC273" s="456"/>
      <c r="AD273" s="457"/>
    </row>
    <row r="274" spans="1:30">
      <c r="A274" s="431"/>
      <c r="B274" s="600"/>
      <c r="C274" s="569"/>
      <c r="D274" s="993"/>
      <c r="E274" s="569"/>
      <c r="F274" s="30"/>
      <c r="H274" s="67"/>
      <c r="AA274" s="28"/>
      <c r="AB274" s="448"/>
      <c r="AC274" s="456"/>
      <c r="AD274" s="457"/>
    </row>
    <row r="275" spans="1:30">
      <c r="A275" s="431"/>
      <c r="B275" s="600"/>
      <c r="C275" s="569"/>
      <c r="D275" s="993"/>
      <c r="E275" s="569"/>
      <c r="F275" s="30"/>
      <c r="G275" s="1006" t="s">
        <v>128</v>
      </c>
      <c r="H275" s="1007"/>
      <c r="I275" s="1007"/>
      <c r="J275" s="1007"/>
      <c r="K275" s="1007"/>
      <c r="L275" s="1007"/>
      <c r="M275" s="1007"/>
      <c r="N275" s="1007"/>
      <c r="O275" s="1007"/>
      <c r="P275" s="1008"/>
      <c r="Q275" s="589" t="s">
        <v>428</v>
      </c>
      <c r="R275" s="590"/>
      <c r="S275" s="591"/>
      <c r="AA275" s="28"/>
      <c r="AB275" s="448"/>
      <c r="AC275" s="456"/>
      <c r="AD275" s="457"/>
    </row>
    <row r="276" spans="1:30">
      <c r="A276" s="431"/>
      <c r="B276" s="600"/>
      <c r="C276" s="569"/>
      <c r="D276" s="993"/>
      <c r="E276" s="569"/>
      <c r="F276" s="30"/>
      <c r="G276" s="1006" t="s">
        <v>129</v>
      </c>
      <c r="H276" s="1007"/>
      <c r="I276" s="1007"/>
      <c r="J276" s="1007"/>
      <c r="K276" s="1007"/>
      <c r="L276" s="1007"/>
      <c r="M276" s="1007"/>
      <c r="N276" s="1007"/>
      <c r="O276" s="1007"/>
      <c r="P276" s="1008"/>
      <c r="Q276" s="589" t="s">
        <v>428</v>
      </c>
      <c r="R276" s="590"/>
      <c r="S276" s="591"/>
      <c r="AA276" s="28"/>
      <c r="AB276" s="448"/>
      <c r="AC276" s="456"/>
      <c r="AD276" s="457"/>
    </row>
    <row r="277" spans="1:30">
      <c r="A277" s="431"/>
      <c r="B277" s="600"/>
      <c r="C277" s="569"/>
      <c r="D277" s="993"/>
      <c r="E277" s="569"/>
      <c r="F277" s="30"/>
      <c r="G277" s="1006" t="s">
        <v>130</v>
      </c>
      <c r="H277" s="1007"/>
      <c r="I277" s="1007"/>
      <c r="J277" s="1007"/>
      <c r="K277" s="1007"/>
      <c r="L277" s="1007"/>
      <c r="M277" s="1007"/>
      <c r="N277" s="1007"/>
      <c r="O277" s="1007"/>
      <c r="P277" s="1008"/>
      <c r="Q277" s="589" t="s">
        <v>428</v>
      </c>
      <c r="R277" s="590"/>
      <c r="S277" s="591"/>
      <c r="AA277" s="28"/>
      <c r="AB277" s="448"/>
      <c r="AC277" s="456"/>
      <c r="AD277" s="457"/>
    </row>
    <row r="278" spans="1:30">
      <c r="A278" s="431"/>
      <c r="B278" s="600"/>
      <c r="C278" s="569"/>
      <c r="D278" s="993"/>
      <c r="E278" s="569"/>
      <c r="F278" s="30"/>
      <c r="G278" s="1006" t="s">
        <v>131</v>
      </c>
      <c r="H278" s="1007"/>
      <c r="I278" s="1007"/>
      <c r="J278" s="1007"/>
      <c r="K278" s="1007"/>
      <c r="L278" s="1007"/>
      <c r="M278" s="1007"/>
      <c r="N278" s="1007"/>
      <c r="O278" s="1007"/>
      <c r="P278" s="1008"/>
      <c r="Q278" s="589" t="s">
        <v>428</v>
      </c>
      <c r="R278" s="590"/>
      <c r="S278" s="591"/>
      <c r="AA278" s="28"/>
      <c r="AB278" s="448"/>
      <c r="AC278" s="456"/>
      <c r="AD278" s="457"/>
    </row>
    <row r="279" spans="1:30" ht="14.25" customHeight="1">
      <c r="A279" s="431"/>
      <c r="B279" s="600"/>
      <c r="C279" s="569"/>
      <c r="D279" s="993"/>
      <c r="E279" s="569"/>
      <c r="F279" s="30"/>
      <c r="G279" s="1006" t="s">
        <v>132</v>
      </c>
      <c r="H279" s="1007"/>
      <c r="I279" s="1007"/>
      <c r="J279" s="1007"/>
      <c r="K279" s="1007"/>
      <c r="L279" s="1007"/>
      <c r="M279" s="1007"/>
      <c r="N279" s="1007"/>
      <c r="O279" s="1007"/>
      <c r="P279" s="1008"/>
      <c r="Q279" s="589" t="s">
        <v>428</v>
      </c>
      <c r="R279" s="590"/>
      <c r="S279" s="591"/>
      <c r="AA279" s="28"/>
      <c r="AB279" s="448"/>
      <c r="AC279" s="456"/>
      <c r="AD279" s="457"/>
    </row>
    <row r="280" spans="1:30">
      <c r="A280" s="431"/>
      <c r="B280" s="600"/>
      <c r="C280" s="569"/>
      <c r="D280" s="993"/>
      <c r="E280" s="569"/>
      <c r="F280" s="30"/>
      <c r="AA280" s="28"/>
      <c r="AB280" s="448"/>
      <c r="AC280" s="456"/>
      <c r="AD280" s="457"/>
    </row>
    <row r="281" spans="1:30">
      <c r="A281" s="431"/>
      <c r="B281" s="600"/>
      <c r="C281" s="569"/>
      <c r="D281" s="993"/>
      <c r="E281" s="569"/>
      <c r="F281" s="30"/>
      <c r="AA281" s="28"/>
      <c r="AB281" s="448"/>
      <c r="AC281" s="456"/>
      <c r="AD281" s="457"/>
    </row>
    <row r="282" spans="1:30">
      <c r="A282" s="431"/>
      <c r="B282" s="600"/>
      <c r="C282" s="569"/>
      <c r="D282" s="993"/>
      <c r="E282" s="569"/>
      <c r="F282" s="30"/>
      <c r="AA282" s="28"/>
      <c r="AB282" s="448"/>
      <c r="AC282" s="456"/>
      <c r="AD282" s="457"/>
    </row>
    <row r="283" spans="1:30">
      <c r="A283" s="431"/>
      <c r="B283" s="600"/>
      <c r="C283" s="569"/>
      <c r="D283" s="993"/>
      <c r="E283" s="569"/>
      <c r="F283" s="30"/>
      <c r="AA283" s="28"/>
      <c r="AB283" s="448"/>
      <c r="AC283" s="456"/>
      <c r="AD283" s="457"/>
    </row>
    <row r="284" spans="1:30">
      <c r="A284" s="431"/>
      <c r="B284" s="600"/>
      <c r="C284" s="569"/>
      <c r="D284" s="993"/>
      <c r="E284" s="569"/>
      <c r="F284" s="30"/>
      <c r="AA284" s="28"/>
      <c r="AB284" s="448"/>
      <c r="AC284" s="456"/>
      <c r="AD284" s="457"/>
    </row>
    <row r="285" spans="1:30">
      <c r="A285" s="431"/>
      <c r="B285" s="600"/>
      <c r="C285" s="569"/>
      <c r="D285" s="993"/>
      <c r="E285" s="569"/>
      <c r="F285" s="30"/>
      <c r="AA285" s="28"/>
      <c r="AB285" s="448"/>
      <c r="AC285" s="456"/>
      <c r="AD285" s="457"/>
    </row>
    <row r="286" spans="1:30">
      <c r="A286" s="431"/>
      <c r="B286" s="600"/>
      <c r="C286" s="569"/>
      <c r="D286" s="993"/>
      <c r="E286" s="569"/>
      <c r="F286" s="30"/>
      <c r="AA286" s="28"/>
      <c r="AB286" s="448"/>
      <c r="AC286" s="456"/>
      <c r="AD286" s="457"/>
    </row>
    <row r="287" spans="1:30">
      <c r="A287" s="431"/>
      <c r="B287" s="600"/>
      <c r="C287" s="569"/>
      <c r="D287" s="993"/>
      <c r="E287" s="569"/>
      <c r="F287" s="30"/>
      <c r="AA287" s="28"/>
      <c r="AB287" s="448"/>
      <c r="AC287" s="456"/>
      <c r="AD287" s="457"/>
    </row>
    <row r="288" spans="1:30">
      <c r="A288" s="431"/>
      <c r="B288" s="600"/>
      <c r="C288" s="569"/>
      <c r="D288" s="993"/>
      <c r="E288" s="569"/>
      <c r="F288" s="30"/>
      <c r="AA288" s="28"/>
      <c r="AB288" s="448"/>
      <c r="AC288" s="456"/>
      <c r="AD288" s="457"/>
    </row>
    <row r="289" spans="1:30">
      <c r="A289" s="431"/>
      <c r="B289" s="600"/>
      <c r="C289" s="210"/>
      <c r="D289" s="993"/>
      <c r="E289" s="569"/>
      <c r="F289" s="30"/>
      <c r="AA289" s="28"/>
      <c r="AB289" s="448"/>
      <c r="AC289" s="456"/>
      <c r="AD289" s="457"/>
    </row>
    <row r="290" spans="1:30">
      <c r="A290" s="431"/>
      <c r="B290" s="600"/>
      <c r="C290" s="218"/>
      <c r="D290" s="993"/>
      <c r="E290" s="569"/>
      <c r="F290" s="30"/>
      <c r="AA290" s="28"/>
      <c r="AB290" s="448"/>
      <c r="AC290" s="456"/>
      <c r="AD290" s="457"/>
    </row>
    <row r="291" spans="1:30">
      <c r="A291" s="431"/>
      <c r="B291" s="600"/>
      <c r="C291" s="218"/>
      <c r="D291" s="993"/>
      <c r="E291" s="569"/>
      <c r="F291" s="30"/>
      <c r="AA291" s="28"/>
      <c r="AB291" s="448"/>
      <c r="AC291" s="456"/>
      <c r="AD291" s="457"/>
    </row>
    <row r="292" spans="1:30">
      <c r="A292" s="431"/>
      <c r="B292" s="600"/>
      <c r="C292" s="218"/>
      <c r="D292" s="993"/>
      <c r="E292" s="569"/>
      <c r="F292" s="30"/>
      <c r="AA292" s="28"/>
      <c r="AB292" s="448"/>
      <c r="AC292" s="456"/>
      <c r="AD292" s="457"/>
    </row>
    <row r="293" spans="1:30">
      <c r="A293" s="431"/>
      <c r="B293" s="600"/>
      <c r="C293" s="218"/>
      <c r="D293" s="993"/>
      <c r="E293" s="569"/>
      <c r="F293" s="30"/>
      <c r="AA293" s="28"/>
      <c r="AB293" s="448"/>
      <c r="AC293" s="456"/>
      <c r="AD293" s="457"/>
    </row>
    <row r="294" spans="1:30">
      <c r="A294" s="431"/>
      <c r="B294" s="600"/>
      <c r="C294" s="218"/>
      <c r="D294" s="993"/>
      <c r="E294" s="569"/>
      <c r="F294" s="30"/>
      <c r="AA294" s="28"/>
      <c r="AB294" s="448"/>
      <c r="AC294" s="456"/>
      <c r="AD294" s="457"/>
    </row>
    <row r="295" spans="1:30">
      <c r="A295" s="431"/>
      <c r="B295" s="600"/>
      <c r="C295" s="218"/>
      <c r="D295" s="993"/>
      <c r="E295" s="569"/>
      <c r="F295" s="30"/>
      <c r="AA295" s="28"/>
      <c r="AB295" s="448"/>
      <c r="AC295" s="456"/>
      <c r="AD295" s="457"/>
    </row>
    <row r="296" spans="1:30">
      <c r="A296" s="431"/>
      <c r="B296" s="600"/>
      <c r="C296" s="218"/>
      <c r="D296" s="993"/>
      <c r="E296" s="569"/>
      <c r="F296" s="30"/>
      <c r="AA296" s="28"/>
      <c r="AB296" s="448"/>
      <c r="AC296" s="456"/>
      <c r="AD296" s="457"/>
    </row>
    <row r="297" spans="1:30">
      <c r="A297" s="431"/>
      <c r="B297" s="600"/>
      <c r="C297" s="218"/>
      <c r="D297" s="993"/>
      <c r="E297" s="569"/>
      <c r="F297" s="30"/>
      <c r="AA297" s="28"/>
      <c r="AB297" s="448"/>
      <c r="AC297" s="456"/>
      <c r="AD297" s="457"/>
    </row>
    <row r="298" spans="1:30">
      <c r="A298" s="431"/>
      <c r="B298" s="600"/>
      <c r="C298" s="218"/>
      <c r="D298" s="993"/>
      <c r="E298" s="569"/>
      <c r="F298" s="30"/>
      <c r="AA298" s="28"/>
      <c r="AB298" s="448"/>
      <c r="AC298" s="456"/>
      <c r="AD298" s="457"/>
    </row>
    <row r="299" spans="1:30">
      <c r="A299" s="431"/>
      <c r="B299" s="600"/>
      <c r="C299" s="218"/>
      <c r="D299" s="993"/>
      <c r="E299" s="569"/>
      <c r="F299" s="30"/>
      <c r="AA299" s="28"/>
      <c r="AB299" s="448"/>
      <c r="AC299" s="456"/>
      <c r="AD299" s="457"/>
    </row>
    <row r="300" spans="1:30">
      <c r="A300" s="431"/>
      <c r="B300" s="600"/>
      <c r="C300" s="218"/>
      <c r="D300" s="993"/>
      <c r="E300" s="569"/>
      <c r="F300" s="30"/>
      <c r="AA300" s="28"/>
      <c r="AB300" s="448"/>
      <c r="AC300" s="456"/>
      <c r="AD300" s="457"/>
    </row>
    <row r="301" spans="1:30">
      <c r="A301" s="431"/>
      <c r="B301" s="600"/>
      <c r="C301" s="218"/>
      <c r="D301" s="993"/>
      <c r="E301" s="569"/>
      <c r="F301" s="30"/>
      <c r="AA301" s="28"/>
      <c r="AB301" s="448"/>
      <c r="AC301" s="456"/>
      <c r="AD301" s="457"/>
    </row>
    <row r="302" spans="1:30">
      <c r="A302" s="431"/>
      <c r="B302" s="600"/>
      <c r="C302" s="218"/>
      <c r="D302" s="993"/>
      <c r="E302" s="569"/>
      <c r="F302" s="30"/>
      <c r="AA302" s="28"/>
      <c r="AB302" s="448"/>
      <c r="AC302" s="456"/>
      <c r="AD302" s="457"/>
    </row>
    <row r="303" spans="1:30">
      <c r="A303" s="431"/>
      <c r="B303" s="600"/>
      <c r="C303" s="218"/>
      <c r="D303" s="993"/>
      <c r="E303" s="569"/>
      <c r="F303" s="30"/>
      <c r="AA303" s="28"/>
      <c r="AB303" s="448"/>
      <c r="AC303" s="456"/>
      <c r="AD303" s="457"/>
    </row>
    <row r="304" spans="1:30">
      <c r="A304" s="431"/>
      <c r="B304" s="600"/>
      <c r="C304" s="218"/>
      <c r="D304" s="993"/>
      <c r="E304" s="569"/>
      <c r="F304" s="30"/>
      <c r="AA304" s="28"/>
      <c r="AB304" s="448"/>
      <c r="AC304" s="456"/>
      <c r="AD304" s="457"/>
    </row>
    <row r="305" spans="1:30">
      <c r="A305" s="431"/>
      <c r="B305" s="600"/>
      <c r="C305" s="218"/>
      <c r="D305" s="993"/>
      <c r="E305" s="569"/>
      <c r="F305" s="30"/>
      <c r="AA305" s="28"/>
      <c r="AB305" s="448"/>
      <c r="AC305" s="456"/>
      <c r="AD305" s="457"/>
    </row>
    <row r="306" spans="1:30">
      <c r="A306" s="431"/>
      <c r="B306" s="600"/>
      <c r="C306" s="218"/>
      <c r="D306" s="993"/>
      <c r="E306" s="569"/>
      <c r="F306" s="30"/>
      <c r="AA306" s="28"/>
      <c r="AB306" s="448"/>
      <c r="AC306" s="456"/>
      <c r="AD306" s="457"/>
    </row>
    <row r="307" spans="1:30">
      <c r="A307" s="431"/>
      <c r="B307" s="600"/>
      <c r="C307" s="218"/>
      <c r="D307" s="993"/>
      <c r="E307" s="569"/>
      <c r="F307" s="30"/>
      <c r="AA307" s="28"/>
      <c r="AB307" s="448"/>
      <c r="AC307" s="456"/>
      <c r="AD307" s="457"/>
    </row>
    <row r="308" spans="1:30">
      <c r="A308" s="431"/>
      <c r="B308" s="600"/>
      <c r="C308" s="218"/>
      <c r="D308" s="993"/>
      <c r="E308" s="569"/>
      <c r="F308" s="30"/>
      <c r="AA308" s="28"/>
      <c r="AB308" s="448"/>
      <c r="AC308" s="456"/>
      <c r="AD308" s="457"/>
    </row>
    <row r="309" spans="1:30">
      <c r="A309" s="431"/>
      <c r="B309" s="600"/>
      <c r="C309" s="218"/>
      <c r="D309" s="993"/>
      <c r="E309" s="569"/>
      <c r="F309" s="30"/>
      <c r="AA309" s="28"/>
      <c r="AB309" s="448"/>
      <c r="AC309" s="456"/>
      <c r="AD309" s="457"/>
    </row>
    <row r="310" spans="1:30">
      <c r="A310" s="431"/>
      <c r="B310" s="600"/>
      <c r="C310" s="218"/>
      <c r="D310" s="993"/>
      <c r="E310" s="569"/>
      <c r="F310" s="30"/>
      <c r="AA310" s="28"/>
      <c r="AB310" s="448"/>
      <c r="AC310" s="456"/>
      <c r="AD310" s="457"/>
    </row>
    <row r="311" spans="1:30">
      <c r="A311" s="431"/>
      <c r="B311" s="600"/>
      <c r="C311" s="218"/>
      <c r="D311" s="993"/>
      <c r="E311" s="569"/>
      <c r="F311" s="30"/>
      <c r="AA311" s="28"/>
      <c r="AB311" s="448"/>
      <c r="AC311" s="456"/>
      <c r="AD311" s="457"/>
    </row>
    <row r="312" spans="1:30">
      <c r="A312" s="431"/>
      <c r="B312" s="600"/>
      <c r="C312" s="218"/>
      <c r="D312" s="993"/>
      <c r="E312" s="569"/>
      <c r="F312" s="30"/>
      <c r="AA312" s="28"/>
      <c r="AB312" s="448"/>
      <c r="AC312" s="456"/>
      <c r="AD312" s="457"/>
    </row>
    <row r="313" spans="1:30" ht="8.4" customHeight="1">
      <c r="A313" s="431"/>
      <c r="B313" s="600"/>
      <c r="C313" s="218"/>
      <c r="D313" s="993"/>
      <c r="E313" s="569"/>
      <c r="F313" s="30"/>
      <c r="AA313" s="28"/>
      <c r="AB313" s="448"/>
      <c r="AC313" s="456"/>
      <c r="AD313" s="457"/>
    </row>
    <row r="314" spans="1:30" ht="6.6" customHeight="1">
      <c r="A314" s="622"/>
      <c r="B314" s="615"/>
      <c r="C314" s="63"/>
      <c r="D314" s="1066"/>
      <c r="E314" s="625"/>
      <c r="F314" s="52"/>
      <c r="G314" s="34"/>
      <c r="H314" s="34"/>
      <c r="I314" s="34"/>
      <c r="J314" s="34"/>
      <c r="K314" s="34"/>
      <c r="L314" s="34"/>
      <c r="M314" s="34"/>
      <c r="N314" s="34"/>
      <c r="O314" s="34"/>
      <c r="P314" s="34"/>
      <c r="Q314" s="34"/>
      <c r="R314" s="34"/>
      <c r="S314" s="34"/>
      <c r="T314" s="34"/>
      <c r="U314" s="34"/>
      <c r="V314" s="34"/>
      <c r="W314" s="34"/>
      <c r="X314" s="34"/>
      <c r="Y314" s="34"/>
      <c r="Z314" s="34"/>
      <c r="AA314" s="64"/>
      <c r="AB314" s="507"/>
      <c r="AC314" s="508"/>
      <c r="AD314" s="509"/>
    </row>
    <row r="315" spans="1:30" ht="6" customHeight="1">
      <c r="A315" s="212"/>
      <c r="B315" s="211"/>
      <c r="C315" s="194"/>
      <c r="D315" s="221"/>
      <c r="E315" s="209"/>
      <c r="F315" s="30"/>
      <c r="N315" s="34"/>
      <c r="O315" s="34"/>
      <c r="P315" s="34"/>
      <c r="Q315" s="34"/>
      <c r="R315" s="34"/>
      <c r="S315" s="34"/>
      <c r="T315" s="34"/>
      <c r="U315" s="34"/>
      <c r="V315" s="34"/>
      <c r="AA315" s="28"/>
      <c r="AB315" s="179"/>
      <c r="AC315" s="180"/>
      <c r="AD315" s="181"/>
    </row>
    <row r="316" spans="1:30" ht="13.5" customHeight="1">
      <c r="A316" s="431"/>
      <c r="B316" s="458">
        <v>15</v>
      </c>
      <c r="C316" s="568" t="s">
        <v>580</v>
      </c>
      <c r="D316" s="993" t="s">
        <v>1077</v>
      </c>
      <c r="E316" s="568"/>
      <c r="F316" s="30"/>
      <c r="G316" s="432" t="s">
        <v>24</v>
      </c>
      <c r="H316" s="432"/>
      <c r="I316" s="432"/>
      <c r="J316" s="432"/>
      <c r="K316" s="432"/>
      <c r="L316" s="432"/>
      <c r="M316" s="432"/>
      <c r="N316" s="461" t="s">
        <v>419</v>
      </c>
      <c r="O316" s="461"/>
      <c r="P316" s="461"/>
      <c r="Q316" s="461"/>
      <c r="R316" s="461"/>
      <c r="S316" s="461"/>
      <c r="T316" s="461"/>
      <c r="U316" s="461"/>
      <c r="V316" s="461"/>
      <c r="AA316" s="28"/>
      <c r="AB316" s="445" t="s">
        <v>518</v>
      </c>
      <c r="AC316" s="446"/>
      <c r="AD316" s="447"/>
    </row>
    <row r="317" spans="1:30">
      <c r="A317" s="431"/>
      <c r="B317" s="458"/>
      <c r="C317" s="568"/>
      <c r="D317" s="993"/>
      <c r="E317" s="568"/>
      <c r="F317" s="30"/>
      <c r="G317" s="432"/>
      <c r="H317" s="432"/>
      <c r="I317" s="432"/>
      <c r="J317" s="432"/>
      <c r="K317" s="432"/>
      <c r="L317" s="432"/>
      <c r="M317" s="432"/>
      <c r="N317" s="461"/>
      <c r="O317" s="461"/>
      <c r="P317" s="461"/>
      <c r="Q317" s="461"/>
      <c r="R317" s="461"/>
      <c r="S317" s="461"/>
      <c r="T317" s="461"/>
      <c r="U317" s="461"/>
      <c r="V317" s="461"/>
      <c r="AA317" s="28"/>
      <c r="AB317" s="445"/>
      <c r="AC317" s="446"/>
      <c r="AD317" s="447"/>
    </row>
    <row r="318" spans="1:30">
      <c r="A318" s="431"/>
      <c r="B318" s="458"/>
      <c r="C318" s="568"/>
      <c r="D318" s="993"/>
      <c r="E318" s="568"/>
      <c r="F318" s="30"/>
      <c r="AA318" s="28"/>
      <c r="AB318" s="445"/>
      <c r="AC318" s="446"/>
      <c r="AD318" s="447"/>
    </row>
    <row r="319" spans="1:30">
      <c r="A319" s="431"/>
      <c r="B319" s="458"/>
      <c r="C319" s="568"/>
      <c r="D319" s="993"/>
      <c r="E319" s="568"/>
      <c r="F319" s="30"/>
      <c r="G319" s="237" t="s">
        <v>881</v>
      </c>
      <c r="H319"/>
      <c r="I319"/>
      <c r="J319"/>
      <c r="K319"/>
      <c r="L319"/>
      <c r="M319"/>
      <c r="N319"/>
      <c r="O319"/>
      <c r="P319"/>
      <c r="Q319"/>
      <c r="R319"/>
      <c r="S319"/>
      <c r="T319"/>
      <c r="U319"/>
      <c r="V319"/>
      <c r="W319"/>
      <c r="X319"/>
      <c r="Y319"/>
      <c r="Z319"/>
      <c r="AA319" s="28"/>
      <c r="AB319" s="445"/>
      <c r="AC319" s="446"/>
      <c r="AD319" s="447"/>
    </row>
    <row r="320" spans="1:30">
      <c r="A320" s="431"/>
      <c r="B320" s="458"/>
      <c r="C320" s="568"/>
      <c r="D320" s="993"/>
      <c r="E320" s="568"/>
      <c r="F320" s="30"/>
      <c r="G320" s="1" t="s">
        <v>876</v>
      </c>
      <c r="H320" s="1"/>
      <c r="I320" s="1"/>
      <c r="J320" s="1"/>
      <c r="K320" s="1"/>
      <c r="L320" s="1"/>
      <c r="M320" s="1"/>
      <c r="N320" s="1"/>
      <c r="O320" s="1"/>
      <c r="P320" s="1"/>
      <c r="Q320" s="1"/>
      <c r="R320" s="1"/>
      <c r="S320" s="1"/>
      <c r="T320" s="1"/>
      <c r="U320" s="1"/>
      <c r="V320" s="1"/>
      <c r="W320" s="1"/>
      <c r="X320" s="1"/>
      <c r="Y320" s="1"/>
      <c r="Z320" s="1"/>
      <c r="AA320" s="28"/>
      <c r="AB320" s="445"/>
      <c r="AC320" s="446"/>
      <c r="AD320" s="447"/>
    </row>
    <row r="321" spans="1:30">
      <c r="A321" s="431"/>
      <c r="B321" s="458"/>
      <c r="C321" s="568"/>
      <c r="D321" s="993"/>
      <c r="E321" s="568"/>
      <c r="F321" s="30"/>
      <c r="G321" s="1001" t="s">
        <v>877</v>
      </c>
      <c r="H321" s="1002"/>
      <c r="I321" s="1002"/>
      <c r="J321" s="1002"/>
      <c r="K321" s="1002"/>
      <c r="L321" s="1002"/>
      <c r="M321" s="1002"/>
      <c r="N321" s="1002"/>
      <c r="O321" s="1002"/>
      <c r="P321" s="1003"/>
      <c r="Q321" s="1004" t="s">
        <v>878</v>
      </c>
      <c r="R321" s="1002"/>
      <c r="S321" s="1002"/>
      <c r="T321" s="1002"/>
      <c r="U321" s="1002"/>
      <c r="V321" s="1002"/>
      <c r="W321" s="1002"/>
      <c r="X321" s="1002"/>
      <c r="Y321" s="1002"/>
      <c r="Z321" s="1005"/>
      <c r="AA321" s="28"/>
      <c r="AB321" s="445"/>
      <c r="AC321" s="446"/>
      <c r="AD321" s="447"/>
    </row>
    <row r="322" spans="1:30">
      <c r="A322" s="431"/>
      <c r="B322" s="458"/>
      <c r="C322" s="568"/>
      <c r="D322" s="993"/>
      <c r="E322" s="568"/>
      <c r="F322" s="30"/>
      <c r="G322" s="1001" t="s">
        <v>4</v>
      </c>
      <c r="H322" s="1002"/>
      <c r="I322" s="1002"/>
      <c r="J322" s="1002"/>
      <c r="K322" s="1005"/>
      <c r="L322" s="1001" t="s">
        <v>5</v>
      </c>
      <c r="M322" s="1002"/>
      <c r="N322" s="1002"/>
      <c r="O322" s="1002"/>
      <c r="P322" s="1003"/>
      <c r="Q322" s="1004" t="s">
        <v>4</v>
      </c>
      <c r="R322" s="1002"/>
      <c r="S322" s="1002"/>
      <c r="T322" s="1002"/>
      <c r="U322" s="1002"/>
      <c r="V322" s="1001" t="s">
        <v>5</v>
      </c>
      <c r="W322" s="1002"/>
      <c r="X322" s="1002"/>
      <c r="Y322" s="1002"/>
      <c r="Z322" s="1005"/>
      <c r="AA322" s="28"/>
      <c r="AB322" s="445"/>
      <c r="AC322" s="446"/>
      <c r="AD322" s="447"/>
    </row>
    <row r="323" spans="1:30">
      <c r="A323" s="431"/>
      <c r="B323" s="458"/>
      <c r="C323" s="568"/>
      <c r="D323" s="993"/>
      <c r="E323" s="568"/>
      <c r="F323" s="30"/>
      <c r="G323" s="1001" t="s">
        <v>879</v>
      </c>
      <c r="H323" s="1002"/>
      <c r="I323" s="1002"/>
      <c r="J323" s="1002"/>
      <c r="K323" s="1005"/>
      <c r="L323" s="1001" t="s">
        <v>879</v>
      </c>
      <c r="M323" s="1002"/>
      <c r="N323" s="1002"/>
      <c r="O323" s="1002"/>
      <c r="P323" s="1003"/>
      <c r="Q323" s="1004" t="s">
        <v>879</v>
      </c>
      <c r="R323" s="1002"/>
      <c r="S323" s="1002"/>
      <c r="T323" s="1002"/>
      <c r="U323" s="1005"/>
      <c r="V323" s="1001" t="s">
        <v>879</v>
      </c>
      <c r="W323" s="1002"/>
      <c r="X323" s="1002"/>
      <c r="Y323" s="1002"/>
      <c r="Z323" s="1005"/>
      <c r="AA323" s="28"/>
      <c r="AB323" s="445"/>
      <c r="AC323" s="446"/>
      <c r="AD323" s="447"/>
    </row>
    <row r="324" spans="1:30">
      <c r="A324" s="431"/>
      <c r="B324" s="458"/>
      <c r="C324" s="568"/>
      <c r="D324" s="993"/>
      <c r="E324" s="568"/>
      <c r="F324" s="30"/>
      <c r="G324" s="1030"/>
      <c r="H324" s="1031"/>
      <c r="I324" s="1031"/>
      <c r="J324" s="1031"/>
      <c r="K324" s="1032"/>
      <c r="L324" s="1030" t="s">
        <v>880</v>
      </c>
      <c r="M324" s="1031"/>
      <c r="N324" s="1031"/>
      <c r="O324" s="1031"/>
      <c r="P324" s="1033"/>
      <c r="Q324" s="1034"/>
      <c r="R324" s="1031"/>
      <c r="S324" s="1031"/>
      <c r="T324" s="1031"/>
      <c r="U324" s="1032"/>
      <c r="V324" s="1030"/>
      <c r="W324" s="1031"/>
      <c r="X324" s="1031"/>
      <c r="Y324" s="1031"/>
      <c r="Z324" s="1032"/>
      <c r="AA324" s="28"/>
      <c r="AB324" s="445"/>
      <c r="AC324" s="446"/>
      <c r="AD324" s="447"/>
    </row>
    <row r="325" spans="1:30">
      <c r="A325" s="431"/>
      <c r="B325" s="458"/>
      <c r="C325" s="568"/>
      <c r="D325" s="993"/>
      <c r="E325" s="568"/>
      <c r="F325" s="30"/>
      <c r="G325" s="1009"/>
      <c r="H325" s="1010"/>
      <c r="I325" s="1010"/>
      <c r="J325" s="1010"/>
      <c r="K325" s="1011"/>
      <c r="L325" s="1009"/>
      <c r="M325" s="1010"/>
      <c r="N325" s="1010"/>
      <c r="O325" s="1010"/>
      <c r="P325" s="1012"/>
      <c r="Q325" s="1013"/>
      <c r="R325" s="1010"/>
      <c r="S325" s="1010"/>
      <c r="T325" s="1010"/>
      <c r="U325" s="1011"/>
      <c r="V325" s="1009"/>
      <c r="W325" s="1010"/>
      <c r="X325" s="1010"/>
      <c r="Y325" s="1010"/>
      <c r="Z325" s="1011"/>
      <c r="AA325" s="28"/>
      <c r="AB325" s="445"/>
      <c r="AC325" s="446"/>
      <c r="AD325" s="447"/>
    </row>
    <row r="326" spans="1:30">
      <c r="A326" s="431"/>
      <c r="B326" s="458"/>
      <c r="C326" s="568"/>
      <c r="D326" s="993"/>
      <c r="E326" s="568"/>
      <c r="F326" s="30"/>
      <c r="G326" s="1009"/>
      <c r="H326" s="1010"/>
      <c r="I326" s="1010"/>
      <c r="J326" s="1010"/>
      <c r="K326" s="1011"/>
      <c r="L326" s="1009"/>
      <c r="M326" s="1010"/>
      <c r="N326" s="1010"/>
      <c r="O326" s="1010"/>
      <c r="P326" s="1012"/>
      <c r="Q326" s="1013"/>
      <c r="R326" s="1010"/>
      <c r="S326" s="1010"/>
      <c r="T326" s="1010"/>
      <c r="U326" s="1011"/>
      <c r="V326" s="1009"/>
      <c r="W326" s="1010"/>
      <c r="X326" s="1010"/>
      <c r="Y326" s="1010"/>
      <c r="Z326" s="1011"/>
      <c r="AA326" s="28"/>
      <c r="AB326" s="445"/>
      <c r="AC326" s="446"/>
      <c r="AD326" s="447"/>
    </row>
    <row r="327" spans="1:30">
      <c r="A327" s="431"/>
      <c r="B327" s="458"/>
      <c r="C327" s="568"/>
      <c r="D327" s="993"/>
      <c r="E327" s="568"/>
      <c r="F327" s="30"/>
      <c r="G327" s="1009"/>
      <c r="H327" s="1010"/>
      <c r="I327" s="1010"/>
      <c r="J327" s="1010"/>
      <c r="K327" s="1011"/>
      <c r="L327" s="1009"/>
      <c r="M327" s="1010"/>
      <c r="N327" s="1010"/>
      <c r="O327" s="1010"/>
      <c r="P327" s="1012"/>
      <c r="Q327" s="1013"/>
      <c r="R327" s="1010"/>
      <c r="S327" s="1010"/>
      <c r="T327" s="1010"/>
      <c r="U327" s="1011"/>
      <c r="V327" s="1009"/>
      <c r="W327" s="1010"/>
      <c r="X327" s="1010"/>
      <c r="Y327" s="1010"/>
      <c r="Z327" s="1011"/>
      <c r="AA327" s="28"/>
      <c r="AB327" s="445"/>
      <c r="AC327" s="446"/>
      <c r="AD327" s="447"/>
    </row>
    <row r="328" spans="1:30">
      <c r="A328" s="431"/>
      <c r="B328" s="458"/>
      <c r="C328" s="568"/>
      <c r="D328" s="993"/>
      <c r="E328" s="568"/>
      <c r="F328" s="30"/>
      <c r="G328" s="1009"/>
      <c r="H328" s="1010"/>
      <c r="I328" s="1010"/>
      <c r="J328" s="1010"/>
      <c r="K328" s="1011"/>
      <c r="L328" s="1009"/>
      <c r="M328" s="1010"/>
      <c r="N328" s="1010"/>
      <c r="O328" s="1010"/>
      <c r="P328" s="1012"/>
      <c r="Q328" s="1013"/>
      <c r="R328" s="1010"/>
      <c r="S328" s="1010"/>
      <c r="T328" s="1010"/>
      <c r="U328" s="1011"/>
      <c r="V328" s="1009"/>
      <c r="W328" s="1010"/>
      <c r="X328" s="1010"/>
      <c r="Y328" s="1010"/>
      <c r="Z328" s="1011"/>
      <c r="AA328" s="28"/>
      <c r="AB328" s="445"/>
      <c r="AC328" s="446"/>
      <c r="AD328" s="447"/>
    </row>
    <row r="329" spans="1:30">
      <c r="A329" s="431"/>
      <c r="B329" s="458"/>
      <c r="C329" s="568"/>
      <c r="D329" s="993"/>
      <c r="E329" s="568"/>
      <c r="F329" s="30"/>
      <c r="G329" s="1009"/>
      <c r="H329" s="1010"/>
      <c r="I329" s="1010"/>
      <c r="J329" s="1010"/>
      <c r="K329" s="1011"/>
      <c r="L329" s="1009"/>
      <c r="M329" s="1010"/>
      <c r="N329" s="1010"/>
      <c r="O329" s="1010"/>
      <c r="P329" s="1012"/>
      <c r="Q329" s="1013"/>
      <c r="R329" s="1010"/>
      <c r="S329" s="1010"/>
      <c r="T329" s="1010"/>
      <c r="U329" s="1011"/>
      <c r="V329" s="1009"/>
      <c r="W329" s="1010"/>
      <c r="X329" s="1010"/>
      <c r="Y329" s="1010"/>
      <c r="Z329" s="1011"/>
      <c r="AA329" s="28"/>
      <c r="AB329" s="445"/>
      <c r="AC329" s="446"/>
      <c r="AD329" s="447"/>
    </row>
    <row r="330" spans="1:30">
      <c r="A330" s="431"/>
      <c r="B330" s="458"/>
      <c r="C330" s="568"/>
      <c r="D330" s="993"/>
      <c r="E330" s="568"/>
      <c r="F330" s="30"/>
      <c r="G330" s="1009"/>
      <c r="H330" s="1010"/>
      <c r="I330" s="1010"/>
      <c r="J330" s="1010"/>
      <c r="K330" s="1011"/>
      <c r="L330" s="1009"/>
      <c r="M330" s="1010"/>
      <c r="N330" s="1010"/>
      <c r="O330" s="1010"/>
      <c r="P330" s="1012"/>
      <c r="Q330" s="1013"/>
      <c r="R330" s="1010"/>
      <c r="S330" s="1010"/>
      <c r="T330" s="1010"/>
      <c r="U330" s="1011"/>
      <c r="V330" s="1009"/>
      <c r="W330" s="1010"/>
      <c r="X330" s="1010"/>
      <c r="Y330" s="1010"/>
      <c r="Z330" s="1011"/>
      <c r="AA330" s="28"/>
      <c r="AB330" s="445"/>
      <c r="AC330" s="446"/>
      <c r="AD330" s="447"/>
    </row>
    <row r="331" spans="1:30">
      <c r="A331" s="431"/>
      <c r="B331" s="458"/>
      <c r="C331" s="568"/>
      <c r="D331" s="993"/>
      <c r="E331" s="568"/>
      <c r="F331" s="30"/>
      <c r="G331" s="1009"/>
      <c r="H331" s="1010"/>
      <c r="I331" s="1010"/>
      <c r="J331" s="1010"/>
      <c r="K331" s="1011"/>
      <c r="L331" s="1009"/>
      <c r="M331" s="1010"/>
      <c r="N331" s="1010"/>
      <c r="O331" s="1010"/>
      <c r="P331" s="1012"/>
      <c r="Q331" s="1013"/>
      <c r="R331" s="1010"/>
      <c r="S331" s="1010"/>
      <c r="T331" s="1010"/>
      <c r="U331" s="1011"/>
      <c r="V331" s="1009"/>
      <c r="W331" s="1010"/>
      <c r="X331" s="1010"/>
      <c r="Y331" s="1010"/>
      <c r="Z331" s="1011"/>
      <c r="AA331" s="28"/>
      <c r="AB331" s="445"/>
      <c r="AC331" s="446"/>
      <c r="AD331" s="447"/>
    </row>
    <row r="332" spans="1:30">
      <c r="A332" s="431"/>
      <c r="B332" s="458"/>
      <c r="C332" s="568"/>
      <c r="D332" s="993"/>
      <c r="E332" s="568"/>
      <c r="F332" s="30"/>
      <c r="G332" s="1009"/>
      <c r="H332" s="1010"/>
      <c r="I332" s="1010"/>
      <c r="J332" s="1010"/>
      <c r="K332" s="1011"/>
      <c r="L332" s="1009"/>
      <c r="M332" s="1010"/>
      <c r="N332" s="1010"/>
      <c r="O332" s="1010"/>
      <c r="P332" s="1012"/>
      <c r="Q332" s="1013"/>
      <c r="R332" s="1010"/>
      <c r="S332" s="1010"/>
      <c r="T332" s="1010"/>
      <c r="U332" s="1011"/>
      <c r="V332" s="1009"/>
      <c r="W332" s="1010"/>
      <c r="X332" s="1010"/>
      <c r="Y332" s="1010"/>
      <c r="Z332" s="1011"/>
      <c r="AA332" s="28"/>
      <c r="AB332" s="445"/>
      <c r="AC332" s="446"/>
      <c r="AD332" s="447"/>
    </row>
    <row r="333" spans="1:30">
      <c r="A333" s="431"/>
      <c r="B333" s="458"/>
      <c r="C333" s="568"/>
      <c r="D333" s="993"/>
      <c r="E333" s="568"/>
      <c r="F333" s="30"/>
      <c r="G333" s="1009"/>
      <c r="H333" s="1010"/>
      <c r="I333" s="1010"/>
      <c r="J333" s="1010"/>
      <c r="K333" s="1011"/>
      <c r="L333" s="1009"/>
      <c r="M333" s="1010"/>
      <c r="N333" s="1010"/>
      <c r="O333" s="1010"/>
      <c r="P333" s="1012"/>
      <c r="Q333" s="1013"/>
      <c r="R333" s="1010"/>
      <c r="S333" s="1010"/>
      <c r="T333" s="1010"/>
      <c r="U333" s="1011"/>
      <c r="V333" s="1009"/>
      <c r="W333" s="1010"/>
      <c r="X333" s="1010"/>
      <c r="Y333" s="1010"/>
      <c r="Z333" s="1011"/>
      <c r="AA333" s="28"/>
      <c r="AB333" s="445"/>
      <c r="AC333" s="446"/>
      <c r="AD333" s="447"/>
    </row>
    <row r="334" spans="1:30">
      <c r="A334" s="431"/>
      <c r="B334" s="458"/>
      <c r="C334" s="568"/>
      <c r="D334" s="993"/>
      <c r="E334" s="568"/>
      <c r="F334" s="30"/>
      <c r="G334" s="1009"/>
      <c r="H334" s="1010"/>
      <c r="I334" s="1010"/>
      <c r="J334" s="1010"/>
      <c r="K334" s="1011"/>
      <c r="L334" s="1009"/>
      <c r="M334" s="1010"/>
      <c r="N334" s="1010"/>
      <c r="O334" s="1010"/>
      <c r="P334" s="1012"/>
      <c r="Q334" s="1013"/>
      <c r="R334" s="1010"/>
      <c r="S334" s="1010"/>
      <c r="T334" s="1010"/>
      <c r="U334" s="1011"/>
      <c r="V334" s="1009"/>
      <c r="W334" s="1010"/>
      <c r="X334" s="1010"/>
      <c r="Y334" s="1010"/>
      <c r="Z334" s="1011"/>
      <c r="AA334" s="28"/>
      <c r="AB334" s="445"/>
      <c r="AC334" s="446"/>
      <c r="AD334" s="447"/>
    </row>
    <row r="335" spans="1:30">
      <c r="A335" s="431"/>
      <c r="B335" s="458"/>
      <c r="C335" s="568"/>
      <c r="D335" s="993"/>
      <c r="E335" s="568"/>
      <c r="F335" s="30"/>
      <c r="G335" s="1009"/>
      <c r="H335" s="1010"/>
      <c r="I335" s="1010"/>
      <c r="J335" s="1010"/>
      <c r="K335" s="1011"/>
      <c r="L335" s="1009"/>
      <c r="M335" s="1010"/>
      <c r="N335" s="1010"/>
      <c r="O335" s="1010"/>
      <c r="P335" s="1012"/>
      <c r="Q335" s="1013"/>
      <c r="R335" s="1010"/>
      <c r="S335" s="1010"/>
      <c r="T335" s="1010"/>
      <c r="U335" s="1011"/>
      <c r="V335" s="1009"/>
      <c r="W335" s="1010"/>
      <c r="X335" s="1010"/>
      <c r="Y335" s="1010"/>
      <c r="Z335" s="1011"/>
      <c r="AA335" s="28"/>
      <c r="AB335" s="445"/>
      <c r="AC335" s="446"/>
      <c r="AD335" s="447"/>
    </row>
    <row r="336" spans="1:30">
      <c r="A336" s="431"/>
      <c r="B336" s="458"/>
      <c r="C336" s="568"/>
      <c r="D336" s="993"/>
      <c r="E336" s="568"/>
      <c r="F336" s="30"/>
      <c r="G336" s="1063"/>
      <c r="H336" s="1064"/>
      <c r="I336" s="1064"/>
      <c r="J336" s="1064"/>
      <c r="K336" s="1065"/>
      <c r="L336" s="1063"/>
      <c r="M336" s="1064"/>
      <c r="N336" s="1064"/>
      <c r="O336" s="1064"/>
      <c r="P336" s="1091"/>
      <c r="Q336" s="1092"/>
      <c r="R336" s="1064"/>
      <c r="S336" s="1064"/>
      <c r="T336" s="1064"/>
      <c r="U336" s="1065"/>
      <c r="V336" s="1063"/>
      <c r="W336" s="1064"/>
      <c r="X336" s="1064"/>
      <c r="Y336" s="1064"/>
      <c r="Z336" s="1065"/>
      <c r="AA336" s="28"/>
      <c r="AB336" s="445"/>
      <c r="AC336" s="446"/>
      <c r="AD336" s="447"/>
    </row>
    <row r="337" spans="1:30">
      <c r="A337" s="431"/>
      <c r="B337" s="458"/>
      <c r="C337" s="568"/>
      <c r="D337" s="993"/>
      <c r="E337" s="568"/>
      <c r="F337" s="30"/>
      <c r="AA337" s="28"/>
      <c r="AB337" s="445"/>
      <c r="AC337" s="446"/>
      <c r="AD337" s="447"/>
    </row>
    <row r="338" spans="1:30">
      <c r="A338" s="431"/>
      <c r="B338" s="458"/>
      <c r="C338" s="568"/>
      <c r="D338" s="993"/>
      <c r="E338" s="568"/>
      <c r="F338" s="30"/>
      <c r="G338" s="1099" t="s">
        <v>581</v>
      </c>
      <c r="H338" s="1099"/>
      <c r="I338" s="1099"/>
      <c r="J338" s="1099"/>
      <c r="K338" s="1099"/>
      <c r="L338" s="1099"/>
      <c r="M338" s="1099"/>
      <c r="N338" s="1099"/>
      <c r="O338" s="1099"/>
      <c r="P338" s="1099"/>
      <c r="Q338" s="1099"/>
      <c r="R338" s="1099"/>
      <c r="S338" s="1099"/>
      <c r="T338" s="1099"/>
      <c r="U338" s="1099"/>
      <c r="V338" s="1099"/>
      <c r="AA338" s="28"/>
      <c r="AB338" s="445"/>
      <c r="AC338" s="446"/>
      <c r="AD338" s="447"/>
    </row>
    <row r="339" spans="1:30">
      <c r="A339" s="431"/>
      <c r="B339" s="458"/>
      <c r="C339" s="194"/>
      <c r="D339" s="993"/>
      <c r="E339" s="568"/>
      <c r="F339" s="30"/>
      <c r="G339" s="472" t="s">
        <v>576</v>
      </c>
      <c r="H339" s="472"/>
      <c r="I339" s="472"/>
      <c r="J339" s="472"/>
      <c r="AA339" s="28"/>
      <c r="AB339" s="170"/>
      <c r="AC339" s="171"/>
      <c r="AD339" s="172"/>
    </row>
    <row r="340" spans="1:30" ht="6.9" customHeight="1">
      <c r="A340" s="431"/>
      <c r="B340" s="458"/>
      <c r="C340" s="194"/>
      <c r="D340" s="993"/>
      <c r="E340" s="568"/>
      <c r="F340" s="30"/>
      <c r="V340" s="197"/>
      <c r="W340" s="197"/>
      <c r="X340" s="197"/>
      <c r="Y340" s="197"/>
      <c r="Z340" s="197"/>
      <c r="AA340" s="28"/>
      <c r="AB340" s="170"/>
      <c r="AC340" s="171"/>
      <c r="AD340" s="172"/>
    </row>
    <row r="341" spans="1:30">
      <c r="A341" s="431"/>
      <c r="B341" s="458"/>
      <c r="C341" s="194"/>
      <c r="D341" s="993"/>
      <c r="E341" s="568"/>
      <c r="F341" s="30"/>
      <c r="G341" s="1099" t="s">
        <v>204</v>
      </c>
      <c r="H341" s="1099"/>
      <c r="I341" s="1099"/>
      <c r="J341" s="1099"/>
      <c r="K341" s="1099"/>
      <c r="L341" s="1099"/>
      <c r="M341" s="1099"/>
      <c r="N341" s="1099"/>
      <c r="O341" s="1099"/>
      <c r="P341" s="1099"/>
      <c r="Q341" s="1099"/>
      <c r="R341" s="1099"/>
      <c r="S341" s="1099"/>
      <c r="T341" s="1099"/>
      <c r="U341" s="1099"/>
      <c r="V341" s="1099"/>
      <c r="AA341" s="28"/>
      <c r="AB341" s="170"/>
      <c r="AC341" s="171"/>
      <c r="AD341" s="172"/>
    </row>
    <row r="342" spans="1:30">
      <c r="A342" s="431"/>
      <c r="B342" s="458"/>
      <c r="C342" s="194"/>
      <c r="D342" s="993"/>
      <c r="E342" s="568"/>
      <c r="F342" s="30"/>
      <c r="H342" s="89" t="s">
        <v>205</v>
      </c>
      <c r="AA342" s="28"/>
      <c r="AB342" s="170"/>
      <c r="AC342" s="171"/>
      <c r="AD342" s="172"/>
    </row>
    <row r="343" spans="1:30">
      <c r="A343" s="217"/>
      <c r="B343" s="458"/>
      <c r="C343" s="194"/>
      <c r="D343" s="993"/>
      <c r="E343" s="568"/>
      <c r="F343" s="30"/>
      <c r="G343" s="589" t="s">
        <v>576</v>
      </c>
      <c r="H343" s="590"/>
      <c r="I343" s="590"/>
      <c r="J343" s="591"/>
      <c r="AA343" s="28"/>
      <c r="AB343" s="170"/>
      <c r="AC343" s="171"/>
      <c r="AD343" s="172"/>
    </row>
    <row r="344" spans="1:30">
      <c r="A344" s="217"/>
      <c r="B344" s="458"/>
      <c r="C344" s="194"/>
      <c r="D344" s="993"/>
      <c r="E344" s="568"/>
      <c r="F344" s="30"/>
      <c r="G344" s="1099" t="s">
        <v>582</v>
      </c>
      <c r="H344" s="1099"/>
      <c r="I344" s="1099"/>
      <c r="J344" s="1099"/>
      <c r="K344" s="1099"/>
      <c r="L344" s="1099"/>
      <c r="M344" s="1099"/>
      <c r="N344" s="1099"/>
      <c r="O344" s="1099"/>
      <c r="P344" s="1099"/>
      <c r="Q344" s="1099"/>
      <c r="R344" s="1099"/>
      <c r="S344" s="1099"/>
      <c r="T344" s="1099"/>
      <c r="U344" s="1099"/>
      <c r="V344" s="1099"/>
      <c r="W344" s="1099"/>
      <c r="X344" s="1099"/>
      <c r="Y344" s="1099"/>
      <c r="Z344" s="1099"/>
      <c r="AA344" s="1100"/>
      <c r="AB344" s="170"/>
      <c r="AC344" s="171"/>
      <c r="AD344" s="172"/>
    </row>
    <row r="345" spans="1:30">
      <c r="A345" s="217"/>
      <c r="B345" s="458"/>
      <c r="C345" s="194"/>
      <c r="D345" s="993"/>
      <c r="E345" s="568"/>
      <c r="F345" s="30"/>
      <c r="G345" s="1101"/>
      <c r="H345" s="1101"/>
      <c r="I345" s="1101"/>
      <c r="J345" s="1101"/>
      <c r="K345" s="1101"/>
      <c r="L345" s="1101"/>
      <c r="M345" s="1101"/>
      <c r="N345" s="1101"/>
      <c r="O345" s="1101"/>
      <c r="P345" s="1101"/>
      <c r="Q345" s="1101"/>
      <c r="R345" s="1101"/>
      <c r="S345" s="1101"/>
      <c r="T345" s="1101"/>
      <c r="U345" s="1101"/>
      <c r="V345" s="1101"/>
      <c r="W345" s="1101"/>
      <c r="X345" s="1101"/>
      <c r="Y345" s="1101"/>
      <c r="Z345" s="1101"/>
      <c r="AA345" s="28"/>
      <c r="AB345" s="170"/>
      <c r="AC345" s="171"/>
      <c r="AD345" s="172"/>
    </row>
    <row r="346" spans="1:30">
      <c r="A346" s="217"/>
      <c r="B346" s="458"/>
      <c r="C346" s="194"/>
      <c r="D346" s="993"/>
      <c r="E346" s="568"/>
      <c r="F346" s="30"/>
      <c r="G346" s="1101"/>
      <c r="H346" s="1101"/>
      <c r="I346" s="1101"/>
      <c r="J346" s="1101"/>
      <c r="K346" s="1101"/>
      <c r="L346" s="1101"/>
      <c r="M346" s="1101"/>
      <c r="N346" s="1101"/>
      <c r="O346" s="1101"/>
      <c r="P346" s="1101"/>
      <c r="Q346" s="1101"/>
      <c r="R346" s="1101"/>
      <c r="S346" s="1101"/>
      <c r="T346" s="1101"/>
      <c r="U346" s="1101"/>
      <c r="V346" s="1101"/>
      <c r="W346" s="1101"/>
      <c r="X346" s="1101"/>
      <c r="Y346" s="1101"/>
      <c r="Z346" s="1101"/>
      <c r="AA346" s="28"/>
      <c r="AB346" s="170"/>
      <c r="AC346" s="171"/>
      <c r="AD346" s="172"/>
    </row>
    <row r="347" spans="1:30">
      <c r="A347" s="217"/>
      <c r="B347" s="458"/>
      <c r="C347" s="194"/>
      <c r="D347" s="993"/>
      <c r="E347" s="568"/>
      <c r="F347" s="30"/>
      <c r="G347" s="1099" t="s">
        <v>583</v>
      </c>
      <c r="H347" s="1099"/>
      <c r="I347" s="1099"/>
      <c r="J347" s="1099"/>
      <c r="K347" s="1099"/>
      <c r="L347" s="1099"/>
      <c r="M347" s="1099"/>
      <c r="N347" s="1099"/>
      <c r="O347" s="1099"/>
      <c r="P347" s="1099"/>
      <c r="Q347" s="1099"/>
      <c r="R347" s="1099"/>
      <c r="S347" s="1099"/>
      <c r="T347" s="1099"/>
      <c r="U347" s="1099"/>
      <c r="V347" s="1099"/>
      <c r="W347" s="1099"/>
      <c r="X347" s="1099"/>
      <c r="Y347" s="1099"/>
      <c r="Z347" s="1099"/>
      <c r="AA347" s="1100"/>
      <c r="AB347" s="170"/>
      <c r="AC347" s="171"/>
      <c r="AD347" s="172"/>
    </row>
    <row r="348" spans="1:30">
      <c r="A348" s="217"/>
      <c r="B348" s="458"/>
      <c r="C348" s="194"/>
      <c r="D348" s="993"/>
      <c r="E348" s="568"/>
      <c r="F348" s="30"/>
      <c r="G348" s="1101"/>
      <c r="H348" s="1101"/>
      <c r="I348" s="1101"/>
      <c r="J348" s="1101"/>
      <c r="K348" s="1101"/>
      <c r="L348" s="1101"/>
      <c r="M348" s="1101"/>
      <c r="N348" s="1101"/>
      <c r="O348" s="1101"/>
      <c r="P348" s="1101"/>
      <c r="Q348" s="1101"/>
      <c r="R348" s="1101"/>
      <c r="S348" s="1101"/>
      <c r="T348" s="1101"/>
      <c r="U348" s="1101"/>
      <c r="V348" s="1101"/>
      <c r="W348" s="1101"/>
      <c r="X348" s="1101"/>
      <c r="Y348" s="1101"/>
      <c r="Z348" s="1101"/>
      <c r="AA348" s="28"/>
      <c r="AB348" s="170"/>
      <c r="AC348" s="171"/>
      <c r="AD348" s="172"/>
    </row>
    <row r="349" spans="1:30">
      <c r="A349" s="217"/>
      <c r="B349" s="458"/>
      <c r="C349" s="194"/>
      <c r="D349" s="993"/>
      <c r="E349" s="568"/>
      <c r="F349" s="30"/>
      <c r="G349" s="1101"/>
      <c r="H349" s="1101"/>
      <c r="I349" s="1101"/>
      <c r="J349" s="1101"/>
      <c r="K349" s="1101"/>
      <c r="L349" s="1101"/>
      <c r="M349" s="1101"/>
      <c r="N349" s="1101"/>
      <c r="O349" s="1101"/>
      <c r="P349" s="1101"/>
      <c r="Q349" s="1101"/>
      <c r="R349" s="1101"/>
      <c r="S349" s="1101"/>
      <c r="T349" s="1101"/>
      <c r="U349" s="1101"/>
      <c r="V349" s="1101"/>
      <c r="W349" s="1101"/>
      <c r="X349" s="1101"/>
      <c r="Y349" s="1101"/>
      <c r="Z349" s="1101"/>
      <c r="AA349" s="28"/>
      <c r="AB349" s="170"/>
      <c r="AC349" s="171"/>
      <c r="AD349" s="172"/>
    </row>
    <row r="350" spans="1:30">
      <c r="A350" s="217"/>
      <c r="B350" s="222"/>
      <c r="C350" s="194"/>
      <c r="D350" s="993"/>
      <c r="E350" s="568"/>
      <c r="F350" s="30"/>
      <c r="G350" s="368"/>
      <c r="H350" s="368"/>
      <c r="I350" s="368"/>
      <c r="J350" s="368"/>
      <c r="K350" s="368"/>
      <c r="L350" s="368"/>
      <c r="M350" s="368"/>
      <c r="N350" s="368"/>
      <c r="O350" s="368"/>
      <c r="P350" s="368"/>
      <c r="Q350" s="368"/>
      <c r="R350" s="368"/>
      <c r="S350" s="368"/>
      <c r="T350" s="368"/>
      <c r="U350" s="368"/>
      <c r="V350" s="368"/>
      <c r="W350" s="368"/>
      <c r="X350" s="368"/>
      <c r="Y350" s="368"/>
      <c r="Z350" s="368"/>
      <c r="AA350" s="28"/>
      <c r="AB350" s="170"/>
      <c r="AC350" s="171"/>
      <c r="AD350" s="172"/>
    </row>
    <row r="351" spans="1:30">
      <c r="A351" s="217"/>
      <c r="B351" s="222"/>
      <c r="C351" s="194"/>
      <c r="D351" s="993"/>
      <c r="E351" s="568"/>
      <c r="F351" s="30"/>
      <c r="G351" s="368"/>
      <c r="H351" s="368"/>
      <c r="I351" s="368"/>
      <c r="J351" s="368"/>
      <c r="K351" s="368"/>
      <c r="L351" s="368"/>
      <c r="M351" s="368"/>
      <c r="N351" s="368"/>
      <c r="O351" s="368"/>
      <c r="P351" s="368"/>
      <c r="Q351" s="368"/>
      <c r="R351" s="368"/>
      <c r="S351" s="368"/>
      <c r="T351" s="368"/>
      <c r="U351" s="368"/>
      <c r="V351" s="368"/>
      <c r="W351" s="368"/>
      <c r="X351" s="368"/>
      <c r="Y351" s="368"/>
      <c r="Z351" s="368"/>
      <c r="AA351" s="28"/>
      <c r="AB351" s="170"/>
      <c r="AC351" s="171"/>
      <c r="AD351" s="172"/>
    </row>
    <row r="352" spans="1:30">
      <c r="A352" s="217"/>
      <c r="B352" s="222"/>
      <c r="C352" s="194"/>
      <c r="D352" s="993"/>
      <c r="E352" s="568"/>
      <c r="F352" s="30"/>
      <c r="G352" s="368"/>
      <c r="H352" s="368"/>
      <c r="I352" s="368"/>
      <c r="J352" s="368"/>
      <c r="K352" s="368"/>
      <c r="L352" s="368"/>
      <c r="M352" s="368"/>
      <c r="N352" s="368"/>
      <c r="O352" s="368"/>
      <c r="P352" s="368"/>
      <c r="Q352" s="368"/>
      <c r="R352" s="368"/>
      <c r="S352" s="368"/>
      <c r="T352" s="368"/>
      <c r="U352" s="368"/>
      <c r="V352" s="368"/>
      <c r="W352" s="368"/>
      <c r="X352" s="368"/>
      <c r="Y352" s="368"/>
      <c r="Z352" s="368"/>
      <c r="AA352" s="28"/>
      <c r="AB352" s="170"/>
      <c r="AC352" s="171"/>
      <c r="AD352" s="172"/>
    </row>
    <row r="353" spans="1:30">
      <c r="A353" s="217"/>
      <c r="B353" s="222"/>
      <c r="C353" s="194"/>
      <c r="D353" s="993"/>
      <c r="E353" s="568"/>
      <c r="F353" s="30"/>
      <c r="G353" s="368"/>
      <c r="H353" s="368"/>
      <c r="I353" s="368"/>
      <c r="J353" s="368"/>
      <c r="K353" s="368"/>
      <c r="L353" s="368"/>
      <c r="M353" s="368"/>
      <c r="N353" s="368"/>
      <c r="O353" s="368"/>
      <c r="P353" s="368"/>
      <c r="Q353" s="368"/>
      <c r="R353" s="368"/>
      <c r="S353" s="368"/>
      <c r="T353" s="368"/>
      <c r="U353" s="368"/>
      <c r="V353" s="368"/>
      <c r="W353" s="368"/>
      <c r="X353" s="368"/>
      <c r="Y353" s="368"/>
      <c r="Z353" s="368"/>
      <c r="AA353" s="28"/>
      <c r="AB353" s="170"/>
      <c r="AC353" s="171"/>
      <c r="AD353" s="172"/>
    </row>
    <row r="354" spans="1:30">
      <c r="A354" s="217"/>
      <c r="B354" s="222"/>
      <c r="C354" s="194"/>
      <c r="D354" s="993"/>
      <c r="E354" s="568"/>
      <c r="F354" s="30"/>
      <c r="G354" s="368"/>
      <c r="H354" s="368"/>
      <c r="I354" s="368"/>
      <c r="J354" s="368"/>
      <c r="K354" s="368"/>
      <c r="L354" s="368"/>
      <c r="M354" s="368"/>
      <c r="N354" s="368"/>
      <c r="O354" s="368"/>
      <c r="P354" s="368"/>
      <c r="Q354" s="368"/>
      <c r="R354" s="368"/>
      <c r="S354" s="368"/>
      <c r="T354" s="368"/>
      <c r="U354" s="368"/>
      <c r="V354" s="368"/>
      <c r="W354" s="368"/>
      <c r="X354" s="368"/>
      <c r="Y354" s="368"/>
      <c r="Z354" s="368"/>
      <c r="AA354" s="28"/>
      <c r="AB354" s="170"/>
      <c r="AC354" s="171"/>
      <c r="AD354" s="172"/>
    </row>
    <row r="355" spans="1:30">
      <c r="A355" s="217"/>
      <c r="B355" s="222"/>
      <c r="C355" s="194"/>
      <c r="D355" s="993"/>
      <c r="E355" s="568"/>
      <c r="F355" s="30"/>
      <c r="G355" s="368"/>
      <c r="H355" s="368"/>
      <c r="I355" s="368"/>
      <c r="J355" s="368"/>
      <c r="K355" s="368"/>
      <c r="L355" s="368"/>
      <c r="M355" s="368"/>
      <c r="N355" s="368"/>
      <c r="O355" s="368"/>
      <c r="P355" s="368"/>
      <c r="Q355" s="368"/>
      <c r="R355" s="368"/>
      <c r="S355" s="368"/>
      <c r="T355" s="368"/>
      <c r="U355" s="368"/>
      <c r="V355" s="368"/>
      <c r="W355" s="368"/>
      <c r="X355" s="368"/>
      <c r="Y355" s="368"/>
      <c r="Z355" s="368"/>
      <c r="AA355" s="28"/>
      <c r="AB355" s="170"/>
      <c r="AC355" s="171"/>
      <c r="AD355" s="172"/>
    </row>
    <row r="356" spans="1:30">
      <c r="A356" s="217"/>
      <c r="B356" s="222"/>
      <c r="C356" s="194"/>
      <c r="D356" s="993"/>
      <c r="E356" s="568"/>
      <c r="F356" s="30"/>
      <c r="G356" s="368"/>
      <c r="H356" s="368"/>
      <c r="I356" s="368"/>
      <c r="J356" s="368"/>
      <c r="K356" s="368"/>
      <c r="L356" s="368"/>
      <c r="M356" s="368"/>
      <c r="N356" s="368"/>
      <c r="O356" s="368"/>
      <c r="P356" s="368"/>
      <c r="Q356" s="368"/>
      <c r="R356" s="368"/>
      <c r="S356" s="368"/>
      <c r="T356" s="368"/>
      <c r="U356" s="368"/>
      <c r="V356" s="368"/>
      <c r="W356" s="368"/>
      <c r="X356" s="368"/>
      <c r="Y356" s="368"/>
      <c r="Z356" s="368"/>
      <c r="AA356" s="28"/>
      <c r="AB356" s="170"/>
      <c r="AC356" s="171"/>
      <c r="AD356" s="172"/>
    </row>
    <row r="357" spans="1:30">
      <c r="A357" s="217"/>
      <c r="B357" s="222"/>
      <c r="C357" s="194"/>
      <c r="D357" s="993"/>
      <c r="E357" s="568"/>
      <c r="F357" s="30"/>
      <c r="G357" s="368"/>
      <c r="H357" s="368"/>
      <c r="I357" s="368"/>
      <c r="J357" s="368"/>
      <c r="K357" s="368"/>
      <c r="L357" s="368"/>
      <c r="M357" s="368"/>
      <c r="N357" s="368"/>
      <c r="O357" s="368"/>
      <c r="P357" s="368"/>
      <c r="Q357" s="368"/>
      <c r="R357" s="368"/>
      <c r="S357" s="368"/>
      <c r="T357" s="368"/>
      <c r="U357" s="368"/>
      <c r="V357" s="368"/>
      <c r="W357" s="368"/>
      <c r="X357" s="368"/>
      <c r="Y357" s="368"/>
      <c r="Z357" s="368"/>
      <c r="AA357" s="28"/>
      <c r="AB357" s="170"/>
      <c r="AC357" s="171"/>
      <c r="AD357" s="172"/>
    </row>
    <row r="358" spans="1:30" ht="4.8" customHeight="1">
      <c r="A358" s="240"/>
      <c r="B358" s="62"/>
      <c r="C358" s="241"/>
      <c r="D358" s="1066"/>
      <c r="E358" s="1102"/>
      <c r="F358" s="52"/>
      <c r="G358" s="263"/>
      <c r="H358" s="263"/>
      <c r="I358" s="263"/>
      <c r="J358" s="263"/>
      <c r="K358" s="263"/>
      <c r="L358" s="263"/>
      <c r="M358" s="263"/>
      <c r="N358" s="263"/>
      <c r="O358" s="263"/>
      <c r="P358" s="263"/>
      <c r="Q358" s="263"/>
      <c r="R358" s="263"/>
      <c r="S358" s="263"/>
      <c r="T358" s="263"/>
      <c r="U358" s="263"/>
      <c r="V358" s="263"/>
      <c r="W358" s="263"/>
      <c r="X358" s="263"/>
      <c r="Y358" s="263"/>
      <c r="Z358" s="263"/>
      <c r="AA358" s="64"/>
      <c r="AB358" s="260"/>
      <c r="AC358" s="261"/>
      <c r="AD358" s="262"/>
    </row>
    <row r="359" spans="1:30" ht="7.8" customHeight="1">
      <c r="A359" s="212"/>
      <c r="B359" s="211"/>
      <c r="C359" s="218"/>
      <c r="D359" s="221"/>
      <c r="E359" s="210"/>
      <c r="F359" s="30"/>
      <c r="AA359" s="28"/>
      <c r="AB359" s="179"/>
      <c r="AC359" s="180"/>
      <c r="AD359" s="181"/>
    </row>
    <row r="360" spans="1:30" ht="13.5" customHeight="1">
      <c r="A360" s="431"/>
      <c r="B360" s="600">
        <v>16</v>
      </c>
      <c r="C360" s="569" t="s">
        <v>584</v>
      </c>
      <c r="D360" s="993" t="s">
        <v>835</v>
      </c>
      <c r="E360" s="569"/>
      <c r="F360" s="30"/>
      <c r="G360" s="432" t="s">
        <v>24</v>
      </c>
      <c r="H360" s="432"/>
      <c r="I360" s="432"/>
      <c r="J360" s="432"/>
      <c r="K360" s="432"/>
      <c r="L360" s="432"/>
      <c r="M360" s="432"/>
      <c r="N360" s="472" t="s">
        <v>419</v>
      </c>
      <c r="O360" s="472"/>
      <c r="P360" s="472"/>
      <c r="Q360" s="472"/>
      <c r="R360" s="472"/>
      <c r="S360" s="472"/>
      <c r="T360" s="472"/>
      <c r="U360" s="472"/>
      <c r="V360" s="472"/>
      <c r="AA360" s="28"/>
      <c r="AB360" s="448" t="s">
        <v>520</v>
      </c>
      <c r="AC360" s="456"/>
      <c r="AD360" s="457"/>
    </row>
    <row r="361" spans="1:30">
      <c r="A361" s="431"/>
      <c r="B361" s="600"/>
      <c r="C361" s="569"/>
      <c r="D361" s="993"/>
      <c r="E361" s="569"/>
      <c r="F361" s="30"/>
      <c r="G361" s="432"/>
      <c r="H361" s="432"/>
      <c r="I361" s="432"/>
      <c r="J361" s="432"/>
      <c r="K361" s="432"/>
      <c r="L361" s="432"/>
      <c r="M361" s="432"/>
      <c r="N361" s="472"/>
      <c r="O361" s="472"/>
      <c r="P361" s="472"/>
      <c r="Q361" s="472"/>
      <c r="R361" s="472"/>
      <c r="S361" s="472"/>
      <c r="T361" s="472"/>
      <c r="U361" s="472"/>
      <c r="V361" s="472"/>
      <c r="AA361" s="28"/>
      <c r="AB361" s="448"/>
      <c r="AC361" s="456"/>
      <c r="AD361" s="457"/>
    </row>
    <row r="362" spans="1:30">
      <c r="A362" s="431"/>
      <c r="B362" s="600"/>
      <c r="C362" s="569"/>
      <c r="D362" s="993"/>
      <c r="E362" s="569"/>
      <c r="F362" s="30"/>
      <c r="AA362" s="28"/>
      <c r="AB362" s="448"/>
      <c r="AC362" s="456"/>
      <c r="AD362" s="457"/>
    </row>
    <row r="363" spans="1:30">
      <c r="A363" s="431"/>
      <c r="B363" s="600"/>
      <c r="C363" s="569"/>
      <c r="D363" s="993"/>
      <c r="E363" s="569"/>
      <c r="F363" s="30"/>
      <c r="G363" s="19" t="s">
        <v>133</v>
      </c>
      <c r="AA363" s="28"/>
      <c r="AB363" s="448"/>
      <c r="AC363" s="456"/>
      <c r="AD363" s="457"/>
    </row>
    <row r="364" spans="1:30">
      <c r="A364" s="431"/>
      <c r="B364" s="600"/>
      <c r="C364" s="569"/>
      <c r="D364" s="993"/>
      <c r="E364" s="569"/>
      <c r="F364" s="30"/>
      <c r="AA364" s="28"/>
      <c r="AB364" s="448"/>
      <c r="AC364" s="456"/>
      <c r="AD364" s="457"/>
    </row>
    <row r="365" spans="1:30">
      <c r="A365" s="431"/>
      <c r="B365" s="600"/>
      <c r="C365" s="569"/>
      <c r="D365" s="993"/>
      <c r="E365" s="569"/>
      <c r="F365" s="30"/>
      <c r="H365" s="1014"/>
      <c r="I365" s="1015"/>
      <c r="J365" s="1016"/>
      <c r="K365" s="565" t="s">
        <v>134</v>
      </c>
      <c r="L365" s="566"/>
      <c r="M365" s="566"/>
      <c r="N365" s="566"/>
      <c r="O365" s="567"/>
      <c r="P365" s="565" t="s">
        <v>135</v>
      </c>
      <c r="Q365" s="566"/>
      <c r="R365" s="566"/>
      <c r="S365" s="566"/>
      <c r="T365" s="567"/>
      <c r="AA365" s="28"/>
      <c r="AB365" s="448"/>
      <c r="AC365" s="456"/>
      <c r="AD365" s="457"/>
    </row>
    <row r="366" spans="1:30">
      <c r="A366" s="431"/>
      <c r="B366" s="600"/>
      <c r="C366" s="569"/>
      <c r="D366" s="993"/>
      <c r="E366" s="569"/>
      <c r="F366" s="30"/>
      <c r="H366" s="565" t="s">
        <v>127</v>
      </c>
      <c r="I366" s="566"/>
      <c r="J366" s="567"/>
      <c r="K366" s="613"/>
      <c r="L366" s="614"/>
      <c r="M366" s="614"/>
      <c r="N366" s="614"/>
      <c r="O366" s="35" t="s">
        <v>10</v>
      </c>
      <c r="P366" s="613"/>
      <c r="Q366" s="614"/>
      <c r="R366" s="614"/>
      <c r="S366" s="614"/>
      <c r="T366" s="35" t="s">
        <v>10</v>
      </c>
      <c r="AA366" s="28"/>
      <c r="AB366" s="448"/>
      <c r="AC366" s="456"/>
      <c r="AD366" s="457"/>
    </row>
    <row r="367" spans="1:30">
      <c r="A367" s="431"/>
      <c r="B367" s="600"/>
      <c r="C367" s="569"/>
      <c r="D367" s="993"/>
      <c r="E367" s="569"/>
      <c r="F367" s="30"/>
      <c r="H367" s="1014" t="s">
        <v>5</v>
      </c>
      <c r="I367" s="1015"/>
      <c r="J367" s="1016"/>
      <c r="K367" s="613"/>
      <c r="L367" s="614"/>
      <c r="M367" s="614"/>
      <c r="N367" s="614"/>
      <c r="O367" s="64" t="s">
        <v>10</v>
      </c>
      <c r="P367" s="613"/>
      <c r="Q367" s="614"/>
      <c r="R367" s="614"/>
      <c r="S367" s="614"/>
      <c r="T367" s="64" t="s">
        <v>10</v>
      </c>
      <c r="AA367" s="28"/>
      <c r="AB367" s="448"/>
      <c r="AC367" s="456"/>
      <c r="AD367" s="457"/>
    </row>
    <row r="368" spans="1:30">
      <c r="A368" s="431"/>
      <c r="B368" s="600"/>
      <c r="C368" s="569"/>
      <c r="D368" s="993"/>
      <c r="E368" s="569"/>
      <c r="F368" s="30"/>
      <c r="AA368" s="28"/>
      <c r="AB368" s="448"/>
      <c r="AC368" s="456"/>
      <c r="AD368" s="457"/>
    </row>
    <row r="369" spans="1:30">
      <c r="A369" s="431"/>
      <c r="B369" s="600"/>
      <c r="C369" s="569"/>
      <c r="D369" s="993"/>
      <c r="E369" s="569"/>
      <c r="F369" s="30"/>
      <c r="G369" s="19" t="s">
        <v>136</v>
      </c>
      <c r="AA369" s="28"/>
      <c r="AB369" s="448"/>
      <c r="AC369" s="456"/>
      <c r="AD369" s="457"/>
    </row>
    <row r="370" spans="1:30">
      <c r="A370" s="431"/>
      <c r="B370" s="600"/>
      <c r="C370" s="569"/>
      <c r="D370" s="993"/>
      <c r="E370" s="569"/>
      <c r="F370" s="30"/>
      <c r="AA370" s="28"/>
      <c r="AB370" s="448"/>
      <c r="AC370" s="456"/>
      <c r="AD370" s="457"/>
    </row>
    <row r="371" spans="1:30">
      <c r="A371" s="431"/>
      <c r="B371" s="600"/>
      <c r="C371" s="569"/>
      <c r="D371" s="1066"/>
      <c r="E371" s="625"/>
      <c r="F371" s="30"/>
      <c r="H371" s="1014"/>
      <c r="I371" s="1015"/>
      <c r="J371" s="1016"/>
      <c r="K371" s="1035" t="s">
        <v>510</v>
      </c>
      <c r="L371" s="1036"/>
      <c r="M371" s="1036"/>
      <c r="N371" s="1036"/>
      <c r="O371" s="1037"/>
      <c r="P371" s="1035" t="s">
        <v>512</v>
      </c>
      <c r="Q371" s="1036"/>
      <c r="R371" s="1036"/>
      <c r="S371" s="1036"/>
      <c r="T371" s="1037"/>
      <c r="AA371" s="28"/>
      <c r="AB371" s="448"/>
      <c r="AC371" s="456"/>
      <c r="AD371" s="457"/>
    </row>
    <row r="372" spans="1:30" ht="13.5" customHeight="1">
      <c r="A372" s="431"/>
      <c r="B372" s="600"/>
      <c r="C372" s="569"/>
      <c r="D372" s="1072" t="s">
        <v>137</v>
      </c>
      <c r="E372" s="1072" t="s">
        <v>138</v>
      </c>
      <c r="F372" s="30"/>
      <c r="H372" s="565" t="s">
        <v>127</v>
      </c>
      <c r="I372" s="566"/>
      <c r="J372" s="567"/>
      <c r="K372" s="613"/>
      <c r="L372" s="614"/>
      <c r="M372" s="614"/>
      <c r="N372" s="614"/>
      <c r="O372" s="35" t="s">
        <v>10</v>
      </c>
      <c r="P372" s="613"/>
      <c r="Q372" s="614"/>
      <c r="R372" s="614"/>
      <c r="S372" s="614"/>
      <c r="T372" s="35" t="s">
        <v>10</v>
      </c>
      <c r="AA372" s="28"/>
      <c r="AB372" s="448"/>
      <c r="AC372" s="456"/>
      <c r="AD372" s="457"/>
    </row>
    <row r="373" spans="1:30" ht="13.5" customHeight="1">
      <c r="A373" s="431"/>
      <c r="B373" s="600"/>
      <c r="C373" s="569"/>
      <c r="D373" s="622"/>
      <c r="E373" s="622"/>
      <c r="F373" s="30"/>
      <c r="H373" s="1014" t="s">
        <v>5</v>
      </c>
      <c r="I373" s="1015"/>
      <c r="J373" s="1016"/>
      <c r="K373" s="613"/>
      <c r="L373" s="614"/>
      <c r="M373" s="614"/>
      <c r="N373" s="614"/>
      <c r="O373" s="64" t="s">
        <v>10</v>
      </c>
      <c r="P373" s="613"/>
      <c r="Q373" s="614"/>
      <c r="R373" s="614"/>
      <c r="S373" s="614"/>
      <c r="T373" s="64" t="s">
        <v>10</v>
      </c>
      <c r="AA373" s="28"/>
      <c r="AB373" s="448"/>
      <c r="AC373" s="456"/>
      <c r="AD373" s="457"/>
    </row>
    <row r="374" spans="1:30" ht="13.5" customHeight="1">
      <c r="A374" s="431"/>
      <c r="B374" s="600"/>
      <c r="C374" s="569"/>
      <c r="D374" s="1072" t="s">
        <v>139</v>
      </c>
      <c r="E374" s="1072" t="s">
        <v>140</v>
      </c>
      <c r="F374" s="30"/>
      <c r="AA374" s="28"/>
      <c r="AB374" s="448"/>
      <c r="AC374" s="456"/>
      <c r="AD374" s="457"/>
    </row>
    <row r="375" spans="1:30" ht="13.5" customHeight="1">
      <c r="A375" s="431"/>
      <c r="B375" s="600"/>
      <c r="C375" s="569"/>
      <c r="D375" s="622"/>
      <c r="E375" s="622"/>
      <c r="F375" s="30"/>
      <c r="AA375" s="28"/>
      <c r="AB375" s="448"/>
      <c r="AC375" s="456"/>
      <c r="AD375" s="457"/>
    </row>
    <row r="376" spans="1:30" ht="9" customHeight="1">
      <c r="A376" s="431"/>
      <c r="B376" s="600"/>
      <c r="C376" s="569"/>
      <c r="D376" s="993"/>
      <c r="E376" s="569"/>
      <c r="F376" s="30"/>
      <c r="AA376" s="28"/>
      <c r="AB376" s="448"/>
      <c r="AC376" s="456"/>
      <c r="AD376" s="457"/>
    </row>
    <row r="377" spans="1:30" ht="6.75" customHeight="1">
      <c r="A377" s="212"/>
      <c r="B377" s="211"/>
      <c r="C377" s="210"/>
      <c r="D377" s="221"/>
      <c r="E377" s="210"/>
      <c r="F377" s="30"/>
      <c r="AA377" s="28"/>
      <c r="AB377" s="179"/>
      <c r="AC377" s="180"/>
      <c r="AD377" s="181"/>
    </row>
    <row r="378" spans="1:30" ht="13.5" customHeight="1">
      <c r="A378" s="431" t="s">
        <v>839</v>
      </c>
      <c r="B378" s="600">
        <v>17</v>
      </c>
      <c r="C378" s="569" t="s">
        <v>585</v>
      </c>
      <c r="D378" s="993" t="s">
        <v>874</v>
      </c>
      <c r="E378" s="569"/>
      <c r="F378" s="30"/>
      <c r="G378" s="432" t="s">
        <v>24</v>
      </c>
      <c r="H378" s="432"/>
      <c r="I378" s="432"/>
      <c r="J378" s="432"/>
      <c r="K378" s="432"/>
      <c r="L378" s="432"/>
      <c r="M378" s="432"/>
      <c r="N378" s="575" t="s">
        <v>419</v>
      </c>
      <c r="O378" s="828"/>
      <c r="P378" s="828"/>
      <c r="Q378" s="828"/>
      <c r="R378" s="828"/>
      <c r="S378" s="828"/>
      <c r="T378" s="828"/>
      <c r="U378" s="828"/>
      <c r="V378" s="829"/>
      <c r="AA378" s="28"/>
      <c r="AB378" s="448" t="s">
        <v>518</v>
      </c>
      <c r="AC378" s="456"/>
      <c r="AD378" s="457"/>
    </row>
    <row r="379" spans="1:30">
      <c r="A379" s="431"/>
      <c r="B379" s="600"/>
      <c r="C379" s="569"/>
      <c r="D379" s="993"/>
      <c r="E379" s="569"/>
      <c r="F379" s="30"/>
      <c r="G379" s="432"/>
      <c r="H379" s="432"/>
      <c r="I379" s="432"/>
      <c r="J379" s="432"/>
      <c r="K379" s="432"/>
      <c r="L379" s="432"/>
      <c r="M379" s="432"/>
      <c r="N379" s="578"/>
      <c r="O379" s="579"/>
      <c r="P379" s="579"/>
      <c r="Q379" s="579"/>
      <c r="R379" s="579"/>
      <c r="S379" s="579"/>
      <c r="T379" s="579"/>
      <c r="U379" s="579"/>
      <c r="V379" s="580"/>
      <c r="AA379" s="28"/>
      <c r="AB379" s="448"/>
      <c r="AC379" s="456"/>
      <c r="AD379" s="457"/>
    </row>
    <row r="380" spans="1:30">
      <c r="A380" s="431"/>
      <c r="B380" s="600"/>
      <c r="C380" s="569"/>
      <c r="D380" s="993"/>
      <c r="E380" s="569"/>
      <c r="AA380" s="28"/>
      <c r="AB380" s="448"/>
      <c r="AC380" s="456"/>
      <c r="AD380" s="457"/>
    </row>
    <row r="381" spans="1:30">
      <c r="A381" s="431"/>
      <c r="B381" s="600"/>
      <c r="C381" s="569"/>
      <c r="D381" s="993"/>
      <c r="E381" s="569"/>
      <c r="G381" s="67"/>
      <c r="H381" s="1089" t="s">
        <v>759</v>
      </c>
      <c r="I381" s="1090"/>
      <c r="J381" s="1090"/>
      <c r="K381" s="1090"/>
      <c r="L381" s="1090"/>
      <c r="M381" s="1090"/>
      <c r="N381" s="1090"/>
      <c r="O381" s="1090"/>
      <c r="P381" s="1090"/>
      <c r="Q381" s="1090"/>
      <c r="R381" s="1090"/>
      <c r="S381" s="589" t="s">
        <v>428</v>
      </c>
      <c r="T381" s="590"/>
      <c r="U381" s="591"/>
      <c r="V381" s="67"/>
      <c r="W381" s="67"/>
      <c r="X381" s="67"/>
      <c r="Y381" s="67"/>
      <c r="Z381" s="67"/>
      <c r="AA381" s="68"/>
      <c r="AB381" s="448"/>
      <c r="AC381" s="456"/>
      <c r="AD381" s="457"/>
    </row>
    <row r="382" spans="1:30">
      <c r="A382" s="431"/>
      <c r="B382" s="600"/>
      <c r="C382" s="569"/>
      <c r="D382" s="993"/>
      <c r="E382" s="569"/>
      <c r="G382" s="193"/>
      <c r="H382" s="1089" t="s">
        <v>760</v>
      </c>
      <c r="I382" s="1090"/>
      <c r="J382" s="1090"/>
      <c r="K382" s="1090"/>
      <c r="L382" s="1090"/>
      <c r="M382" s="1090"/>
      <c r="N382" s="1090"/>
      <c r="O382" s="1090"/>
      <c r="P382" s="1090"/>
      <c r="Q382" s="1090"/>
      <c r="R382" s="1090"/>
      <c r="S382" s="589" t="s">
        <v>428</v>
      </c>
      <c r="T382" s="590"/>
      <c r="U382" s="591"/>
      <c r="V382" s="193"/>
      <c r="W382" s="193"/>
      <c r="X382" s="193"/>
      <c r="Y382" s="193"/>
      <c r="Z382" s="193"/>
      <c r="AA382" s="28"/>
      <c r="AB382" s="448"/>
      <c r="AC382" s="456"/>
      <c r="AD382" s="457"/>
    </row>
    <row r="383" spans="1:30">
      <c r="A383" s="431"/>
      <c r="B383" s="600"/>
      <c r="C383" s="569"/>
      <c r="D383" s="993"/>
      <c r="E383" s="569"/>
      <c r="G383" s="193"/>
      <c r="H383" s="193"/>
      <c r="I383" s="193"/>
      <c r="J383" s="193"/>
      <c r="K383" s="193"/>
      <c r="L383" s="193"/>
      <c r="M383" s="193"/>
      <c r="N383" s="193"/>
      <c r="O383" s="193"/>
      <c r="P383" s="193"/>
      <c r="Q383" s="193"/>
      <c r="R383" s="193"/>
      <c r="S383" s="193"/>
      <c r="T383" s="193"/>
      <c r="U383" s="193"/>
      <c r="V383" s="193"/>
      <c r="W383" s="193"/>
      <c r="X383" s="193"/>
      <c r="Y383" s="193"/>
      <c r="Z383" s="193"/>
      <c r="AA383" s="28"/>
      <c r="AB383" s="448"/>
      <c r="AC383" s="456"/>
      <c r="AD383" s="457"/>
    </row>
    <row r="384" spans="1:30">
      <c r="A384" s="431"/>
      <c r="B384" s="600"/>
      <c r="C384" s="569"/>
      <c r="D384" s="993"/>
      <c r="E384" s="569"/>
      <c r="G384" s="193"/>
      <c r="H384" s="662" t="s">
        <v>761</v>
      </c>
      <c r="I384" s="662"/>
      <c r="J384" s="662"/>
      <c r="K384" s="662"/>
      <c r="L384" s="662"/>
      <c r="M384" s="662"/>
      <c r="N384" s="662"/>
      <c r="O384" s="662"/>
      <c r="P384" s="662"/>
      <c r="Q384" s="662"/>
      <c r="R384" s="662"/>
      <c r="S384" s="662"/>
      <c r="T384" s="662"/>
      <c r="U384" s="193"/>
      <c r="V384" s="193"/>
      <c r="W384" s="193"/>
      <c r="X384" s="193"/>
      <c r="Y384" s="193"/>
      <c r="Z384" s="193"/>
      <c r="AA384" s="28"/>
      <c r="AB384" s="448"/>
      <c r="AC384" s="456"/>
      <c r="AD384" s="457"/>
    </row>
    <row r="385" spans="1:30" ht="13.5" customHeight="1">
      <c r="A385" s="431"/>
      <c r="B385" s="600"/>
      <c r="C385" s="569"/>
      <c r="D385" s="993"/>
      <c r="E385" s="569"/>
      <c r="G385" s="193"/>
      <c r="H385" s="662" t="s">
        <v>762</v>
      </c>
      <c r="I385" s="662"/>
      <c r="J385" s="662"/>
      <c r="K385" s="662"/>
      <c r="L385" s="662"/>
      <c r="M385" s="662"/>
      <c r="N385" s="662"/>
      <c r="O385" s="662"/>
      <c r="P385" s="662"/>
      <c r="Q385" s="662"/>
      <c r="R385" s="662"/>
      <c r="S385" s="662"/>
      <c r="T385" s="662"/>
      <c r="U385" s="662"/>
      <c r="V385" s="193"/>
      <c r="W385" s="193"/>
      <c r="X385" s="193"/>
      <c r="Y385" s="193"/>
      <c r="Z385" s="193"/>
      <c r="AA385" s="28"/>
      <c r="AB385" s="448"/>
      <c r="AC385" s="456"/>
      <c r="AD385" s="457"/>
    </row>
    <row r="386" spans="1:30">
      <c r="A386" s="431"/>
      <c r="B386" s="600"/>
      <c r="C386" s="569"/>
      <c r="D386" s="993"/>
      <c r="E386" s="569"/>
      <c r="G386" s="193"/>
      <c r="H386" s="658"/>
      <c r="I386" s="659"/>
      <c r="J386" s="659"/>
      <c r="K386" s="659"/>
      <c r="L386" s="659"/>
      <c r="M386" s="659"/>
      <c r="N386" s="659"/>
      <c r="O386" s="659"/>
      <c r="P386" s="659"/>
      <c r="Q386" s="659"/>
      <c r="R386" s="659"/>
      <c r="S386" s="659"/>
      <c r="T386" s="659"/>
      <c r="U386" s="659"/>
      <c r="V386" s="659"/>
      <c r="W386" s="659"/>
      <c r="X386" s="659"/>
      <c r="Y386" s="659"/>
      <c r="Z386" s="660"/>
      <c r="AA386" s="28"/>
      <c r="AB386" s="448"/>
      <c r="AC386" s="456"/>
      <c r="AD386" s="457"/>
    </row>
    <row r="387" spans="1:30">
      <c r="A387" s="431"/>
      <c r="B387" s="600"/>
      <c r="C387" s="569"/>
      <c r="D387" s="993"/>
      <c r="E387" s="569"/>
      <c r="G387" s="193"/>
      <c r="H387" s="661"/>
      <c r="I387" s="662"/>
      <c r="J387" s="662"/>
      <c r="K387" s="662"/>
      <c r="L387" s="662"/>
      <c r="M387" s="662"/>
      <c r="N387" s="662"/>
      <c r="O387" s="662"/>
      <c r="P387" s="662"/>
      <c r="Q387" s="662"/>
      <c r="R387" s="662"/>
      <c r="S387" s="662"/>
      <c r="T387" s="662"/>
      <c r="U387" s="662"/>
      <c r="V387" s="662"/>
      <c r="W387" s="662"/>
      <c r="X387" s="662"/>
      <c r="Y387" s="662"/>
      <c r="Z387" s="663"/>
      <c r="AA387" s="28"/>
      <c r="AB387" s="448"/>
      <c r="AC387" s="456"/>
      <c r="AD387" s="457"/>
    </row>
    <row r="388" spans="1:30">
      <c r="A388" s="431"/>
      <c r="B388" s="600"/>
      <c r="C388" s="569"/>
      <c r="D388" s="993"/>
      <c r="E388" s="569"/>
      <c r="G388" s="193"/>
      <c r="H388" s="661"/>
      <c r="I388" s="662"/>
      <c r="J388" s="662"/>
      <c r="K388" s="662"/>
      <c r="L388" s="662"/>
      <c r="M388" s="662"/>
      <c r="N388" s="662"/>
      <c r="O388" s="662"/>
      <c r="P388" s="662"/>
      <c r="Q388" s="662"/>
      <c r="R388" s="662"/>
      <c r="S388" s="662"/>
      <c r="T388" s="662"/>
      <c r="U388" s="662"/>
      <c r="V388" s="662"/>
      <c r="W388" s="662"/>
      <c r="X388" s="662"/>
      <c r="Y388" s="662"/>
      <c r="Z388" s="663"/>
      <c r="AA388" s="28"/>
      <c r="AB388" s="448"/>
      <c r="AC388" s="456"/>
      <c r="AD388" s="457"/>
    </row>
    <row r="389" spans="1:30">
      <c r="A389" s="431"/>
      <c r="B389" s="600"/>
      <c r="C389" s="569"/>
      <c r="D389" s="993"/>
      <c r="E389" s="569"/>
      <c r="G389" s="193"/>
      <c r="H389" s="661"/>
      <c r="I389" s="662"/>
      <c r="J389" s="662"/>
      <c r="K389" s="662"/>
      <c r="L389" s="662"/>
      <c r="M389" s="662"/>
      <c r="N389" s="662"/>
      <c r="O389" s="662"/>
      <c r="P389" s="662"/>
      <c r="Q389" s="662"/>
      <c r="R389" s="662"/>
      <c r="S389" s="662"/>
      <c r="T389" s="662"/>
      <c r="U389" s="662"/>
      <c r="V389" s="662"/>
      <c r="W389" s="662"/>
      <c r="X389" s="662"/>
      <c r="Y389" s="662"/>
      <c r="Z389" s="663"/>
      <c r="AA389" s="28"/>
      <c r="AB389" s="448"/>
      <c r="AC389" s="456"/>
      <c r="AD389" s="457"/>
    </row>
    <row r="390" spans="1:30">
      <c r="A390" s="431"/>
      <c r="B390" s="600"/>
      <c r="C390" s="569"/>
      <c r="D390" s="993"/>
      <c r="E390" s="569"/>
      <c r="G390" s="193"/>
      <c r="H390" s="661"/>
      <c r="I390" s="662"/>
      <c r="J390" s="662"/>
      <c r="K390" s="662"/>
      <c r="L390" s="662"/>
      <c r="M390" s="662"/>
      <c r="N390" s="662"/>
      <c r="O390" s="662"/>
      <c r="P390" s="662"/>
      <c r="Q390" s="662"/>
      <c r="R390" s="662"/>
      <c r="S390" s="662"/>
      <c r="T390" s="662"/>
      <c r="U390" s="662"/>
      <c r="V390" s="662"/>
      <c r="W390" s="662"/>
      <c r="X390" s="662"/>
      <c r="Y390" s="662"/>
      <c r="Z390" s="663"/>
      <c r="AA390" s="28"/>
      <c r="AB390" s="448"/>
      <c r="AC390" s="456"/>
      <c r="AD390" s="457"/>
    </row>
    <row r="391" spans="1:30">
      <c r="A391" s="431"/>
      <c r="B391" s="600"/>
      <c r="C391" s="569"/>
      <c r="D391" s="993"/>
      <c r="E391" s="569"/>
      <c r="G391" s="193"/>
      <c r="H391" s="661"/>
      <c r="I391" s="662"/>
      <c r="J391" s="662"/>
      <c r="K391" s="662"/>
      <c r="L391" s="662"/>
      <c r="M391" s="662"/>
      <c r="N391" s="662"/>
      <c r="O391" s="662"/>
      <c r="P391" s="662"/>
      <c r="Q391" s="662"/>
      <c r="R391" s="662"/>
      <c r="S391" s="662"/>
      <c r="T391" s="662"/>
      <c r="U391" s="662"/>
      <c r="V391" s="662"/>
      <c r="W391" s="662"/>
      <c r="X391" s="662"/>
      <c r="Y391" s="662"/>
      <c r="Z391" s="663"/>
      <c r="AA391" s="28"/>
      <c r="AB391" s="448"/>
      <c r="AC391" s="456"/>
      <c r="AD391" s="457"/>
    </row>
    <row r="392" spans="1:30">
      <c r="A392" s="431"/>
      <c r="B392" s="600"/>
      <c r="C392" s="569"/>
      <c r="D392" s="993"/>
      <c r="E392" s="569"/>
      <c r="G392" s="193"/>
      <c r="H392" s="664"/>
      <c r="I392" s="665"/>
      <c r="J392" s="665"/>
      <c r="K392" s="665"/>
      <c r="L392" s="665"/>
      <c r="M392" s="665"/>
      <c r="N392" s="665"/>
      <c r="O392" s="665"/>
      <c r="P392" s="665"/>
      <c r="Q392" s="665"/>
      <c r="R392" s="665"/>
      <c r="S392" s="665"/>
      <c r="T392" s="665"/>
      <c r="U392" s="665"/>
      <c r="V392" s="665"/>
      <c r="W392" s="665"/>
      <c r="X392" s="665"/>
      <c r="Y392" s="665"/>
      <c r="Z392" s="666"/>
      <c r="AA392" s="28"/>
      <c r="AB392" s="448"/>
      <c r="AC392" s="456"/>
      <c r="AD392" s="457"/>
    </row>
    <row r="393" spans="1:30">
      <c r="A393" s="431"/>
      <c r="B393" s="600"/>
      <c r="C393" s="569"/>
      <c r="D393" s="993"/>
      <c r="E393" s="569"/>
      <c r="F393" s="30"/>
      <c r="AA393" s="28"/>
      <c r="AB393" s="448"/>
      <c r="AC393" s="456"/>
      <c r="AD393" s="457"/>
    </row>
    <row r="394" spans="1:30" ht="13.5" customHeight="1">
      <c r="A394" s="431"/>
      <c r="B394" s="600">
        <v>18</v>
      </c>
      <c r="C394" s="569" t="s">
        <v>586</v>
      </c>
      <c r="D394" s="993" t="s">
        <v>659</v>
      </c>
      <c r="E394" s="569"/>
      <c r="F394" s="30"/>
      <c r="G394" s="432" t="s">
        <v>24</v>
      </c>
      <c r="H394" s="432"/>
      <c r="I394" s="432"/>
      <c r="J394" s="432"/>
      <c r="K394" s="432"/>
      <c r="L394" s="432"/>
      <c r="M394" s="432"/>
      <c r="N394" s="575" t="s">
        <v>419</v>
      </c>
      <c r="O394" s="576"/>
      <c r="P394" s="576"/>
      <c r="Q394" s="576"/>
      <c r="R394" s="576"/>
      <c r="S394" s="576"/>
      <c r="T394" s="576"/>
      <c r="U394" s="576"/>
      <c r="V394" s="577"/>
      <c r="AA394" s="28"/>
      <c r="AB394" s="448" t="s">
        <v>518</v>
      </c>
      <c r="AC394" s="456"/>
      <c r="AD394" s="457"/>
    </row>
    <row r="395" spans="1:30">
      <c r="A395" s="431"/>
      <c r="B395" s="600"/>
      <c r="C395" s="569"/>
      <c r="D395" s="993"/>
      <c r="E395" s="569"/>
      <c r="F395" s="30"/>
      <c r="G395" s="432"/>
      <c r="H395" s="432"/>
      <c r="I395" s="432"/>
      <c r="J395" s="432"/>
      <c r="K395" s="432"/>
      <c r="L395" s="432"/>
      <c r="M395" s="432"/>
      <c r="N395" s="578"/>
      <c r="O395" s="579"/>
      <c r="P395" s="579"/>
      <c r="Q395" s="579"/>
      <c r="R395" s="579"/>
      <c r="S395" s="579"/>
      <c r="T395" s="579"/>
      <c r="U395" s="579"/>
      <c r="V395" s="580"/>
      <c r="AA395" s="28"/>
      <c r="AB395" s="448"/>
      <c r="AC395" s="456"/>
      <c r="AD395" s="457"/>
    </row>
    <row r="396" spans="1:30">
      <c r="A396" s="431"/>
      <c r="B396" s="600"/>
      <c r="C396" s="569"/>
      <c r="D396" s="993"/>
      <c r="E396" s="569"/>
      <c r="F396" s="30"/>
      <c r="AA396" s="28"/>
      <c r="AB396" s="448"/>
      <c r="AC396" s="456"/>
      <c r="AD396" s="457"/>
    </row>
    <row r="397" spans="1:30">
      <c r="A397" s="431"/>
      <c r="B397" s="600"/>
      <c r="C397" s="569"/>
      <c r="D397" s="993"/>
      <c r="E397" s="569"/>
      <c r="F397" s="30"/>
      <c r="AA397" s="28"/>
      <c r="AB397" s="448"/>
      <c r="AC397" s="456"/>
      <c r="AD397" s="457"/>
    </row>
    <row r="398" spans="1:30">
      <c r="A398" s="431"/>
      <c r="B398" s="600"/>
      <c r="C398" s="569"/>
      <c r="D398" s="993"/>
      <c r="E398" s="569"/>
      <c r="F398" s="30"/>
      <c r="AA398" s="28"/>
      <c r="AB398" s="448"/>
      <c r="AC398" s="456"/>
      <c r="AD398" s="457"/>
    </row>
    <row r="399" spans="1:30">
      <c r="A399" s="431"/>
      <c r="B399" s="600"/>
      <c r="C399" s="569"/>
      <c r="D399" s="993"/>
      <c r="E399" s="569"/>
      <c r="F399" s="30"/>
      <c r="AA399" s="28"/>
      <c r="AB399" s="448"/>
      <c r="AC399" s="456"/>
      <c r="AD399" s="457"/>
    </row>
    <row r="400" spans="1:30">
      <c r="A400" s="431"/>
      <c r="B400" s="600"/>
      <c r="C400" s="569"/>
      <c r="D400" s="993"/>
      <c r="E400" s="569"/>
      <c r="F400" s="30"/>
      <c r="AA400" s="28"/>
      <c r="AB400" s="448"/>
      <c r="AC400" s="456"/>
      <c r="AD400" s="457"/>
    </row>
    <row r="401" spans="1:30">
      <c r="A401" s="431"/>
      <c r="B401" s="600"/>
      <c r="C401" s="569"/>
      <c r="D401" s="993"/>
      <c r="E401" s="569"/>
      <c r="F401" s="30"/>
      <c r="AA401" s="28"/>
      <c r="AB401" s="448"/>
      <c r="AC401" s="456"/>
      <c r="AD401" s="457"/>
    </row>
    <row r="402" spans="1:30" ht="6.75" customHeight="1">
      <c r="A402" s="622"/>
      <c r="B402" s="615"/>
      <c r="C402" s="625"/>
      <c r="D402" s="1066"/>
      <c r="E402" s="625"/>
      <c r="F402" s="52"/>
      <c r="G402" s="34"/>
      <c r="H402" s="34"/>
      <c r="I402" s="34"/>
      <c r="J402" s="34"/>
      <c r="K402" s="34"/>
      <c r="L402" s="34"/>
      <c r="M402" s="34"/>
      <c r="N402" s="34"/>
      <c r="O402" s="34"/>
      <c r="P402" s="34"/>
      <c r="Q402" s="34"/>
      <c r="R402" s="34"/>
      <c r="S402" s="34"/>
      <c r="T402" s="34"/>
      <c r="U402" s="34"/>
      <c r="V402" s="34"/>
      <c r="W402" s="34"/>
      <c r="X402" s="34"/>
      <c r="Y402" s="34"/>
      <c r="Z402" s="34"/>
      <c r="AA402" s="64"/>
      <c r="AB402" s="507"/>
      <c r="AC402" s="508"/>
      <c r="AD402" s="509"/>
    </row>
    <row r="403" spans="1:30" ht="2.4" customHeight="1">
      <c r="A403" s="212"/>
      <c r="B403" s="211"/>
      <c r="C403" s="210"/>
      <c r="D403" s="221"/>
      <c r="E403" s="210"/>
      <c r="F403" s="30"/>
      <c r="AA403" s="28"/>
      <c r="AB403" s="179"/>
      <c r="AC403" s="180"/>
      <c r="AD403" s="181"/>
    </row>
    <row r="404" spans="1:30" ht="13.5" customHeight="1">
      <c r="A404" s="212"/>
      <c r="B404" s="211">
        <v>19</v>
      </c>
      <c r="C404" s="569" t="s">
        <v>851</v>
      </c>
      <c r="D404" s="993" t="s">
        <v>1097</v>
      </c>
      <c r="E404" s="569"/>
      <c r="F404" s="30"/>
      <c r="G404" s="19" t="s">
        <v>852</v>
      </c>
      <c r="H404" s="1029" t="s">
        <v>853</v>
      </c>
      <c r="I404" s="1029"/>
      <c r="J404" s="1029"/>
      <c r="K404" s="1029"/>
      <c r="L404" s="1029"/>
      <c r="M404" s="1029"/>
      <c r="N404" s="1029"/>
      <c r="O404" s="1029"/>
      <c r="P404" s="1029"/>
      <c r="Q404" s="1029"/>
      <c r="R404" s="1029"/>
      <c r="S404" s="1029"/>
      <c r="T404" s="229"/>
      <c r="U404" s="229"/>
      <c r="V404" s="229"/>
      <c r="W404" s="230"/>
      <c r="X404" s="230"/>
      <c r="AB404" s="448" t="s">
        <v>518</v>
      </c>
      <c r="AC404" s="456"/>
      <c r="AD404" s="457"/>
    </row>
    <row r="405" spans="1:30">
      <c r="A405" s="212"/>
      <c r="B405" s="211"/>
      <c r="C405" s="569"/>
      <c r="D405" s="993"/>
      <c r="E405" s="569"/>
      <c r="F405" s="30"/>
      <c r="G405" s="432" t="s">
        <v>24</v>
      </c>
      <c r="H405" s="432"/>
      <c r="I405" s="432"/>
      <c r="J405" s="432"/>
      <c r="K405" s="432"/>
      <c r="L405" s="432"/>
      <c r="M405" s="693"/>
      <c r="N405" s="461" t="s">
        <v>973</v>
      </c>
      <c r="O405" s="461"/>
      <c r="P405" s="461"/>
      <c r="Q405" s="461"/>
      <c r="R405" s="461"/>
      <c r="S405" s="461"/>
      <c r="T405" s="461"/>
      <c r="U405" s="461"/>
      <c r="V405" s="461"/>
      <c r="W405" s="461"/>
      <c r="X405" s="461"/>
      <c r="Y405" s="461"/>
      <c r="Z405" s="461"/>
      <c r="AA405" s="28"/>
      <c r="AB405" s="448"/>
      <c r="AC405" s="456"/>
      <c r="AD405" s="457"/>
    </row>
    <row r="406" spans="1:30">
      <c r="A406" s="212"/>
      <c r="B406" s="211"/>
      <c r="C406" s="210"/>
      <c r="D406" s="993"/>
      <c r="E406" s="569"/>
      <c r="F406" s="30"/>
      <c r="G406" s="432"/>
      <c r="H406" s="432"/>
      <c r="I406" s="432"/>
      <c r="J406" s="432"/>
      <c r="K406" s="432"/>
      <c r="L406" s="432"/>
      <c r="M406" s="693"/>
      <c r="N406" s="461"/>
      <c r="O406" s="461"/>
      <c r="P406" s="461"/>
      <c r="Q406" s="461"/>
      <c r="R406" s="461"/>
      <c r="S406" s="461"/>
      <c r="T406" s="461"/>
      <c r="U406" s="461"/>
      <c r="V406" s="461"/>
      <c r="W406" s="461"/>
      <c r="X406" s="461"/>
      <c r="Y406" s="461"/>
      <c r="Z406" s="461"/>
      <c r="AA406" s="28"/>
      <c r="AB406" s="448"/>
      <c r="AC406" s="456"/>
      <c r="AD406" s="457"/>
    </row>
    <row r="407" spans="1:30">
      <c r="A407" s="212"/>
      <c r="B407" s="211"/>
      <c r="C407" s="210"/>
      <c r="D407" s="993"/>
      <c r="E407" s="569"/>
      <c r="F407" s="30"/>
      <c r="G407" s="174"/>
      <c r="H407" s="432" t="s">
        <v>854</v>
      </c>
      <c r="I407" s="432"/>
      <c r="J407" s="432"/>
      <c r="K407" s="432"/>
      <c r="L407" s="432"/>
      <c r="M407" s="432"/>
      <c r="N407" s="432"/>
      <c r="O407" s="432"/>
      <c r="P407" s="432"/>
      <c r="Q407" s="432"/>
      <c r="R407" s="432"/>
      <c r="S407" s="432"/>
      <c r="T407" s="432"/>
      <c r="U407" s="432"/>
      <c r="V407" s="432"/>
      <c r="W407" s="432"/>
      <c r="X407" s="432"/>
      <c r="Y407" s="432"/>
      <c r="Z407" s="432"/>
      <c r="AA407" s="693"/>
      <c r="AB407" s="448"/>
      <c r="AC407" s="456"/>
      <c r="AD407" s="457"/>
    </row>
    <row r="408" spans="1:30">
      <c r="A408" s="212"/>
      <c r="B408" s="211"/>
      <c r="C408" s="210"/>
      <c r="D408" s="993"/>
      <c r="E408" s="569"/>
      <c r="F408" s="30"/>
      <c r="H408" s="827" t="s">
        <v>855</v>
      </c>
      <c r="I408" s="827"/>
      <c r="J408" s="827"/>
      <c r="K408" s="827"/>
      <c r="L408" s="827"/>
      <c r="M408" s="827"/>
      <c r="N408" s="827"/>
      <c r="O408" s="827"/>
      <c r="P408" s="827"/>
      <c r="Q408" s="827"/>
      <c r="R408" s="827"/>
      <c r="S408" s="827"/>
      <c r="T408" s="827"/>
      <c r="U408" s="472" t="s">
        <v>576</v>
      </c>
      <c r="V408" s="472"/>
      <c r="W408" s="472"/>
      <c r="X408" s="472"/>
      <c r="AB408" s="448"/>
      <c r="AC408" s="456"/>
      <c r="AD408" s="457"/>
    </row>
    <row r="409" spans="1:30">
      <c r="A409" s="212"/>
      <c r="B409" s="211"/>
      <c r="C409" s="210"/>
      <c r="D409" s="993"/>
      <c r="E409" s="569"/>
      <c r="F409" s="30"/>
      <c r="G409" s="174"/>
      <c r="H409" s="827" t="s">
        <v>856</v>
      </c>
      <c r="I409" s="827"/>
      <c r="J409" s="827"/>
      <c r="K409" s="827"/>
      <c r="L409" s="827"/>
      <c r="M409" s="827"/>
      <c r="N409" s="827"/>
      <c r="O409" s="827"/>
      <c r="P409" s="827"/>
      <c r="Q409" s="827"/>
      <c r="R409" s="827"/>
      <c r="S409" s="827"/>
      <c r="T409" s="827"/>
      <c r="U409" s="472" t="s">
        <v>576</v>
      </c>
      <c r="V409" s="472"/>
      <c r="W409" s="472"/>
      <c r="X409" s="472"/>
      <c r="AA409" s="28"/>
      <c r="AB409" s="179"/>
      <c r="AC409" s="180"/>
      <c r="AD409" s="181"/>
    </row>
    <row r="410" spans="1:30">
      <c r="A410" s="212"/>
      <c r="B410" s="211"/>
      <c r="C410" s="210"/>
      <c r="D410" s="993"/>
      <c r="E410" s="569"/>
      <c r="F410" s="30"/>
      <c r="G410" s="174"/>
      <c r="H410" s="827" t="s">
        <v>857</v>
      </c>
      <c r="I410" s="827"/>
      <c r="J410" s="827"/>
      <c r="K410" s="827"/>
      <c r="L410" s="827"/>
      <c r="M410" s="827"/>
      <c r="N410" s="827"/>
      <c r="O410" s="827"/>
      <c r="P410" s="827"/>
      <c r="Q410" s="827"/>
      <c r="R410" s="827"/>
      <c r="S410" s="827"/>
      <c r="T410" s="827"/>
      <c r="U410" s="472" t="s">
        <v>576</v>
      </c>
      <c r="V410" s="472"/>
      <c r="W410" s="472"/>
      <c r="X410" s="472"/>
      <c r="AA410" s="28"/>
      <c r="AB410" s="179"/>
      <c r="AC410" s="180"/>
      <c r="AD410" s="181"/>
    </row>
    <row r="411" spans="1:30" ht="7.2" customHeight="1">
      <c r="A411" s="212"/>
      <c r="B411" s="211"/>
      <c r="C411" s="210"/>
      <c r="D411" s="993"/>
      <c r="E411" s="569"/>
      <c r="F411" s="30"/>
      <c r="G411" s="174"/>
      <c r="H411" s="174"/>
      <c r="I411" s="174"/>
      <c r="J411" s="174"/>
      <c r="K411" s="174"/>
      <c r="L411" s="174"/>
      <c r="M411" s="174"/>
      <c r="N411" s="227"/>
      <c r="O411" s="227"/>
      <c r="P411" s="227"/>
      <c r="Q411" s="227"/>
      <c r="R411" s="227"/>
      <c r="S411" s="227"/>
      <c r="T411" s="227"/>
      <c r="U411" s="227"/>
      <c r="V411" s="227"/>
      <c r="AA411" s="28"/>
      <c r="AB411" s="179"/>
      <c r="AC411" s="180"/>
      <c r="AD411" s="181"/>
    </row>
    <row r="412" spans="1:30">
      <c r="A412" s="212"/>
      <c r="B412" s="211"/>
      <c r="C412" s="210"/>
      <c r="D412" s="993" t="s">
        <v>1096</v>
      </c>
      <c r="E412" s="569"/>
      <c r="F412" s="30"/>
      <c r="G412" s="19" t="s">
        <v>852</v>
      </c>
      <c r="H412" s="1029" t="s">
        <v>858</v>
      </c>
      <c r="I412" s="1029"/>
      <c r="J412" s="1029"/>
      <c r="K412" s="1029"/>
      <c r="L412" s="1029"/>
      <c r="M412" s="1029"/>
      <c r="N412" s="1029"/>
      <c r="O412" s="1029"/>
      <c r="P412" s="1029"/>
      <c r="Q412" s="1029"/>
      <c r="R412" s="1029"/>
      <c r="S412" s="1029"/>
      <c r="T412" s="1047"/>
      <c r="U412" s="226"/>
      <c r="V412" s="227"/>
      <c r="AB412" s="179"/>
      <c r="AC412" s="180"/>
      <c r="AD412" s="181"/>
    </row>
    <row r="413" spans="1:30" ht="13.5" customHeight="1">
      <c r="A413" s="212"/>
      <c r="B413" s="211"/>
      <c r="C413" s="210"/>
      <c r="D413" s="993"/>
      <c r="E413" s="569"/>
      <c r="F413" s="30"/>
      <c r="G413" s="432" t="s">
        <v>24</v>
      </c>
      <c r="H413" s="432"/>
      <c r="I413" s="432"/>
      <c r="J413" s="432"/>
      <c r="K413" s="432"/>
      <c r="L413" s="432"/>
      <c r="M413" s="693"/>
      <c r="N413" s="461" t="s">
        <v>973</v>
      </c>
      <c r="O413" s="461"/>
      <c r="P413" s="461"/>
      <c r="Q413" s="461"/>
      <c r="R413" s="461"/>
      <c r="S413" s="461"/>
      <c r="T413" s="461"/>
      <c r="U413" s="461"/>
      <c r="V413" s="461"/>
      <c r="W413" s="461"/>
      <c r="X413" s="461"/>
      <c r="Y413" s="461"/>
      <c r="Z413" s="461"/>
      <c r="AA413" s="28"/>
      <c r="AB413" s="179"/>
      <c r="AC413" s="180"/>
      <c r="AD413" s="181"/>
    </row>
    <row r="414" spans="1:30">
      <c r="A414" s="212"/>
      <c r="B414" s="211"/>
      <c r="C414" s="210"/>
      <c r="D414" s="993"/>
      <c r="E414" s="569"/>
      <c r="F414" s="30"/>
      <c r="G414" s="432"/>
      <c r="H414" s="432"/>
      <c r="I414" s="432"/>
      <c r="J414" s="432"/>
      <c r="K414" s="432"/>
      <c r="L414" s="432"/>
      <c r="M414" s="693"/>
      <c r="N414" s="461"/>
      <c r="O414" s="461"/>
      <c r="P414" s="461"/>
      <c r="Q414" s="461"/>
      <c r="R414" s="461"/>
      <c r="S414" s="461"/>
      <c r="T414" s="461"/>
      <c r="U414" s="461"/>
      <c r="V414" s="461"/>
      <c r="W414" s="461"/>
      <c r="X414" s="461"/>
      <c r="Y414" s="461"/>
      <c r="Z414" s="461"/>
      <c r="AA414" s="28"/>
      <c r="AB414" s="179"/>
      <c r="AC414" s="180"/>
      <c r="AD414" s="181"/>
    </row>
    <row r="415" spans="1:30">
      <c r="A415" s="212"/>
      <c r="B415" s="211"/>
      <c r="C415" s="210"/>
      <c r="D415" s="993"/>
      <c r="E415" s="569"/>
      <c r="F415" s="30"/>
      <c r="G415" s="1051" t="s">
        <v>859</v>
      </c>
      <c r="H415" s="1051"/>
      <c r="I415" s="1051"/>
      <c r="J415" s="1051"/>
      <c r="K415" s="1051"/>
      <c r="L415" s="1051"/>
      <c r="M415" s="1051"/>
      <c r="N415" s="1051"/>
      <c r="O415" s="1051"/>
      <c r="P415" s="1051"/>
      <c r="Q415" s="1051"/>
      <c r="R415" s="1051"/>
      <c r="S415" s="1051"/>
      <c r="T415" s="1051"/>
      <c r="U415" s="1051"/>
      <c r="V415" s="1051"/>
      <c r="AA415" s="28"/>
      <c r="AB415" s="179"/>
      <c r="AC415" s="180"/>
      <c r="AD415" s="181"/>
    </row>
    <row r="416" spans="1:30">
      <c r="A416" s="212"/>
      <c r="B416" s="211"/>
      <c r="C416" s="210"/>
      <c r="D416" s="222"/>
      <c r="E416" s="218"/>
      <c r="F416" s="30"/>
      <c r="G416" s="1038" t="s">
        <v>697</v>
      </c>
      <c r="H416" s="1039"/>
      <c r="I416" s="1039"/>
      <c r="J416" s="1039"/>
      <c r="K416" s="1039"/>
      <c r="L416" s="1039"/>
      <c r="M416" s="1039"/>
      <c r="N416" s="1039"/>
      <c r="O416" s="1039"/>
      <c r="P416" s="1039"/>
      <c r="Q416" s="1039"/>
      <c r="R416" s="1039"/>
      <c r="S416" s="1039"/>
      <c r="T416" s="1039"/>
      <c r="U416" s="1039"/>
      <c r="V416" s="1039"/>
      <c r="W416" s="1039"/>
      <c r="X416" s="1039"/>
      <c r="Y416" s="1039"/>
      <c r="Z416" s="1040"/>
      <c r="AA416" s="28"/>
      <c r="AB416" s="179"/>
      <c r="AC416" s="180"/>
      <c r="AD416" s="181"/>
    </row>
    <row r="417" spans="1:30">
      <c r="A417" s="212"/>
      <c r="B417" s="211"/>
      <c r="C417" s="210"/>
      <c r="D417" s="222"/>
      <c r="E417" s="218"/>
      <c r="F417" s="30"/>
      <c r="G417" s="1041"/>
      <c r="H417" s="1042"/>
      <c r="I417" s="1042"/>
      <c r="J417" s="1042"/>
      <c r="K417" s="1042"/>
      <c r="L417" s="1042"/>
      <c r="M417" s="1042"/>
      <c r="N417" s="1042"/>
      <c r="O417" s="1042"/>
      <c r="P417" s="1042"/>
      <c r="Q417" s="1042"/>
      <c r="R417" s="1042"/>
      <c r="S417" s="1042"/>
      <c r="T417" s="1042"/>
      <c r="U417" s="1042"/>
      <c r="V417" s="1042"/>
      <c r="W417" s="1042"/>
      <c r="X417" s="1042"/>
      <c r="Y417" s="1042"/>
      <c r="Z417" s="1043"/>
      <c r="AA417" s="28"/>
      <c r="AB417" s="179"/>
      <c r="AC417" s="180"/>
      <c r="AD417" s="181"/>
    </row>
    <row r="418" spans="1:30">
      <c r="A418" s="212"/>
      <c r="B418" s="211"/>
      <c r="C418" s="210"/>
      <c r="D418" s="221"/>
      <c r="E418" s="210"/>
      <c r="F418" s="30"/>
      <c r="G418" s="1044"/>
      <c r="H418" s="1045"/>
      <c r="I418" s="1045"/>
      <c r="J418" s="1045"/>
      <c r="K418" s="1045"/>
      <c r="L418" s="1045"/>
      <c r="M418" s="1045"/>
      <c r="N418" s="1045"/>
      <c r="O418" s="1045"/>
      <c r="P418" s="1045"/>
      <c r="Q418" s="1045"/>
      <c r="R418" s="1045"/>
      <c r="S418" s="1045"/>
      <c r="T418" s="1045"/>
      <c r="U418" s="1045"/>
      <c r="V418" s="1045"/>
      <c r="W418" s="1045"/>
      <c r="X418" s="1045"/>
      <c r="Y418" s="1045"/>
      <c r="Z418" s="1046"/>
      <c r="AA418" s="28"/>
      <c r="AB418" s="179"/>
      <c r="AC418" s="180"/>
      <c r="AD418" s="181"/>
    </row>
    <row r="419" spans="1:30" ht="4.8" customHeight="1">
      <c r="A419" s="212"/>
      <c r="B419" s="211"/>
      <c r="C419" s="210"/>
      <c r="D419" s="221"/>
      <c r="E419" s="210"/>
      <c r="F419" s="30"/>
      <c r="G419" s="228"/>
      <c r="H419" s="228"/>
      <c r="I419" s="228"/>
      <c r="J419" s="228"/>
      <c r="K419" s="228"/>
      <c r="L419" s="228"/>
      <c r="M419" s="228"/>
      <c r="N419" s="228"/>
      <c r="O419" s="228"/>
      <c r="P419" s="228"/>
      <c r="Q419" s="228"/>
      <c r="R419" s="228"/>
      <c r="S419" s="228"/>
      <c r="T419" s="228"/>
      <c r="U419" s="228"/>
      <c r="V419" s="228"/>
      <c r="W419" s="228"/>
      <c r="X419" s="228"/>
      <c r="AA419" s="28"/>
      <c r="AB419" s="179"/>
      <c r="AC419" s="180"/>
      <c r="AD419" s="181"/>
    </row>
    <row r="420" spans="1:30">
      <c r="A420" s="212"/>
      <c r="B420" s="211"/>
      <c r="C420" s="210"/>
      <c r="D420" s="221"/>
      <c r="E420" s="210"/>
      <c r="F420" s="30"/>
      <c r="G420" s="19" t="s">
        <v>852</v>
      </c>
      <c r="H420" s="1029" t="s">
        <v>846</v>
      </c>
      <c r="I420" s="1029"/>
      <c r="J420" s="1029"/>
      <c r="K420" s="1029"/>
      <c r="L420" s="1029"/>
      <c r="M420" s="1029"/>
      <c r="N420" s="1029"/>
      <c r="O420" s="1029"/>
      <c r="P420" s="1029"/>
      <c r="Q420" s="1029"/>
      <c r="R420" s="1029"/>
      <c r="S420" s="1029"/>
      <c r="T420" s="1047"/>
      <c r="U420" s="226"/>
      <c r="V420" s="227"/>
      <c r="AB420" s="179"/>
      <c r="AC420" s="180"/>
      <c r="AD420" s="181"/>
    </row>
    <row r="421" spans="1:30" ht="13.5" customHeight="1">
      <c r="A421" s="212"/>
      <c r="B421" s="211"/>
      <c r="C421" s="210"/>
      <c r="D421" s="221"/>
      <c r="E421" s="210"/>
      <c r="F421" s="30"/>
      <c r="G421" s="432" t="s">
        <v>24</v>
      </c>
      <c r="H421" s="432"/>
      <c r="I421" s="432"/>
      <c r="J421" s="432"/>
      <c r="K421" s="432"/>
      <c r="L421" s="432"/>
      <c r="M421" s="693"/>
      <c r="N421" s="461" t="s">
        <v>973</v>
      </c>
      <c r="O421" s="461"/>
      <c r="P421" s="461"/>
      <c r="Q421" s="461"/>
      <c r="R421" s="461"/>
      <c r="S421" s="461"/>
      <c r="T421" s="461"/>
      <c r="U421" s="461"/>
      <c r="V421" s="461"/>
      <c r="W421" s="461"/>
      <c r="X421" s="461"/>
      <c r="Y421" s="461"/>
      <c r="Z421" s="461"/>
      <c r="AA421" s="28"/>
      <c r="AB421" s="179"/>
      <c r="AC421" s="180"/>
      <c r="AD421" s="181"/>
    </row>
    <row r="422" spans="1:30">
      <c r="A422" s="212"/>
      <c r="B422" s="211"/>
      <c r="C422" s="210"/>
      <c r="D422" s="221"/>
      <c r="E422" s="210"/>
      <c r="F422" s="30"/>
      <c r="G422" s="432"/>
      <c r="H422" s="432"/>
      <c r="I422" s="432"/>
      <c r="J422" s="432"/>
      <c r="K422" s="432"/>
      <c r="L422" s="432"/>
      <c r="M422" s="693"/>
      <c r="N422" s="461"/>
      <c r="O422" s="461"/>
      <c r="P422" s="461"/>
      <c r="Q422" s="461"/>
      <c r="R422" s="461"/>
      <c r="S422" s="461"/>
      <c r="T422" s="461"/>
      <c r="U422" s="461"/>
      <c r="V422" s="461"/>
      <c r="W422" s="461"/>
      <c r="X422" s="461"/>
      <c r="Y422" s="461"/>
      <c r="Z422" s="461"/>
      <c r="AA422" s="28"/>
      <c r="AB422" s="179"/>
      <c r="AC422" s="180"/>
      <c r="AD422" s="181"/>
    </row>
    <row r="423" spans="1:30">
      <c r="A423" s="212"/>
      <c r="B423" s="211"/>
      <c r="C423" s="210"/>
      <c r="D423" s="221"/>
      <c r="E423" s="210"/>
      <c r="F423" s="30"/>
      <c r="G423" s="1029" t="s">
        <v>848</v>
      </c>
      <c r="H423" s="1029"/>
      <c r="I423" s="1029"/>
      <c r="J423" s="1029"/>
      <c r="K423" s="1029"/>
      <c r="L423" s="1029"/>
      <c r="M423" s="1029"/>
      <c r="N423" s="1029"/>
      <c r="O423" s="1029"/>
      <c r="P423" s="1029"/>
      <c r="Q423" s="1029"/>
      <c r="R423" s="1029"/>
      <c r="S423" s="1029"/>
      <c r="T423" s="1029"/>
      <c r="U423" s="1029"/>
      <c r="V423" s="1029"/>
      <c r="AA423" s="28"/>
      <c r="AB423" s="179"/>
      <c r="AC423" s="180"/>
      <c r="AD423" s="181"/>
    </row>
    <row r="424" spans="1:30">
      <c r="A424" s="212"/>
      <c r="B424" s="211"/>
      <c r="C424" s="210"/>
      <c r="D424" s="221"/>
      <c r="E424" s="210"/>
      <c r="F424" s="30"/>
      <c r="G424" s="1038" t="s">
        <v>860</v>
      </c>
      <c r="H424" s="1039"/>
      <c r="I424" s="1039"/>
      <c r="J424" s="1039"/>
      <c r="K424" s="1039"/>
      <c r="L424" s="1039"/>
      <c r="M424" s="1039"/>
      <c r="N424" s="1039"/>
      <c r="O424" s="1039"/>
      <c r="P424" s="1039"/>
      <c r="Q424" s="1039"/>
      <c r="R424" s="1039"/>
      <c r="S424" s="1039"/>
      <c r="T424" s="1039"/>
      <c r="U424" s="1039"/>
      <c r="V424" s="1039"/>
      <c r="W424" s="1039"/>
      <c r="X424" s="1039"/>
      <c r="Y424" s="1039"/>
      <c r="Z424" s="1040"/>
      <c r="AA424" s="28"/>
      <c r="AB424" s="179"/>
      <c r="AC424" s="180"/>
      <c r="AD424" s="181"/>
    </row>
    <row r="425" spans="1:30">
      <c r="A425" s="212"/>
      <c r="B425" s="211"/>
      <c r="C425" s="210"/>
      <c r="D425" s="221"/>
      <c r="E425" s="210"/>
      <c r="F425" s="30"/>
      <c r="G425" s="1041"/>
      <c r="H425" s="1042"/>
      <c r="I425" s="1042"/>
      <c r="J425" s="1042"/>
      <c r="K425" s="1042"/>
      <c r="L425" s="1042"/>
      <c r="M425" s="1042"/>
      <c r="N425" s="1042"/>
      <c r="O425" s="1042"/>
      <c r="P425" s="1042"/>
      <c r="Q425" s="1042"/>
      <c r="R425" s="1042"/>
      <c r="S425" s="1042"/>
      <c r="T425" s="1042"/>
      <c r="U425" s="1042"/>
      <c r="V425" s="1042"/>
      <c r="W425" s="1042"/>
      <c r="X425" s="1042"/>
      <c r="Y425" s="1042"/>
      <c r="Z425" s="1043"/>
      <c r="AA425" s="28"/>
      <c r="AB425" s="179"/>
      <c r="AC425" s="180"/>
      <c r="AD425" s="181"/>
    </row>
    <row r="426" spans="1:30">
      <c r="A426" s="212"/>
      <c r="B426" s="211"/>
      <c r="C426" s="210"/>
      <c r="D426" s="221"/>
      <c r="E426" s="210"/>
      <c r="F426" s="30"/>
      <c r="G426" s="1044"/>
      <c r="H426" s="1045"/>
      <c r="I426" s="1045"/>
      <c r="J426" s="1045"/>
      <c r="K426" s="1045"/>
      <c r="L426" s="1045"/>
      <c r="M426" s="1045"/>
      <c r="N426" s="1045"/>
      <c r="O426" s="1045"/>
      <c r="P426" s="1045"/>
      <c r="Q426" s="1045"/>
      <c r="R426" s="1045"/>
      <c r="S426" s="1045"/>
      <c r="T426" s="1045"/>
      <c r="U426" s="1045"/>
      <c r="V426" s="1045"/>
      <c r="W426" s="1045"/>
      <c r="X426" s="1045"/>
      <c r="Y426" s="1045"/>
      <c r="Z426" s="1046"/>
      <c r="AA426" s="28"/>
      <c r="AB426" s="179"/>
      <c r="AC426" s="180"/>
      <c r="AD426" s="181"/>
    </row>
    <row r="427" spans="1:30" ht="4.2" customHeight="1">
      <c r="A427" s="212"/>
      <c r="B427" s="211"/>
      <c r="C427" s="210"/>
      <c r="D427" s="221"/>
      <c r="E427" s="210"/>
      <c r="F427" s="30"/>
      <c r="G427" s="228"/>
      <c r="H427" s="228"/>
      <c r="I427" s="228"/>
      <c r="J427" s="228"/>
      <c r="K427" s="228"/>
      <c r="L427" s="228"/>
      <c r="M427" s="228"/>
      <c r="N427" s="228"/>
      <c r="O427" s="228"/>
      <c r="P427" s="228"/>
      <c r="Q427" s="228"/>
      <c r="R427" s="228"/>
      <c r="S427" s="228"/>
      <c r="T427" s="228"/>
      <c r="U427" s="228"/>
      <c r="V427" s="228"/>
      <c r="W427" s="228"/>
      <c r="X427" s="228"/>
      <c r="AA427" s="28"/>
      <c r="AB427" s="179"/>
      <c r="AC427" s="180"/>
      <c r="AD427" s="181"/>
    </row>
    <row r="428" spans="1:30">
      <c r="A428" s="212"/>
      <c r="B428" s="211"/>
      <c r="C428" s="210"/>
      <c r="D428" s="221"/>
      <c r="E428" s="210"/>
      <c r="F428" s="30"/>
      <c r="G428" s="19" t="s">
        <v>845</v>
      </c>
      <c r="H428" s="1029" t="s">
        <v>849</v>
      </c>
      <c r="I428" s="1029"/>
      <c r="J428" s="1029"/>
      <c r="K428" s="1029"/>
      <c r="L428" s="1029"/>
      <c r="M428" s="1029"/>
      <c r="N428" s="1029"/>
      <c r="O428" s="1029"/>
      <c r="P428" s="1029"/>
      <c r="Q428" s="1029"/>
      <c r="R428" s="1029"/>
      <c r="S428" s="1029"/>
      <c r="T428" s="1047"/>
      <c r="U428" s="226"/>
      <c r="V428" s="227"/>
      <c r="AB428" s="179"/>
      <c r="AC428" s="180"/>
      <c r="AD428" s="181"/>
    </row>
    <row r="429" spans="1:30" ht="13.5" customHeight="1">
      <c r="A429" s="212"/>
      <c r="B429" s="211"/>
      <c r="C429" s="210"/>
      <c r="D429" s="221"/>
      <c r="E429" s="210"/>
      <c r="F429" s="30"/>
      <c r="G429" s="432" t="s">
        <v>24</v>
      </c>
      <c r="H429" s="432"/>
      <c r="I429" s="432"/>
      <c r="J429" s="432"/>
      <c r="K429" s="432"/>
      <c r="L429" s="432"/>
      <c r="M429" s="693"/>
      <c r="N429" s="461" t="s">
        <v>973</v>
      </c>
      <c r="O429" s="461"/>
      <c r="P429" s="461"/>
      <c r="Q429" s="461"/>
      <c r="R429" s="461"/>
      <c r="S429" s="461"/>
      <c r="T429" s="461"/>
      <c r="U429" s="461"/>
      <c r="V429" s="461"/>
      <c r="W429" s="461"/>
      <c r="X429" s="461"/>
      <c r="Y429" s="461"/>
      <c r="Z429" s="461"/>
      <c r="AA429" s="28"/>
      <c r="AB429" s="179"/>
      <c r="AC429" s="180"/>
      <c r="AD429" s="181"/>
    </row>
    <row r="430" spans="1:30">
      <c r="A430" s="212"/>
      <c r="B430" s="211"/>
      <c r="C430" s="210"/>
      <c r="D430" s="221"/>
      <c r="E430" s="210"/>
      <c r="F430" s="30"/>
      <c r="G430" s="432"/>
      <c r="H430" s="432"/>
      <c r="I430" s="432"/>
      <c r="J430" s="432"/>
      <c r="K430" s="432"/>
      <c r="L430" s="432"/>
      <c r="M430" s="693"/>
      <c r="N430" s="461"/>
      <c r="O430" s="461"/>
      <c r="P430" s="461"/>
      <c r="Q430" s="461"/>
      <c r="R430" s="461"/>
      <c r="S430" s="461"/>
      <c r="T430" s="461"/>
      <c r="U430" s="461"/>
      <c r="V430" s="461"/>
      <c r="W430" s="461"/>
      <c r="X430" s="461"/>
      <c r="Y430" s="461"/>
      <c r="Z430" s="461"/>
      <c r="AA430" s="28"/>
      <c r="AB430" s="179"/>
      <c r="AC430" s="180"/>
      <c r="AD430" s="181"/>
    </row>
    <row r="431" spans="1:30">
      <c r="A431" s="212"/>
      <c r="B431" s="211"/>
      <c r="C431" s="210"/>
      <c r="D431" s="221"/>
      <c r="E431" s="210"/>
      <c r="F431" s="30"/>
      <c r="G431" s="1029" t="s">
        <v>850</v>
      </c>
      <c r="H431" s="1029"/>
      <c r="I431" s="1029"/>
      <c r="J431" s="1029"/>
      <c r="K431" s="1029"/>
      <c r="L431" s="1029"/>
      <c r="M431" s="1029"/>
      <c r="N431" s="1029"/>
      <c r="O431" s="1029"/>
      <c r="P431" s="1029"/>
      <c r="Q431" s="1029"/>
      <c r="R431" s="1029"/>
      <c r="S431" s="1029"/>
      <c r="T431" s="1029"/>
      <c r="U431" s="1029"/>
      <c r="V431" s="1029"/>
      <c r="AA431" s="28"/>
      <c r="AB431" s="179"/>
      <c r="AC431" s="180"/>
      <c r="AD431" s="181"/>
    </row>
    <row r="432" spans="1:30">
      <c r="A432" s="212"/>
      <c r="B432" s="211"/>
      <c r="C432" s="210"/>
      <c r="D432" s="221"/>
      <c r="E432" s="210"/>
      <c r="F432" s="30"/>
      <c r="G432" s="1038" t="s">
        <v>860</v>
      </c>
      <c r="H432" s="1039"/>
      <c r="I432" s="1039"/>
      <c r="J432" s="1039"/>
      <c r="K432" s="1039"/>
      <c r="L432" s="1039"/>
      <c r="M432" s="1039"/>
      <c r="N432" s="1039"/>
      <c r="O432" s="1039"/>
      <c r="P432" s="1039"/>
      <c r="Q432" s="1039"/>
      <c r="R432" s="1039"/>
      <c r="S432" s="1039"/>
      <c r="T432" s="1039"/>
      <c r="U432" s="1039"/>
      <c r="V432" s="1039"/>
      <c r="W432" s="1039"/>
      <c r="X432" s="1039"/>
      <c r="Y432" s="1039"/>
      <c r="Z432" s="1040"/>
      <c r="AA432" s="28"/>
      <c r="AB432" s="179"/>
      <c r="AC432" s="180"/>
      <c r="AD432" s="181"/>
    </row>
    <row r="433" spans="1:30">
      <c r="A433" s="212"/>
      <c r="B433" s="211"/>
      <c r="C433" s="210"/>
      <c r="D433" s="221"/>
      <c r="E433" s="210"/>
      <c r="F433" s="30"/>
      <c r="G433" s="1041"/>
      <c r="H433" s="1042"/>
      <c r="I433" s="1042"/>
      <c r="J433" s="1042"/>
      <c r="K433" s="1042"/>
      <c r="L433" s="1042"/>
      <c r="M433" s="1042"/>
      <c r="N433" s="1042"/>
      <c r="O433" s="1042"/>
      <c r="P433" s="1042"/>
      <c r="Q433" s="1042"/>
      <c r="R433" s="1042"/>
      <c r="S433" s="1042"/>
      <c r="T433" s="1042"/>
      <c r="U433" s="1042"/>
      <c r="V433" s="1042"/>
      <c r="W433" s="1042"/>
      <c r="X433" s="1042"/>
      <c r="Y433" s="1042"/>
      <c r="Z433" s="1043"/>
      <c r="AA433" s="28"/>
      <c r="AB433" s="179"/>
      <c r="AC433" s="180"/>
      <c r="AD433" s="181"/>
    </row>
    <row r="434" spans="1:30">
      <c r="A434" s="212"/>
      <c r="B434" s="211"/>
      <c r="C434" s="210"/>
      <c r="D434" s="221"/>
      <c r="E434" s="210"/>
      <c r="F434" s="30"/>
      <c r="G434" s="1044"/>
      <c r="H434" s="1045"/>
      <c r="I434" s="1045"/>
      <c r="J434" s="1045"/>
      <c r="K434" s="1045"/>
      <c r="L434" s="1045"/>
      <c r="M434" s="1045"/>
      <c r="N434" s="1045"/>
      <c r="O434" s="1045"/>
      <c r="P434" s="1045"/>
      <c r="Q434" s="1045"/>
      <c r="R434" s="1045"/>
      <c r="S434" s="1045"/>
      <c r="T434" s="1045"/>
      <c r="U434" s="1045"/>
      <c r="V434" s="1045"/>
      <c r="W434" s="1045"/>
      <c r="X434" s="1045"/>
      <c r="Y434" s="1045"/>
      <c r="Z434" s="1046"/>
      <c r="AA434" s="28"/>
      <c r="AB434" s="179"/>
      <c r="AC434" s="180"/>
      <c r="AD434" s="181"/>
    </row>
    <row r="435" spans="1:30" ht="5.4" customHeight="1">
      <c r="A435" s="212"/>
      <c r="B435" s="211"/>
      <c r="C435" s="210"/>
      <c r="D435" s="221"/>
      <c r="E435" s="210"/>
      <c r="F435" s="30"/>
      <c r="G435" s="174"/>
      <c r="H435" s="174"/>
      <c r="I435" s="174"/>
      <c r="J435" s="174"/>
      <c r="K435" s="174"/>
      <c r="L435" s="174"/>
      <c r="M435" s="174"/>
      <c r="N435" s="227"/>
      <c r="O435" s="227"/>
      <c r="P435" s="227"/>
      <c r="Q435" s="227"/>
      <c r="R435" s="227"/>
      <c r="S435" s="227"/>
      <c r="T435" s="227"/>
      <c r="U435" s="227"/>
      <c r="V435" s="227"/>
      <c r="AA435" s="28"/>
      <c r="AB435" s="179"/>
      <c r="AC435" s="180"/>
      <c r="AD435" s="181"/>
    </row>
    <row r="436" spans="1:30">
      <c r="A436" s="212"/>
      <c r="B436" s="211"/>
      <c r="C436" s="210"/>
      <c r="D436" s="993" t="s">
        <v>1098</v>
      </c>
      <c r="E436" s="569"/>
      <c r="F436" s="30"/>
      <c r="G436" s="19" t="s">
        <v>852</v>
      </c>
      <c r="H436" s="1029" t="s">
        <v>861</v>
      </c>
      <c r="I436" s="1029"/>
      <c r="J436" s="1029"/>
      <c r="K436" s="1029"/>
      <c r="L436" s="1029"/>
      <c r="M436" s="1029"/>
      <c r="N436" s="1029"/>
      <c r="O436" s="1029"/>
      <c r="P436" s="1029"/>
      <c r="Q436" s="1029"/>
      <c r="R436" s="1029"/>
      <c r="S436" s="1029"/>
      <c r="T436" s="1047"/>
      <c r="U436" s="1047"/>
      <c r="V436" s="1047"/>
      <c r="W436" s="1047"/>
      <c r="X436" s="228"/>
      <c r="Y436" s="228"/>
      <c r="Z436" s="228"/>
      <c r="AA436" s="28"/>
      <c r="AB436" s="179"/>
      <c r="AC436" s="180"/>
      <c r="AD436" s="181"/>
    </row>
    <row r="437" spans="1:30">
      <c r="A437" s="212"/>
      <c r="B437" s="211"/>
      <c r="C437" s="210"/>
      <c r="D437" s="993"/>
      <c r="E437" s="569"/>
      <c r="F437" s="30"/>
      <c r="G437" s="432" t="s">
        <v>24</v>
      </c>
      <c r="H437" s="432"/>
      <c r="I437" s="432"/>
      <c r="J437" s="432"/>
      <c r="K437" s="432"/>
      <c r="L437" s="432"/>
      <c r="M437" s="693"/>
      <c r="N437" s="461" t="s">
        <v>862</v>
      </c>
      <c r="O437" s="461"/>
      <c r="P437" s="461"/>
      <c r="Q437" s="461"/>
      <c r="R437" s="461"/>
      <c r="S437" s="461"/>
      <c r="T437" s="461"/>
      <c r="U437" s="461"/>
      <c r="V437" s="461"/>
      <c r="W437" s="461"/>
      <c r="X437" s="461"/>
      <c r="Y437" s="461"/>
      <c r="Z437" s="461"/>
      <c r="AA437" s="28"/>
      <c r="AB437" s="179"/>
      <c r="AC437" s="180"/>
      <c r="AD437" s="181"/>
    </row>
    <row r="438" spans="1:30">
      <c r="A438" s="212"/>
      <c r="B438" s="211"/>
      <c r="C438" s="210"/>
      <c r="D438" s="993"/>
      <c r="E438" s="569"/>
      <c r="F438" s="30"/>
      <c r="G438" s="432"/>
      <c r="H438" s="432"/>
      <c r="I438" s="432"/>
      <c r="J438" s="432"/>
      <c r="K438" s="432"/>
      <c r="L438" s="432"/>
      <c r="M438" s="693"/>
      <c r="N438" s="461"/>
      <c r="O438" s="461"/>
      <c r="P438" s="461"/>
      <c r="Q438" s="461"/>
      <c r="R438" s="461"/>
      <c r="S438" s="461"/>
      <c r="T438" s="461"/>
      <c r="U438" s="461"/>
      <c r="V438" s="461"/>
      <c r="W438" s="461"/>
      <c r="X438" s="461"/>
      <c r="Y438" s="461"/>
      <c r="Z438" s="461"/>
      <c r="AA438" s="28"/>
      <c r="AB438" s="179"/>
      <c r="AC438" s="180"/>
      <c r="AD438" s="181"/>
    </row>
    <row r="439" spans="1:30" ht="4.8" customHeight="1">
      <c r="A439" s="212"/>
      <c r="B439" s="211"/>
      <c r="C439" s="210"/>
      <c r="D439" s="221"/>
      <c r="E439" s="210"/>
      <c r="F439" s="30"/>
      <c r="AA439" s="28"/>
      <c r="AB439" s="179"/>
      <c r="AC439" s="180"/>
      <c r="AD439" s="181"/>
    </row>
    <row r="440" spans="1:30" ht="6" customHeight="1">
      <c r="A440" s="212"/>
      <c r="B440" s="211"/>
      <c r="C440" s="210"/>
      <c r="D440" s="221"/>
      <c r="E440" s="210"/>
      <c r="F440" s="30"/>
      <c r="AA440" s="28"/>
      <c r="AB440" s="179"/>
      <c r="AC440" s="180"/>
      <c r="AD440" s="181"/>
    </row>
    <row r="441" spans="1:30">
      <c r="A441" s="212"/>
      <c r="B441" s="211">
        <v>20</v>
      </c>
      <c r="C441" s="569" t="s">
        <v>863</v>
      </c>
      <c r="D441" s="993" t="s">
        <v>1099</v>
      </c>
      <c r="E441" s="569"/>
      <c r="F441" s="30"/>
      <c r="G441" s="19" t="s">
        <v>845</v>
      </c>
      <c r="H441" s="231" t="s">
        <v>869</v>
      </c>
      <c r="I441" s="87"/>
      <c r="J441" s="87"/>
      <c r="K441" s="87"/>
      <c r="L441" s="87"/>
      <c r="M441" s="87"/>
      <c r="N441" s="87"/>
      <c r="O441" s="87"/>
      <c r="P441" s="87"/>
      <c r="Q441" s="87"/>
      <c r="R441" s="87"/>
      <c r="S441" s="87"/>
      <c r="T441" s="87"/>
      <c r="U441" s="87"/>
      <c r="V441" s="87"/>
      <c r="W441" s="87"/>
      <c r="X441" s="87"/>
      <c r="Y441" s="87"/>
      <c r="Z441" s="87"/>
      <c r="AA441" s="28"/>
      <c r="AB441" s="448" t="s">
        <v>518</v>
      </c>
      <c r="AC441" s="456"/>
      <c r="AD441" s="457"/>
    </row>
    <row r="442" spans="1:30">
      <c r="A442" s="212"/>
      <c r="B442" s="211"/>
      <c r="C442" s="569"/>
      <c r="D442" s="993"/>
      <c r="E442" s="569"/>
      <c r="F442" s="30"/>
      <c r="G442" s="432" t="s">
        <v>24</v>
      </c>
      <c r="H442" s="432"/>
      <c r="I442" s="432"/>
      <c r="J442" s="432"/>
      <c r="K442" s="432"/>
      <c r="L442" s="432"/>
      <c r="M442" s="693"/>
      <c r="N442" s="461" t="s">
        <v>847</v>
      </c>
      <c r="O442" s="461"/>
      <c r="P442" s="461"/>
      <c r="Q442" s="461"/>
      <c r="R442" s="461"/>
      <c r="S442" s="461"/>
      <c r="T442" s="461"/>
      <c r="U442" s="461"/>
      <c r="V442" s="461"/>
      <c r="W442" s="461"/>
      <c r="X442" s="461"/>
      <c r="Y442" s="461"/>
      <c r="Z442" s="461"/>
      <c r="AA442" s="28"/>
      <c r="AB442" s="448"/>
      <c r="AC442" s="456"/>
      <c r="AD442" s="457"/>
    </row>
    <row r="443" spans="1:30">
      <c r="A443" s="212"/>
      <c r="B443" s="211"/>
      <c r="C443" s="569"/>
      <c r="D443" s="993"/>
      <c r="E443" s="569"/>
      <c r="F443" s="30"/>
      <c r="G443" s="432"/>
      <c r="H443" s="432"/>
      <c r="I443" s="432"/>
      <c r="J443" s="432"/>
      <c r="K443" s="432"/>
      <c r="L443" s="432"/>
      <c r="M443" s="693"/>
      <c r="N443" s="461"/>
      <c r="O443" s="461"/>
      <c r="P443" s="461"/>
      <c r="Q443" s="461"/>
      <c r="R443" s="461"/>
      <c r="S443" s="461"/>
      <c r="T443" s="461"/>
      <c r="U443" s="461"/>
      <c r="V443" s="461"/>
      <c r="W443" s="461"/>
      <c r="X443" s="461"/>
      <c r="Y443" s="461"/>
      <c r="Z443" s="461"/>
      <c r="AA443" s="28"/>
      <c r="AB443" s="448"/>
      <c r="AC443" s="456"/>
      <c r="AD443" s="457"/>
    </row>
    <row r="444" spans="1:30">
      <c r="A444" s="212"/>
      <c r="B444" s="211"/>
      <c r="C444" s="210"/>
      <c r="D444" s="993"/>
      <c r="E444" s="569"/>
      <c r="F444" s="30"/>
      <c r="G444" s="19" t="s">
        <v>864</v>
      </c>
      <c r="AA444" s="28"/>
      <c r="AB444" s="448"/>
      <c r="AC444" s="456"/>
      <c r="AD444" s="457"/>
    </row>
    <row r="445" spans="1:30">
      <c r="A445" s="212"/>
      <c r="B445" s="211"/>
      <c r="C445" s="210"/>
      <c r="D445" s="993"/>
      <c r="E445" s="569"/>
      <c r="F445" s="30"/>
      <c r="G445" s="174"/>
      <c r="H445" s="174"/>
      <c r="I445" s="589"/>
      <c r="J445" s="591"/>
      <c r="K445" s="994" t="s">
        <v>865</v>
      </c>
      <c r="L445" s="995"/>
      <c r="M445" s="995"/>
      <c r="N445" s="995"/>
      <c r="O445" s="995"/>
      <c r="P445" s="995"/>
      <c r="Q445" s="995"/>
      <c r="R445" s="995"/>
      <c r="S445" s="995"/>
      <c r="T445" s="995"/>
      <c r="U445" s="995"/>
      <c r="V445" s="995"/>
      <c r="W445" s="995"/>
      <c r="X445" s="995"/>
      <c r="Y445" s="995"/>
      <c r="Z445" s="996"/>
      <c r="AA445" s="28"/>
      <c r="AB445" s="448"/>
      <c r="AC445" s="456"/>
      <c r="AD445" s="457"/>
    </row>
    <row r="446" spans="1:30">
      <c r="A446" s="212"/>
      <c r="B446" s="211"/>
      <c r="C446" s="210"/>
      <c r="D446" s="993"/>
      <c r="E446" s="569"/>
      <c r="F446" s="30"/>
      <c r="G446" s="174"/>
      <c r="H446" s="174"/>
      <c r="I446" s="575"/>
      <c r="J446" s="577"/>
      <c r="K446" s="997" t="s">
        <v>686</v>
      </c>
      <c r="L446" s="998"/>
      <c r="M446" s="998"/>
      <c r="N446" s="998"/>
      <c r="O446" s="998"/>
      <c r="P446" s="998"/>
      <c r="Q446" s="998"/>
      <c r="R446" s="998"/>
      <c r="S446" s="998"/>
      <c r="T446" s="998"/>
      <c r="U446" s="998"/>
      <c r="V446" s="998"/>
      <c r="W446" s="998"/>
      <c r="X446" s="998"/>
      <c r="Y446" s="998"/>
      <c r="Z446" s="999"/>
      <c r="AA446" s="28"/>
      <c r="AB446" s="179"/>
      <c r="AC446" s="180"/>
      <c r="AD446" s="181"/>
    </row>
    <row r="447" spans="1:30">
      <c r="A447" s="212"/>
      <c r="B447" s="211"/>
      <c r="C447" s="210"/>
      <c r="D447" s="993"/>
      <c r="E447" s="569"/>
      <c r="F447" s="30"/>
      <c r="G447" s="174"/>
      <c r="H447" s="174"/>
      <c r="I447" s="578"/>
      <c r="J447" s="580"/>
      <c r="K447" s="232" t="s">
        <v>866</v>
      </c>
      <c r="L447" s="1000"/>
      <c r="M447" s="1000"/>
      <c r="N447" s="1000"/>
      <c r="O447" s="1000"/>
      <c r="P447" s="1000"/>
      <c r="Q447" s="1000"/>
      <c r="R447" s="1000"/>
      <c r="S447" s="1000"/>
      <c r="T447" s="1000"/>
      <c r="U447" s="1000"/>
      <c r="V447" s="1000"/>
      <c r="W447" s="1000"/>
      <c r="X447" s="1000"/>
      <c r="Y447" s="1000"/>
      <c r="Z447" s="233" t="s">
        <v>867</v>
      </c>
      <c r="AA447" s="28"/>
      <c r="AB447" s="179"/>
      <c r="AC447" s="180"/>
      <c r="AD447" s="181"/>
    </row>
    <row r="448" spans="1:30" ht="1.8" customHeight="1">
      <c r="A448" s="212"/>
      <c r="B448" s="211"/>
      <c r="C448" s="210"/>
      <c r="D448" s="993"/>
      <c r="E448" s="569"/>
      <c r="F448" s="30"/>
      <c r="G448" s="174"/>
      <c r="H448" s="174"/>
      <c r="I448" s="234"/>
      <c r="J448" s="229"/>
      <c r="K448" s="67"/>
      <c r="L448" s="175"/>
      <c r="M448" s="175"/>
      <c r="N448" s="175"/>
      <c r="O448" s="175"/>
      <c r="P448" s="175"/>
      <c r="Q448" s="175"/>
      <c r="R448" s="175"/>
      <c r="S448" s="175"/>
      <c r="T448" s="175"/>
      <c r="U448" s="175"/>
      <c r="V448" s="175"/>
      <c r="W448" s="175"/>
      <c r="X448" s="67"/>
      <c r="AA448" s="28"/>
      <c r="AB448" s="179"/>
      <c r="AC448" s="180"/>
      <c r="AD448" s="181"/>
    </row>
    <row r="449" spans="1:30">
      <c r="A449" s="212"/>
      <c r="B449" s="211"/>
      <c r="C449" s="210"/>
      <c r="D449" s="221"/>
      <c r="E449" s="210"/>
      <c r="F449" s="30"/>
      <c r="G449" s="19" t="s">
        <v>868</v>
      </c>
      <c r="H449" s="34"/>
      <c r="I449" s="34"/>
      <c r="J449" s="34"/>
      <c r="K449" s="34"/>
      <c r="L449" s="34"/>
      <c r="M449" s="34"/>
      <c r="N449" s="589" t="s">
        <v>576</v>
      </c>
      <c r="O449" s="590"/>
      <c r="P449" s="590"/>
      <c r="Q449" s="591"/>
      <c r="AA449" s="28"/>
      <c r="AB449" s="179"/>
      <c r="AC449" s="180"/>
      <c r="AD449" s="181"/>
    </row>
    <row r="450" spans="1:30" ht="4.2" customHeight="1">
      <c r="A450" s="213"/>
      <c r="B450" s="216"/>
      <c r="C450" s="214"/>
      <c r="D450" s="215"/>
      <c r="E450" s="214"/>
      <c r="F450" s="52"/>
      <c r="G450" s="34"/>
      <c r="H450" s="34"/>
      <c r="I450" s="34"/>
      <c r="J450" s="34"/>
      <c r="K450" s="34"/>
      <c r="L450" s="34"/>
      <c r="M450" s="34"/>
      <c r="N450" s="34"/>
      <c r="O450" s="34"/>
      <c r="P450" s="34"/>
      <c r="Q450" s="34"/>
      <c r="R450" s="34"/>
      <c r="S450" s="34"/>
      <c r="T450" s="34"/>
      <c r="U450" s="34"/>
      <c r="V450" s="34"/>
      <c r="W450" s="34"/>
      <c r="X450" s="34"/>
      <c r="Y450" s="34"/>
      <c r="Z450" s="34"/>
      <c r="AA450" s="64"/>
      <c r="AB450" s="182"/>
      <c r="AC450" s="183"/>
      <c r="AD450" s="184"/>
    </row>
    <row r="451" spans="1:30">
      <c r="A451" s="212"/>
      <c r="B451" s="211"/>
      <c r="C451" s="210"/>
      <c r="D451" s="221"/>
      <c r="E451" s="210"/>
      <c r="F451" s="30"/>
      <c r="AA451" s="28"/>
      <c r="AB451" s="179"/>
      <c r="AC451" s="180"/>
      <c r="AD451" s="181"/>
    </row>
    <row r="452" spans="1:30" ht="6" customHeight="1">
      <c r="A452" s="212"/>
      <c r="B452" s="211"/>
      <c r="C452" s="210"/>
      <c r="D452" s="221"/>
      <c r="E452" s="210"/>
      <c r="F452" s="30"/>
      <c r="AA452" s="28"/>
      <c r="AB452" s="179"/>
      <c r="AC452" s="180"/>
      <c r="AD452" s="181"/>
    </row>
    <row r="453" spans="1:30" ht="13.5" customHeight="1">
      <c r="A453" s="431" t="s">
        <v>840</v>
      </c>
      <c r="B453" s="600">
        <v>21</v>
      </c>
      <c r="C453" s="569" t="s">
        <v>587</v>
      </c>
      <c r="D453" s="993" t="s">
        <v>625</v>
      </c>
      <c r="E453" s="569"/>
      <c r="F453" s="30"/>
      <c r="G453" s="432" t="s">
        <v>24</v>
      </c>
      <c r="H453" s="432"/>
      <c r="I453" s="432"/>
      <c r="J453" s="432"/>
      <c r="K453" s="432"/>
      <c r="L453" s="432"/>
      <c r="M453" s="432"/>
      <c r="N453" s="472" t="s">
        <v>419</v>
      </c>
      <c r="O453" s="472"/>
      <c r="P453" s="472"/>
      <c r="Q453" s="472"/>
      <c r="R453" s="472"/>
      <c r="S453" s="472"/>
      <c r="T453" s="472"/>
      <c r="U453" s="472"/>
      <c r="V453" s="472"/>
      <c r="AA453" s="28"/>
      <c r="AB453" s="448" t="s">
        <v>518</v>
      </c>
      <c r="AC453" s="456"/>
      <c r="AD453" s="457"/>
    </row>
    <row r="454" spans="1:30">
      <c r="A454" s="431"/>
      <c r="B454" s="600"/>
      <c r="C454" s="569"/>
      <c r="D454" s="993"/>
      <c r="E454" s="569"/>
      <c r="F454" s="30"/>
      <c r="G454" s="432"/>
      <c r="H454" s="432"/>
      <c r="I454" s="432"/>
      <c r="J454" s="432"/>
      <c r="K454" s="432"/>
      <c r="L454" s="432"/>
      <c r="M454" s="432"/>
      <c r="N454" s="472"/>
      <c r="O454" s="472"/>
      <c r="P454" s="472"/>
      <c r="Q454" s="472"/>
      <c r="R454" s="472"/>
      <c r="S454" s="472"/>
      <c r="T454" s="472"/>
      <c r="U454" s="472"/>
      <c r="V454" s="472"/>
      <c r="AA454" s="28"/>
      <c r="AB454" s="448"/>
      <c r="AC454" s="456"/>
      <c r="AD454" s="457"/>
    </row>
    <row r="455" spans="1:30">
      <c r="A455" s="431"/>
      <c r="B455" s="600"/>
      <c r="C455" s="569"/>
      <c r="D455" s="993"/>
      <c r="E455" s="569"/>
      <c r="AB455" s="448"/>
      <c r="AC455" s="456"/>
      <c r="AD455" s="457"/>
    </row>
    <row r="456" spans="1:30">
      <c r="A456" s="431"/>
      <c r="B456" s="600"/>
      <c r="C456" s="569"/>
      <c r="D456" s="993"/>
      <c r="E456" s="569"/>
      <c r="G456" s="827" t="s">
        <v>141</v>
      </c>
      <c r="H456" s="827"/>
      <c r="I456" s="827"/>
      <c r="J456" s="827"/>
      <c r="K456" s="827"/>
      <c r="L456" s="827"/>
      <c r="M456" s="827"/>
      <c r="N456" s="827"/>
      <c r="O456" s="827"/>
      <c r="P456" s="827"/>
      <c r="Q456" s="827"/>
      <c r="R456" s="827"/>
      <c r="S456" s="827"/>
      <c r="T456" s="827"/>
      <c r="U456" s="472" t="s">
        <v>428</v>
      </c>
      <c r="V456" s="472"/>
      <c r="W456" s="472"/>
      <c r="AB456" s="448"/>
      <c r="AC456" s="456"/>
      <c r="AD456" s="457"/>
    </row>
    <row r="457" spans="1:30">
      <c r="A457" s="431"/>
      <c r="B457" s="600"/>
      <c r="C457" s="569"/>
      <c r="D457" s="993"/>
      <c r="E457" s="569"/>
      <c r="G457" s="827" t="s">
        <v>142</v>
      </c>
      <c r="H457" s="827"/>
      <c r="I457" s="827"/>
      <c r="J457" s="827"/>
      <c r="K457" s="827"/>
      <c r="L457" s="827"/>
      <c r="M457" s="827"/>
      <c r="N457" s="827"/>
      <c r="O457" s="827"/>
      <c r="P457" s="827"/>
      <c r="Q457" s="827"/>
      <c r="R457" s="827"/>
      <c r="S457" s="827"/>
      <c r="T457" s="827"/>
      <c r="U457" s="472" t="s">
        <v>428</v>
      </c>
      <c r="V457" s="472"/>
      <c r="W457" s="472"/>
      <c r="AB457" s="448"/>
      <c r="AC457" s="456"/>
      <c r="AD457" s="457"/>
    </row>
    <row r="458" spans="1:30">
      <c r="A458" s="431"/>
      <c r="B458" s="600"/>
      <c r="C458" s="569"/>
      <c r="D458" s="993"/>
      <c r="E458" s="569"/>
      <c r="G458" s="827" t="s">
        <v>143</v>
      </c>
      <c r="H458" s="827"/>
      <c r="I458" s="827"/>
      <c r="J458" s="827"/>
      <c r="K458" s="827"/>
      <c r="L458" s="827"/>
      <c r="M458" s="827"/>
      <c r="N458" s="827"/>
      <c r="O458" s="827"/>
      <c r="P458" s="827"/>
      <c r="Q458" s="827"/>
      <c r="R458" s="827"/>
      <c r="S458" s="827"/>
      <c r="T458" s="827"/>
      <c r="U458" s="472" t="s">
        <v>428</v>
      </c>
      <c r="V458" s="472"/>
      <c r="W458" s="472"/>
      <c r="AB458" s="448"/>
      <c r="AC458" s="456"/>
      <c r="AD458" s="457"/>
    </row>
    <row r="459" spans="1:30">
      <c r="A459" s="431"/>
      <c r="B459" s="600"/>
      <c r="C459" s="569"/>
      <c r="D459" s="993"/>
      <c r="E459" s="569"/>
      <c r="G459" s="827" t="s">
        <v>144</v>
      </c>
      <c r="H459" s="827"/>
      <c r="I459" s="827"/>
      <c r="J459" s="827"/>
      <c r="K459" s="827"/>
      <c r="L459" s="827"/>
      <c r="M459" s="827"/>
      <c r="N459" s="827"/>
      <c r="O459" s="827"/>
      <c r="P459" s="827"/>
      <c r="Q459" s="827"/>
      <c r="R459" s="827"/>
      <c r="S459" s="827"/>
      <c r="T459" s="827"/>
      <c r="U459" s="472" t="s">
        <v>428</v>
      </c>
      <c r="V459" s="472"/>
      <c r="W459" s="472"/>
      <c r="AB459" s="448"/>
      <c r="AC459" s="456"/>
      <c r="AD459" s="457"/>
    </row>
    <row r="460" spans="1:30">
      <c r="A460" s="431"/>
      <c r="B460" s="600"/>
      <c r="C460" s="569"/>
      <c r="D460" s="993"/>
      <c r="E460" s="569"/>
      <c r="G460" s="827" t="s">
        <v>145</v>
      </c>
      <c r="H460" s="827"/>
      <c r="I460" s="827"/>
      <c r="J460" s="827"/>
      <c r="K460" s="827"/>
      <c r="L460" s="827"/>
      <c r="M460" s="827"/>
      <c r="N460" s="827"/>
      <c r="O460" s="827"/>
      <c r="P460" s="827"/>
      <c r="Q460" s="827"/>
      <c r="R460" s="827"/>
      <c r="S460" s="827"/>
      <c r="T460" s="827"/>
      <c r="U460" s="472" t="s">
        <v>428</v>
      </c>
      <c r="V460" s="472"/>
      <c r="W460" s="472"/>
      <c r="AB460" s="448"/>
      <c r="AC460" s="456"/>
      <c r="AD460" s="457"/>
    </row>
    <row r="461" spans="1:30">
      <c r="A461" s="431"/>
      <c r="B461" s="600"/>
      <c r="C461" s="569"/>
      <c r="D461" s="993"/>
      <c r="E461" s="569"/>
      <c r="G461" s="827" t="s">
        <v>146</v>
      </c>
      <c r="H461" s="827"/>
      <c r="I461" s="827"/>
      <c r="J461" s="827"/>
      <c r="K461" s="827"/>
      <c r="L461" s="827"/>
      <c r="M461" s="827"/>
      <c r="N461" s="827"/>
      <c r="O461" s="827"/>
      <c r="P461" s="827"/>
      <c r="Q461" s="827"/>
      <c r="R461" s="827"/>
      <c r="S461" s="827"/>
      <c r="T461" s="827"/>
      <c r="U461" s="472" t="s">
        <v>428</v>
      </c>
      <c r="V461" s="472"/>
      <c r="W461" s="472"/>
      <c r="AB461" s="448"/>
      <c r="AC461" s="456"/>
      <c r="AD461" s="457"/>
    </row>
    <row r="462" spans="1:30">
      <c r="A462" s="431"/>
      <c r="B462" s="600"/>
      <c r="C462" s="569"/>
      <c r="D462" s="993"/>
      <c r="E462" s="569"/>
      <c r="G462" s="827" t="s">
        <v>147</v>
      </c>
      <c r="H462" s="827"/>
      <c r="I462" s="827"/>
      <c r="J462" s="827"/>
      <c r="K462" s="827"/>
      <c r="L462" s="827"/>
      <c r="M462" s="827"/>
      <c r="N462" s="827"/>
      <c r="O462" s="827"/>
      <c r="P462" s="827"/>
      <c r="Q462" s="827"/>
      <c r="R462" s="827"/>
      <c r="S462" s="827"/>
      <c r="T462" s="827"/>
      <c r="U462" s="472" t="s">
        <v>428</v>
      </c>
      <c r="V462" s="472"/>
      <c r="W462" s="472"/>
      <c r="AB462" s="448"/>
      <c r="AC462" s="456"/>
      <c r="AD462" s="457"/>
    </row>
    <row r="463" spans="1:30">
      <c r="A463" s="431"/>
      <c r="B463" s="600"/>
      <c r="C463" s="569"/>
      <c r="D463" s="993"/>
      <c r="E463" s="569"/>
      <c r="G463" s="827" t="s">
        <v>148</v>
      </c>
      <c r="H463" s="827"/>
      <c r="I463" s="827"/>
      <c r="J463" s="827"/>
      <c r="K463" s="827"/>
      <c r="L463" s="827"/>
      <c r="M463" s="827"/>
      <c r="N463" s="827"/>
      <c r="O463" s="827"/>
      <c r="P463" s="827"/>
      <c r="Q463" s="827"/>
      <c r="R463" s="827"/>
      <c r="S463" s="827"/>
      <c r="T463" s="827"/>
      <c r="U463" s="472" t="s">
        <v>428</v>
      </c>
      <c r="V463" s="472"/>
      <c r="W463" s="472"/>
      <c r="AB463" s="448"/>
      <c r="AC463" s="456"/>
      <c r="AD463" s="457"/>
    </row>
    <row r="464" spans="1:30">
      <c r="A464" s="431"/>
      <c r="B464" s="600"/>
      <c r="C464" s="569"/>
      <c r="D464" s="993"/>
      <c r="E464" s="569"/>
      <c r="G464" s="827" t="s">
        <v>149</v>
      </c>
      <c r="H464" s="827"/>
      <c r="I464" s="827"/>
      <c r="J464" s="827"/>
      <c r="K464" s="827"/>
      <c r="L464" s="827"/>
      <c r="M464" s="827"/>
      <c r="N464" s="827"/>
      <c r="O464" s="827"/>
      <c r="P464" s="827"/>
      <c r="Q464" s="827"/>
      <c r="R464" s="827"/>
      <c r="S464" s="827"/>
      <c r="T464" s="827"/>
      <c r="U464" s="472" t="s">
        <v>428</v>
      </c>
      <c r="V464" s="472"/>
      <c r="W464" s="472"/>
      <c r="AB464" s="448"/>
      <c r="AC464" s="456"/>
      <c r="AD464" s="457"/>
    </row>
    <row r="465" spans="1:30">
      <c r="A465" s="431"/>
      <c r="B465" s="600"/>
      <c r="C465" s="569"/>
      <c r="D465" s="993"/>
      <c r="E465" s="569"/>
      <c r="AB465" s="179"/>
      <c r="AC465" s="180"/>
      <c r="AD465" s="181"/>
    </row>
    <row r="466" spans="1:30">
      <c r="A466" s="431"/>
      <c r="B466" s="600"/>
      <c r="C466" s="569"/>
      <c r="D466" s="993"/>
      <c r="E466" s="569"/>
      <c r="AB466" s="179"/>
      <c r="AC466" s="180"/>
      <c r="AD466" s="181"/>
    </row>
    <row r="467" spans="1:30">
      <c r="A467" s="431"/>
      <c r="B467" s="600"/>
      <c r="C467" s="569"/>
      <c r="D467" s="993"/>
      <c r="E467" s="569"/>
      <c r="AB467" s="179"/>
      <c r="AC467" s="180"/>
      <c r="AD467" s="181"/>
    </row>
    <row r="468" spans="1:30">
      <c r="A468" s="431"/>
      <c r="B468" s="600"/>
      <c r="C468" s="569"/>
      <c r="D468" s="993"/>
      <c r="E468" s="569"/>
      <c r="AB468" s="179"/>
      <c r="AC468" s="180"/>
      <c r="AD468" s="181"/>
    </row>
    <row r="469" spans="1:30">
      <c r="A469" s="431"/>
      <c r="B469" s="600"/>
      <c r="C469" s="569"/>
      <c r="D469" s="993"/>
      <c r="E469" s="569"/>
      <c r="AB469" s="179"/>
      <c r="AC469" s="180"/>
      <c r="AD469" s="181"/>
    </row>
    <row r="470" spans="1:30">
      <c r="A470" s="431"/>
      <c r="B470" s="600"/>
      <c r="C470" s="569"/>
      <c r="D470" s="993"/>
      <c r="E470" s="569"/>
      <c r="AB470" s="179"/>
      <c r="AC470" s="180"/>
      <c r="AD470" s="181"/>
    </row>
    <row r="471" spans="1:30" ht="22.8" customHeight="1">
      <c r="A471" s="431"/>
      <c r="B471" s="600"/>
      <c r="C471" s="569"/>
      <c r="D471" s="993"/>
      <c r="E471" s="569"/>
      <c r="AB471" s="179"/>
      <c r="AC471" s="180"/>
      <c r="AD471" s="181"/>
    </row>
    <row r="472" spans="1:30" ht="4.5" customHeight="1">
      <c r="A472" s="212"/>
      <c r="B472" s="211"/>
      <c r="C472" s="210"/>
      <c r="D472" s="221"/>
      <c r="E472" s="210"/>
      <c r="AB472" s="179"/>
      <c r="AC472" s="180"/>
      <c r="AD472" s="181"/>
    </row>
    <row r="473" spans="1:30" ht="13.5" customHeight="1">
      <c r="A473" s="431" t="s">
        <v>841</v>
      </c>
      <c r="B473" s="600">
        <v>22</v>
      </c>
      <c r="C473" s="569" t="s">
        <v>589</v>
      </c>
      <c r="D473" s="993" t="s">
        <v>588</v>
      </c>
      <c r="E473" s="569"/>
      <c r="F473" s="30"/>
      <c r="G473" s="432" t="s">
        <v>24</v>
      </c>
      <c r="H473" s="432"/>
      <c r="I473" s="432"/>
      <c r="J473" s="432"/>
      <c r="K473" s="432"/>
      <c r="L473" s="432"/>
      <c r="M473" s="432"/>
      <c r="N473" s="575" t="s">
        <v>419</v>
      </c>
      <c r="O473" s="576"/>
      <c r="P473" s="576"/>
      <c r="Q473" s="576"/>
      <c r="R473" s="576"/>
      <c r="S473" s="576"/>
      <c r="T473" s="576"/>
      <c r="U473" s="576"/>
      <c r="V473" s="577"/>
      <c r="AA473" s="28"/>
      <c r="AB473" s="448" t="s">
        <v>520</v>
      </c>
      <c r="AC473" s="456"/>
      <c r="AD473" s="457"/>
    </row>
    <row r="474" spans="1:30">
      <c r="A474" s="431"/>
      <c r="B474" s="600"/>
      <c r="C474" s="569"/>
      <c r="D474" s="993"/>
      <c r="E474" s="569"/>
      <c r="F474" s="30"/>
      <c r="G474" s="432"/>
      <c r="H474" s="432"/>
      <c r="I474" s="432"/>
      <c r="J474" s="432"/>
      <c r="K474" s="432"/>
      <c r="L474" s="432"/>
      <c r="M474" s="432"/>
      <c r="N474" s="578"/>
      <c r="O474" s="579"/>
      <c r="P474" s="579"/>
      <c r="Q474" s="579"/>
      <c r="R474" s="579"/>
      <c r="S474" s="579"/>
      <c r="T474" s="579"/>
      <c r="U474" s="579"/>
      <c r="V474" s="580"/>
      <c r="AA474" s="28"/>
      <c r="AB474" s="448"/>
      <c r="AC474" s="456"/>
      <c r="AD474" s="457"/>
    </row>
    <row r="475" spans="1:30">
      <c r="A475" s="431"/>
      <c r="B475" s="600"/>
      <c r="C475" s="569"/>
      <c r="D475" s="993"/>
      <c r="E475" s="569"/>
      <c r="AB475" s="448"/>
      <c r="AC475" s="456"/>
      <c r="AD475" s="457"/>
    </row>
    <row r="476" spans="1:30">
      <c r="A476" s="431"/>
      <c r="B476" s="600"/>
      <c r="C476" s="569"/>
      <c r="D476" s="993"/>
      <c r="E476" s="569"/>
      <c r="G476" s="1017" t="s">
        <v>150</v>
      </c>
      <c r="H476" s="1017"/>
      <c r="I476" s="1017"/>
      <c r="J476" s="1017"/>
      <c r="K476" s="1017"/>
      <c r="L476" s="1017"/>
      <c r="M476" s="1017"/>
      <c r="N476" s="1017"/>
      <c r="O476" s="1017"/>
      <c r="P476" s="1017"/>
      <c r="Q476" s="1017"/>
      <c r="R476" s="1017"/>
      <c r="S476" s="1017"/>
      <c r="T476" s="1017"/>
      <c r="U476" s="472" t="s">
        <v>428</v>
      </c>
      <c r="V476" s="472"/>
      <c r="W476" s="472"/>
      <c r="AB476" s="448"/>
      <c r="AC476" s="456"/>
      <c r="AD476" s="457"/>
    </row>
    <row r="477" spans="1:30">
      <c r="A477" s="431"/>
      <c r="B477" s="600"/>
      <c r="C477" s="569"/>
      <c r="D477" s="993"/>
      <c r="E477" s="569"/>
      <c r="G477" s="1017" t="s">
        <v>380</v>
      </c>
      <c r="H477" s="1017"/>
      <c r="I477" s="1017"/>
      <c r="J477" s="1017"/>
      <c r="K477" s="1017"/>
      <c r="L477" s="1017"/>
      <c r="M477" s="1017"/>
      <c r="N477" s="1017"/>
      <c r="O477" s="1017"/>
      <c r="P477" s="1017"/>
      <c r="Q477" s="1017"/>
      <c r="R477" s="1017"/>
      <c r="S477" s="1017"/>
      <c r="T477" s="1017"/>
      <c r="U477" s="472" t="s">
        <v>428</v>
      </c>
      <c r="V477" s="472"/>
      <c r="W477" s="472"/>
      <c r="AB477" s="448"/>
      <c r="AC477" s="456"/>
      <c r="AD477" s="457"/>
    </row>
    <row r="478" spans="1:30">
      <c r="A478" s="431"/>
      <c r="B478" s="600"/>
      <c r="C478" s="569"/>
      <c r="D478" s="993"/>
      <c r="E478" s="569"/>
      <c r="G478" s="1017" t="s">
        <v>151</v>
      </c>
      <c r="H478" s="1017"/>
      <c r="I478" s="1017"/>
      <c r="J478" s="1017"/>
      <c r="K478" s="1017"/>
      <c r="L478" s="1017"/>
      <c r="M478" s="1017"/>
      <c r="N478" s="1017"/>
      <c r="O478" s="1017"/>
      <c r="P478" s="1017"/>
      <c r="Q478" s="1017"/>
      <c r="R478" s="1017"/>
      <c r="S478" s="1017"/>
      <c r="T478" s="1017"/>
      <c r="U478" s="472" t="s">
        <v>428</v>
      </c>
      <c r="V478" s="472"/>
      <c r="W478" s="472"/>
      <c r="AB478" s="448"/>
      <c r="AC478" s="456"/>
      <c r="AD478" s="457"/>
    </row>
    <row r="479" spans="1:30">
      <c r="A479" s="431"/>
      <c r="B479" s="600"/>
      <c r="C479" s="569"/>
      <c r="D479" s="993"/>
      <c r="E479" s="569"/>
      <c r="G479" s="1017" t="s">
        <v>152</v>
      </c>
      <c r="H479" s="1017"/>
      <c r="I479" s="1017"/>
      <c r="J479" s="1017"/>
      <c r="K479" s="1017"/>
      <c r="L479" s="1017"/>
      <c r="M479" s="1017"/>
      <c r="N479" s="1017"/>
      <c r="O479" s="1017"/>
      <c r="P479" s="1017"/>
      <c r="Q479" s="1017"/>
      <c r="R479" s="1017"/>
      <c r="S479" s="1017"/>
      <c r="T479" s="1017"/>
      <c r="U479" s="472" t="s">
        <v>428</v>
      </c>
      <c r="V479" s="472"/>
      <c r="W479" s="472"/>
      <c r="AB479" s="448"/>
      <c r="AC479" s="456"/>
      <c r="AD479" s="457"/>
    </row>
    <row r="480" spans="1:30">
      <c r="A480" s="431"/>
      <c r="B480" s="600"/>
      <c r="C480" s="569"/>
      <c r="D480" s="993"/>
      <c r="E480" s="569"/>
      <c r="G480" s="1017" t="s">
        <v>153</v>
      </c>
      <c r="H480" s="1017"/>
      <c r="I480" s="1017"/>
      <c r="J480" s="1017"/>
      <c r="K480" s="1017"/>
      <c r="L480" s="1017"/>
      <c r="M480" s="1017"/>
      <c r="N480" s="1017"/>
      <c r="O480" s="1017"/>
      <c r="P480" s="1017"/>
      <c r="Q480" s="1017"/>
      <c r="R480" s="1017"/>
      <c r="S480" s="1017"/>
      <c r="T480" s="1017"/>
      <c r="U480" s="472" t="s">
        <v>428</v>
      </c>
      <c r="V480" s="472"/>
      <c r="W480" s="472"/>
      <c r="AB480" s="448"/>
      <c r="AC480" s="456"/>
      <c r="AD480" s="457"/>
    </row>
    <row r="481" spans="1:30">
      <c r="A481" s="431"/>
      <c r="B481" s="600"/>
      <c r="C481" s="569"/>
      <c r="D481" s="993"/>
      <c r="E481" s="569"/>
      <c r="G481" s="1017" t="s">
        <v>154</v>
      </c>
      <c r="H481" s="1017"/>
      <c r="I481" s="1017"/>
      <c r="J481" s="1017"/>
      <c r="K481" s="1017"/>
      <c r="L481" s="1017"/>
      <c r="M481" s="1017"/>
      <c r="N481" s="1017"/>
      <c r="O481" s="1017"/>
      <c r="P481" s="1017"/>
      <c r="Q481" s="1017"/>
      <c r="R481" s="1017"/>
      <c r="S481" s="1017"/>
      <c r="T481" s="1017"/>
      <c r="U481" s="472" t="s">
        <v>428</v>
      </c>
      <c r="V481" s="472"/>
      <c r="W481" s="472"/>
      <c r="AB481" s="448"/>
      <c r="AC481" s="456"/>
      <c r="AD481" s="457"/>
    </row>
    <row r="482" spans="1:30">
      <c r="A482" s="431"/>
      <c r="B482" s="600"/>
      <c r="C482" s="569"/>
      <c r="D482" s="993"/>
      <c r="E482" s="569"/>
      <c r="G482" s="1017" t="s">
        <v>381</v>
      </c>
      <c r="H482" s="1017"/>
      <c r="I482" s="1017"/>
      <c r="J482" s="1017"/>
      <c r="K482" s="1017"/>
      <c r="L482" s="1017"/>
      <c r="M482" s="1017"/>
      <c r="N482" s="1017"/>
      <c r="O482" s="1017"/>
      <c r="P482" s="1017"/>
      <c r="Q482" s="1017"/>
      <c r="R482" s="1017"/>
      <c r="S482" s="1017"/>
      <c r="T482" s="1017"/>
      <c r="U482" s="472" t="s">
        <v>428</v>
      </c>
      <c r="V482" s="472"/>
      <c r="W482" s="472"/>
      <c r="AB482" s="448"/>
      <c r="AC482" s="456"/>
      <c r="AD482" s="457"/>
    </row>
    <row r="483" spans="1:30" ht="10.199999999999999" customHeight="1">
      <c r="A483" s="431"/>
      <c r="B483" s="600"/>
      <c r="C483" s="569"/>
      <c r="D483" s="993"/>
      <c r="E483" s="569"/>
      <c r="AB483" s="448"/>
      <c r="AC483" s="456"/>
      <c r="AD483" s="457"/>
    </row>
    <row r="484" spans="1:30" ht="13.5" customHeight="1">
      <c r="A484" s="431" t="s">
        <v>1084</v>
      </c>
      <c r="B484" s="600">
        <v>23</v>
      </c>
      <c r="C484" s="569" t="s">
        <v>590</v>
      </c>
      <c r="D484" s="993" t="s">
        <v>626</v>
      </c>
      <c r="E484" s="569"/>
      <c r="F484" s="30"/>
      <c r="G484" s="432" t="s">
        <v>24</v>
      </c>
      <c r="H484" s="432"/>
      <c r="I484" s="432"/>
      <c r="J484" s="432"/>
      <c r="K484" s="432"/>
      <c r="L484" s="432"/>
      <c r="M484" s="432"/>
      <c r="N484" s="472" t="s">
        <v>523</v>
      </c>
      <c r="O484" s="472"/>
      <c r="P484" s="472"/>
      <c r="Q484" s="472"/>
      <c r="R484" s="472"/>
      <c r="S484" s="472"/>
      <c r="T484" s="472"/>
      <c r="U484" s="472"/>
      <c r="V484" s="472"/>
      <c r="AA484" s="28"/>
      <c r="AB484" s="448" t="s">
        <v>520</v>
      </c>
      <c r="AC484" s="456"/>
      <c r="AD484" s="457"/>
    </row>
    <row r="485" spans="1:30">
      <c r="A485" s="431"/>
      <c r="B485" s="600"/>
      <c r="C485" s="569"/>
      <c r="D485" s="993"/>
      <c r="E485" s="569"/>
      <c r="F485" s="30"/>
      <c r="G485" s="432"/>
      <c r="H485" s="432"/>
      <c r="I485" s="432"/>
      <c r="J485" s="432"/>
      <c r="K485" s="432"/>
      <c r="L485" s="432"/>
      <c r="M485" s="432"/>
      <c r="N485" s="472"/>
      <c r="O485" s="472"/>
      <c r="P485" s="472"/>
      <c r="Q485" s="472"/>
      <c r="R485" s="472"/>
      <c r="S485" s="472"/>
      <c r="T485" s="472"/>
      <c r="U485" s="472"/>
      <c r="V485" s="472"/>
      <c r="AA485" s="28"/>
      <c r="AB485" s="448"/>
      <c r="AC485" s="456"/>
      <c r="AD485" s="457"/>
    </row>
    <row r="486" spans="1:30">
      <c r="A486" s="431"/>
      <c r="B486" s="600"/>
      <c r="C486" s="569"/>
      <c r="D486" s="993"/>
      <c r="E486" s="569"/>
      <c r="I486" s="10"/>
      <c r="J486" s="10"/>
      <c r="K486" s="10"/>
      <c r="L486" s="10"/>
      <c r="M486" s="10"/>
      <c r="N486" s="10"/>
      <c r="O486" s="10"/>
      <c r="P486" s="10"/>
      <c r="Q486" s="10"/>
      <c r="R486" s="10"/>
      <c r="S486" s="10"/>
      <c r="T486" s="10"/>
      <c r="U486" s="10"/>
      <c r="V486" s="10"/>
      <c r="W486" s="10"/>
      <c r="X486" s="10"/>
      <c r="Y486" s="10"/>
      <c r="Z486" s="10"/>
      <c r="AB486" s="448"/>
      <c r="AC486" s="456"/>
      <c r="AD486" s="457"/>
    </row>
    <row r="487" spans="1:30">
      <c r="A487" s="431"/>
      <c r="B487" s="600"/>
      <c r="C487" s="569"/>
      <c r="D487" s="993"/>
      <c r="E487" s="569"/>
      <c r="Y487" s="10"/>
      <c r="Z487" s="10"/>
      <c r="AB487" s="448"/>
      <c r="AC487" s="456"/>
      <c r="AD487" s="457"/>
    </row>
    <row r="488" spans="1:30">
      <c r="A488" s="431"/>
      <c r="B488" s="600"/>
      <c r="C488" s="569"/>
      <c r="D488" s="993"/>
      <c r="E488" s="569"/>
      <c r="Y488" s="10"/>
      <c r="Z488" s="10"/>
      <c r="AB488" s="448"/>
      <c r="AC488" s="456"/>
      <c r="AD488" s="457"/>
    </row>
    <row r="489" spans="1:30" ht="5.25" customHeight="1">
      <c r="A489" s="212"/>
      <c r="B489" s="211"/>
      <c r="C489" s="210"/>
      <c r="D489" s="221"/>
      <c r="E489" s="210"/>
      <c r="Y489" s="10"/>
      <c r="Z489" s="10"/>
      <c r="AB489" s="179"/>
      <c r="AC489" s="180"/>
      <c r="AD489" s="181"/>
    </row>
    <row r="490" spans="1:30">
      <c r="A490" s="431" t="s">
        <v>1085</v>
      </c>
      <c r="B490" s="211">
        <v>24</v>
      </c>
      <c r="C490" s="569" t="s">
        <v>774</v>
      </c>
      <c r="D490" s="993" t="s">
        <v>775</v>
      </c>
      <c r="E490" s="569"/>
      <c r="F490" s="30"/>
      <c r="G490" s="432" t="s">
        <v>24</v>
      </c>
      <c r="H490" s="432"/>
      <c r="I490" s="432"/>
      <c r="J490" s="432"/>
      <c r="K490" s="432"/>
      <c r="L490" s="432"/>
      <c r="M490" s="432"/>
      <c r="N490" s="575" t="s">
        <v>523</v>
      </c>
      <c r="O490" s="576"/>
      <c r="P490" s="576"/>
      <c r="Q490" s="576"/>
      <c r="R490" s="576"/>
      <c r="S490" s="576"/>
      <c r="T490" s="576"/>
      <c r="U490" s="576"/>
      <c r="V490" s="577"/>
      <c r="AA490" s="28"/>
      <c r="AB490" s="448" t="s">
        <v>518</v>
      </c>
      <c r="AC490" s="456"/>
      <c r="AD490" s="457"/>
    </row>
    <row r="491" spans="1:30">
      <c r="A491" s="431"/>
      <c r="B491" s="211"/>
      <c r="C491" s="569"/>
      <c r="D491" s="993"/>
      <c r="E491" s="569"/>
      <c r="F491" s="30"/>
      <c r="G491" s="432"/>
      <c r="H491" s="432"/>
      <c r="I491" s="432"/>
      <c r="J491" s="432"/>
      <c r="K491" s="432"/>
      <c r="L491" s="432"/>
      <c r="M491" s="432"/>
      <c r="N491" s="578"/>
      <c r="O491" s="579"/>
      <c r="P491" s="579"/>
      <c r="Q491" s="579"/>
      <c r="R491" s="579"/>
      <c r="S491" s="579"/>
      <c r="T491" s="579"/>
      <c r="U491" s="579"/>
      <c r="V491" s="580"/>
      <c r="AA491" s="28"/>
      <c r="AB491" s="448"/>
      <c r="AC491" s="456"/>
      <c r="AD491" s="457"/>
    </row>
    <row r="492" spans="1:30">
      <c r="A492" s="431"/>
      <c r="B492" s="211"/>
      <c r="C492" s="569"/>
      <c r="D492" s="993"/>
      <c r="E492" s="569"/>
      <c r="AB492" s="448"/>
      <c r="AC492" s="456"/>
      <c r="AD492" s="457"/>
    </row>
    <row r="493" spans="1:30" ht="15.6" customHeight="1">
      <c r="A493" s="431"/>
      <c r="B493" s="211"/>
      <c r="C493" s="569"/>
      <c r="D493" s="993"/>
      <c r="E493" s="569"/>
      <c r="G493" s="186"/>
      <c r="H493" s="51"/>
      <c r="I493" s="51"/>
      <c r="J493" s="51"/>
      <c r="K493" s="51"/>
      <c r="L493" s="51"/>
      <c r="M493" s="51"/>
      <c r="N493" s="51"/>
      <c r="O493" s="51"/>
      <c r="P493" s="51"/>
      <c r="Q493" s="51"/>
      <c r="R493" s="51"/>
      <c r="S493" s="51"/>
      <c r="T493" s="51"/>
      <c r="U493" s="51"/>
      <c r="V493" s="51"/>
      <c r="W493" s="51"/>
      <c r="X493" s="51"/>
      <c r="Y493" s="51"/>
      <c r="Z493" s="51"/>
      <c r="AB493" s="448"/>
      <c r="AC493" s="456"/>
      <c r="AD493" s="457"/>
    </row>
    <row r="494" spans="1:30" ht="4.8" customHeight="1">
      <c r="A494" s="213"/>
      <c r="B494" s="216"/>
      <c r="C494" s="214"/>
      <c r="D494" s="215"/>
      <c r="E494" s="214"/>
      <c r="F494" s="34"/>
      <c r="G494" s="378"/>
      <c r="H494" s="125"/>
      <c r="I494" s="125"/>
      <c r="J494" s="125"/>
      <c r="K494" s="125"/>
      <c r="L494" s="125"/>
      <c r="M494" s="125"/>
      <c r="N494" s="125"/>
      <c r="O494" s="125"/>
      <c r="P494" s="125"/>
      <c r="Q494" s="125"/>
      <c r="R494" s="125"/>
      <c r="S494" s="125"/>
      <c r="T494" s="125"/>
      <c r="U494" s="125"/>
      <c r="V494" s="125"/>
      <c r="W494" s="125"/>
      <c r="X494" s="125"/>
      <c r="Y494" s="125"/>
      <c r="Z494" s="125"/>
      <c r="AA494" s="34"/>
      <c r="AB494" s="182"/>
      <c r="AC494" s="183"/>
      <c r="AD494" s="184"/>
    </row>
    <row r="495" spans="1:30" ht="4.2" customHeight="1">
      <c r="A495" s="212"/>
      <c r="B495" s="211"/>
      <c r="C495" s="210"/>
      <c r="D495" s="221"/>
      <c r="E495" s="210"/>
      <c r="Y495" s="10"/>
      <c r="Z495" s="10"/>
      <c r="AB495" s="179"/>
      <c r="AC495" s="180"/>
      <c r="AD495" s="181"/>
    </row>
    <row r="496" spans="1:30" ht="13.5" customHeight="1">
      <c r="A496" s="431" t="s">
        <v>1086</v>
      </c>
      <c r="B496" s="600">
        <v>25</v>
      </c>
      <c r="C496" s="569" t="s">
        <v>591</v>
      </c>
      <c r="D496" s="993" t="s">
        <v>660</v>
      </c>
      <c r="E496" s="569"/>
      <c r="F496" s="30"/>
      <c r="G496" s="432" t="s">
        <v>24</v>
      </c>
      <c r="H496" s="432"/>
      <c r="I496" s="432"/>
      <c r="J496" s="432"/>
      <c r="K496" s="432"/>
      <c r="L496" s="432"/>
      <c r="M496" s="432"/>
      <c r="N496" s="472" t="s">
        <v>523</v>
      </c>
      <c r="O496" s="472"/>
      <c r="P496" s="472"/>
      <c r="Q496" s="472"/>
      <c r="R496" s="472"/>
      <c r="S496" s="472"/>
      <c r="T496" s="472"/>
      <c r="U496" s="472"/>
      <c r="V496" s="472"/>
      <c r="AA496" s="28"/>
      <c r="AB496" s="448" t="s">
        <v>520</v>
      </c>
      <c r="AC496" s="456"/>
      <c r="AD496" s="457"/>
    </row>
    <row r="497" spans="1:30">
      <c r="A497" s="431"/>
      <c r="B497" s="600"/>
      <c r="C497" s="569"/>
      <c r="D497" s="993"/>
      <c r="E497" s="569"/>
      <c r="F497" s="30"/>
      <c r="G497" s="432"/>
      <c r="H497" s="432"/>
      <c r="I497" s="432"/>
      <c r="J497" s="432"/>
      <c r="K497" s="432"/>
      <c r="L497" s="432"/>
      <c r="M497" s="432"/>
      <c r="N497" s="472"/>
      <c r="O497" s="472"/>
      <c r="P497" s="472"/>
      <c r="Q497" s="472"/>
      <c r="R497" s="472"/>
      <c r="S497" s="472"/>
      <c r="T497" s="472"/>
      <c r="U497" s="472"/>
      <c r="V497" s="472"/>
      <c r="AA497" s="28"/>
      <c r="AB497" s="448"/>
      <c r="AC497" s="456"/>
      <c r="AD497" s="457"/>
    </row>
    <row r="498" spans="1:30">
      <c r="A498" s="431"/>
      <c r="B498" s="600"/>
      <c r="C498" s="569"/>
      <c r="D498" s="993"/>
      <c r="E498" s="569"/>
      <c r="AB498" s="448"/>
      <c r="AC498" s="456"/>
      <c r="AD498" s="457"/>
    </row>
    <row r="499" spans="1:30">
      <c r="A499" s="431"/>
      <c r="B499" s="600"/>
      <c r="C499" s="569"/>
      <c r="D499" s="993"/>
      <c r="E499" s="569"/>
      <c r="AB499" s="448"/>
      <c r="AC499" s="456"/>
      <c r="AD499" s="457"/>
    </row>
    <row r="500" spans="1:30">
      <c r="A500" s="217"/>
      <c r="B500" s="600"/>
      <c r="C500" s="569"/>
      <c r="D500" s="993"/>
      <c r="E500" s="569"/>
      <c r="AB500" s="448"/>
      <c r="AC500" s="456"/>
      <c r="AD500" s="457"/>
    </row>
    <row r="501" spans="1:30">
      <c r="A501" s="217"/>
      <c r="B501" s="600"/>
      <c r="C501" s="569"/>
      <c r="D501" s="993"/>
      <c r="E501" s="569"/>
      <c r="AB501" s="448"/>
      <c r="AC501" s="456"/>
      <c r="AD501" s="457"/>
    </row>
    <row r="502" spans="1:30">
      <c r="A502" s="217"/>
      <c r="B502" s="600"/>
      <c r="C502" s="569"/>
      <c r="D502" s="993"/>
      <c r="E502" s="569"/>
      <c r="AB502" s="448"/>
      <c r="AC502" s="456"/>
      <c r="AD502" s="457"/>
    </row>
    <row r="503" spans="1:30">
      <c r="A503" s="217"/>
      <c r="B503" s="600"/>
      <c r="C503" s="569"/>
      <c r="D503" s="993"/>
      <c r="E503" s="569"/>
      <c r="AB503" s="448"/>
      <c r="AC503" s="456"/>
      <c r="AD503" s="457"/>
    </row>
    <row r="504" spans="1:30">
      <c r="A504" s="217"/>
      <c r="B504" s="600"/>
      <c r="C504" s="569"/>
      <c r="D504" s="993"/>
      <c r="E504" s="569"/>
      <c r="AB504" s="448"/>
      <c r="AC504" s="456"/>
      <c r="AD504" s="457"/>
    </row>
    <row r="505" spans="1:30">
      <c r="A505" s="217"/>
      <c r="B505" s="600"/>
      <c r="C505" s="569"/>
      <c r="D505" s="993"/>
      <c r="E505" s="569"/>
      <c r="AB505" s="448"/>
      <c r="AC505" s="456"/>
      <c r="AD505" s="457"/>
    </row>
    <row r="506" spans="1:30">
      <c r="A506" s="217"/>
      <c r="B506" s="600"/>
      <c r="C506" s="569"/>
      <c r="D506" s="993"/>
      <c r="E506" s="569"/>
      <c r="AB506" s="448"/>
      <c r="AC506" s="456"/>
      <c r="AD506" s="457"/>
    </row>
    <row r="507" spans="1:30" ht="16.8" customHeight="1">
      <c r="A507" s="217"/>
      <c r="B507" s="600"/>
      <c r="C507" s="569"/>
      <c r="D507" s="993"/>
      <c r="E507" s="569"/>
      <c r="AB507" s="448"/>
      <c r="AC507" s="456"/>
      <c r="AD507" s="457"/>
    </row>
    <row r="508" spans="1:30" ht="10.199999999999999" customHeight="1">
      <c r="A508" s="217"/>
      <c r="B508" s="211"/>
      <c r="C508" s="210"/>
      <c r="D508" s="221"/>
      <c r="E508" s="210"/>
      <c r="AB508" s="179"/>
      <c r="AC508" s="180"/>
      <c r="AD508" s="181"/>
    </row>
    <row r="509" spans="1:30" ht="13.5" customHeight="1">
      <c r="A509" s="431"/>
      <c r="B509" s="600">
        <v>26</v>
      </c>
      <c r="C509" s="569" t="s">
        <v>1079</v>
      </c>
      <c r="D509" s="993" t="s">
        <v>595</v>
      </c>
      <c r="E509" s="569"/>
      <c r="F509" s="30"/>
      <c r="G509" s="432" t="s">
        <v>24</v>
      </c>
      <c r="H509" s="432"/>
      <c r="I509" s="432"/>
      <c r="J509" s="432"/>
      <c r="K509" s="432"/>
      <c r="L509" s="432"/>
      <c r="M509" s="432"/>
      <c r="N509" s="575" t="s">
        <v>419</v>
      </c>
      <c r="O509" s="576"/>
      <c r="P509" s="576"/>
      <c r="Q509" s="576"/>
      <c r="R509" s="576"/>
      <c r="S509" s="576"/>
      <c r="T509" s="576"/>
      <c r="U509" s="576"/>
      <c r="V509" s="577"/>
      <c r="AA509" s="28"/>
      <c r="AB509" s="448" t="s">
        <v>520</v>
      </c>
      <c r="AC509" s="456"/>
      <c r="AD509" s="457"/>
    </row>
    <row r="510" spans="1:30">
      <c r="A510" s="431"/>
      <c r="B510" s="600"/>
      <c r="C510" s="569"/>
      <c r="D510" s="993"/>
      <c r="E510" s="569"/>
      <c r="F510" s="30"/>
      <c r="G510" s="432"/>
      <c r="H510" s="432"/>
      <c r="I510" s="432"/>
      <c r="J510" s="432"/>
      <c r="K510" s="432"/>
      <c r="L510" s="432"/>
      <c r="M510" s="432"/>
      <c r="N510" s="578"/>
      <c r="O510" s="579"/>
      <c r="P510" s="579"/>
      <c r="Q510" s="579"/>
      <c r="R510" s="579"/>
      <c r="S510" s="579"/>
      <c r="T510" s="579"/>
      <c r="U510" s="579"/>
      <c r="V510" s="580"/>
      <c r="AA510" s="28"/>
      <c r="AB510" s="448"/>
      <c r="AC510" s="456"/>
      <c r="AD510" s="457"/>
    </row>
    <row r="511" spans="1:30" ht="7.2" customHeight="1">
      <c r="A511" s="431"/>
      <c r="B511" s="600"/>
      <c r="C511" s="569"/>
      <c r="D511" s="993"/>
      <c r="E511" s="569"/>
      <c r="AB511" s="448"/>
      <c r="AC511" s="456"/>
      <c r="AD511" s="457"/>
    </row>
    <row r="512" spans="1:30">
      <c r="A512" s="431"/>
      <c r="B512" s="600"/>
      <c r="C512" s="569"/>
      <c r="D512" s="993"/>
      <c r="E512" s="569"/>
      <c r="G512" s="19" t="s">
        <v>410</v>
      </c>
      <c r="AA512" s="28"/>
      <c r="AB512" s="448"/>
      <c r="AC512" s="456"/>
      <c r="AD512" s="457"/>
    </row>
    <row r="513" spans="1:30">
      <c r="A513" s="431"/>
      <c r="B513" s="600"/>
      <c r="C513" s="569"/>
      <c r="D513" s="993"/>
      <c r="E513" s="569"/>
      <c r="G513" s="743" t="s">
        <v>414</v>
      </c>
      <c r="H513" s="743"/>
      <c r="I513" s="743"/>
      <c r="J513" s="743"/>
      <c r="K513" s="743"/>
      <c r="L513" s="743"/>
      <c r="M513" s="743"/>
      <c r="N513" s="743"/>
      <c r="O513" s="743"/>
      <c r="P513" s="743"/>
      <c r="Q513" s="743"/>
      <c r="R513" s="743"/>
      <c r="S513" s="743"/>
      <c r="T513" s="743"/>
      <c r="U513" s="743"/>
      <c r="V513" s="743"/>
      <c r="W513" s="743"/>
      <c r="X513" s="743"/>
      <c r="Y513" s="743"/>
      <c r="Z513" s="743"/>
      <c r="AA513" s="744"/>
      <c r="AB513" s="448"/>
      <c r="AC513" s="456"/>
      <c r="AD513" s="457"/>
    </row>
    <row r="514" spans="1:30">
      <c r="A514" s="431"/>
      <c r="B514" s="600"/>
      <c r="C514" s="569"/>
      <c r="D514" s="993"/>
      <c r="E514" s="569"/>
      <c r="G514" s="1022"/>
      <c r="H514" s="1022"/>
      <c r="I514" s="1022"/>
      <c r="J514" s="1022"/>
      <c r="K514" s="1022"/>
      <c r="L514" s="1022"/>
      <c r="M514" s="1022"/>
      <c r="N514" s="1022"/>
      <c r="O514" s="1022"/>
      <c r="P514" s="1022"/>
      <c r="Q514" s="1022"/>
      <c r="R514" s="1022"/>
      <c r="S514" s="1022"/>
      <c r="T514" s="1022"/>
      <c r="U514" s="1022"/>
      <c r="V514" s="1022"/>
      <c r="W514" s="1022"/>
      <c r="X514" s="1022"/>
      <c r="Y514" s="1022"/>
      <c r="Z514" s="1022"/>
      <c r="AA514" s="28"/>
      <c r="AB514" s="448"/>
      <c r="AC514" s="456"/>
      <c r="AD514" s="457"/>
    </row>
    <row r="515" spans="1:30">
      <c r="A515" s="431"/>
      <c r="B515" s="600"/>
      <c r="C515" s="569"/>
      <c r="D515" s="993"/>
      <c r="E515" s="569"/>
      <c r="G515" s="1022"/>
      <c r="H515" s="1022"/>
      <c r="I515" s="1022"/>
      <c r="J515" s="1022"/>
      <c r="K515" s="1022"/>
      <c r="L515" s="1022"/>
      <c r="M515" s="1022"/>
      <c r="N515" s="1022"/>
      <c r="O515" s="1022"/>
      <c r="P515" s="1022"/>
      <c r="Q515" s="1022"/>
      <c r="R515" s="1022"/>
      <c r="S515" s="1022"/>
      <c r="T515" s="1022"/>
      <c r="U515" s="1022"/>
      <c r="V515" s="1022"/>
      <c r="W515" s="1022"/>
      <c r="X515" s="1022"/>
      <c r="Y515" s="1022"/>
      <c r="Z515" s="1022"/>
      <c r="AA515" s="28"/>
      <c r="AB515" s="448"/>
      <c r="AC515" s="456"/>
      <c r="AD515" s="457"/>
    </row>
    <row r="516" spans="1:30">
      <c r="A516" s="431"/>
      <c r="B516" s="600"/>
      <c r="C516" s="569"/>
      <c r="D516" s="993"/>
      <c r="E516" s="569"/>
      <c r="G516" s="1022"/>
      <c r="H516" s="1022"/>
      <c r="I516" s="1022"/>
      <c r="J516" s="1022"/>
      <c r="K516" s="1022"/>
      <c r="L516" s="1022"/>
      <c r="M516" s="1022"/>
      <c r="N516" s="1022"/>
      <c r="O516" s="1022"/>
      <c r="P516" s="1022"/>
      <c r="Q516" s="1022"/>
      <c r="R516" s="1022"/>
      <c r="S516" s="1022"/>
      <c r="T516" s="1022"/>
      <c r="U516" s="1022"/>
      <c r="V516" s="1022"/>
      <c r="W516" s="1022"/>
      <c r="X516" s="1022"/>
      <c r="Y516" s="1022"/>
      <c r="Z516" s="1022"/>
      <c r="AA516" s="28"/>
      <c r="AB516" s="448"/>
      <c r="AC516" s="456"/>
      <c r="AD516" s="457"/>
    </row>
    <row r="517" spans="1:30">
      <c r="A517" s="431"/>
      <c r="B517" s="600"/>
      <c r="C517" s="569"/>
      <c r="D517" s="993"/>
      <c r="E517" s="569"/>
      <c r="G517" s="1022"/>
      <c r="H517" s="1022"/>
      <c r="I517" s="1022"/>
      <c r="J517" s="1022"/>
      <c r="K517" s="1022"/>
      <c r="L517" s="1022"/>
      <c r="M517" s="1022"/>
      <c r="N517" s="1022"/>
      <c r="O517" s="1022"/>
      <c r="P517" s="1022"/>
      <c r="Q517" s="1022"/>
      <c r="R517" s="1022"/>
      <c r="S517" s="1022"/>
      <c r="T517" s="1022"/>
      <c r="U517" s="1022"/>
      <c r="V517" s="1022"/>
      <c r="W517" s="1022"/>
      <c r="X517" s="1022"/>
      <c r="Y517" s="1022"/>
      <c r="Z517" s="1022"/>
      <c r="AA517" s="28"/>
      <c r="AB517" s="448"/>
      <c r="AC517" s="456"/>
      <c r="AD517" s="457"/>
    </row>
    <row r="518" spans="1:30" ht="9.6" customHeight="1">
      <c r="A518" s="212"/>
      <c r="B518" s="600"/>
      <c r="C518" s="569"/>
      <c r="D518" s="993"/>
      <c r="E518" s="569"/>
      <c r="AB518" s="179"/>
      <c r="AC518" s="180"/>
      <c r="AD518" s="181"/>
    </row>
    <row r="519" spans="1:30" ht="6.75" customHeight="1">
      <c r="A519" s="212"/>
      <c r="B519" s="211"/>
      <c r="C519" s="210"/>
      <c r="D519" s="221"/>
      <c r="E519" s="210"/>
      <c r="AB519" s="179"/>
      <c r="AC519" s="180"/>
      <c r="AD519" s="181"/>
    </row>
    <row r="520" spans="1:30" ht="13.5" customHeight="1">
      <c r="A520" s="217"/>
      <c r="B520" s="458">
        <v>27</v>
      </c>
      <c r="C520" s="459" t="s">
        <v>661</v>
      </c>
      <c r="D520" s="458" t="s">
        <v>594</v>
      </c>
      <c r="E520" s="459"/>
      <c r="F520" s="30"/>
      <c r="G520" s="432" t="s">
        <v>24</v>
      </c>
      <c r="H520" s="432"/>
      <c r="I520" s="432"/>
      <c r="J520" s="432"/>
      <c r="K520" s="432"/>
      <c r="L520" s="432"/>
      <c r="M520" s="432"/>
      <c r="N520" s="575" t="s">
        <v>419</v>
      </c>
      <c r="O520" s="576"/>
      <c r="P520" s="576"/>
      <c r="Q520" s="576"/>
      <c r="R520" s="576"/>
      <c r="S520" s="576"/>
      <c r="T520" s="576"/>
      <c r="U520" s="576"/>
      <c r="V520" s="577"/>
      <c r="AA520" s="28"/>
      <c r="AB520" s="448" t="s">
        <v>520</v>
      </c>
      <c r="AC520" s="456"/>
      <c r="AD520" s="457"/>
    </row>
    <row r="521" spans="1:30">
      <c r="A521" s="217"/>
      <c r="B521" s="458"/>
      <c r="C521" s="459"/>
      <c r="D521" s="458"/>
      <c r="E521" s="459"/>
      <c r="F521" s="30"/>
      <c r="G521" s="432"/>
      <c r="H521" s="432"/>
      <c r="I521" s="432"/>
      <c r="J521" s="432"/>
      <c r="K521" s="432"/>
      <c r="L521" s="432"/>
      <c r="M521" s="432"/>
      <c r="N521" s="578"/>
      <c r="O521" s="579"/>
      <c r="P521" s="579"/>
      <c r="Q521" s="579"/>
      <c r="R521" s="579"/>
      <c r="S521" s="579"/>
      <c r="T521" s="579"/>
      <c r="U521" s="579"/>
      <c r="V521" s="580"/>
      <c r="AA521" s="28"/>
      <c r="AB521" s="448"/>
      <c r="AC521" s="456"/>
      <c r="AD521" s="457"/>
    </row>
    <row r="522" spans="1:30">
      <c r="A522" s="217"/>
      <c r="B522" s="458"/>
      <c r="C522" s="459"/>
      <c r="D522" s="458"/>
      <c r="E522" s="459"/>
      <c r="AB522" s="448"/>
      <c r="AC522" s="456"/>
      <c r="AD522" s="457"/>
    </row>
    <row r="523" spans="1:30">
      <c r="A523" s="217"/>
      <c r="B523" s="222"/>
      <c r="C523" s="459"/>
      <c r="D523" s="458"/>
      <c r="E523" s="459"/>
      <c r="G523" s="19" t="s">
        <v>411</v>
      </c>
      <c r="AA523" s="28"/>
      <c r="AB523" s="448"/>
      <c r="AC523" s="456"/>
      <c r="AD523" s="457"/>
    </row>
    <row r="524" spans="1:30">
      <c r="A524" s="217"/>
      <c r="B524" s="222"/>
      <c r="C524" s="459"/>
      <c r="D524" s="458"/>
      <c r="E524" s="459"/>
      <c r="G524" s="743" t="s">
        <v>414</v>
      </c>
      <c r="H524" s="743"/>
      <c r="I524" s="743"/>
      <c r="J524" s="743"/>
      <c r="K524" s="743"/>
      <c r="L524" s="743"/>
      <c r="M524" s="743"/>
      <c r="N524" s="743"/>
      <c r="O524" s="743"/>
      <c r="P524" s="743"/>
      <c r="Q524" s="743"/>
      <c r="R524" s="743"/>
      <c r="S524" s="743"/>
      <c r="T524" s="743"/>
      <c r="U524" s="743"/>
      <c r="V524" s="743"/>
      <c r="W524" s="743"/>
      <c r="X524" s="743"/>
      <c r="Y524" s="743"/>
      <c r="Z524" s="743"/>
      <c r="AA524" s="744"/>
      <c r="AB524" s="448"/>
      <c r="AC524" s="456"/>
      <c r="AD524" s="457"/>
    </row>
    <row r="525" spans="1:30">
      <c r="A525" s="217"/>
      <c r="B525" s="222"/>
      <c r="C525" s="218"/>
      <c r="D525" s="222"/>
      <c r="E525" s="218"/>
      <c r="G525" s="658"/>
      <c r="H525" s="659"/>
      <c r="I525" s="659"/>
      <c r="J525" s="659"/>
      <c r="K525" s="659"/>
      <c r="L525" s="659"/>
      <c r="M525" s="659"/>
      <c r="N525" s="659"/>
      <c r="O525" s="659"/>
      <c r="P525" s="659"/>
      <c r="Q525" s="659"/>
      <c r="R525" s="659"/>
      <c r="S525" s="659"/>
      <c r="T525" s="659"/>
      <c r="U525" s="659"/>
      <c r="V525" s="659"/>
      <c r="W525" s="659"/>
      <c r="X525" s="659"/>
      <c r="Y525" s="659"/>
      <c r="Z525" s="660"/>
      <c r="AB525" s="448"/>
      <c r="AC525" s="456"/>
      <c r="AD525" s="457"/>
    </row>
    <row r="526" spans="1:30">
      <c r="A526" s="217"/>
      <c r="B526" s="222"/>
      <c r="C526" s="218"/>
      <c r="D526" s="222"/>
      <c r="E526" s="218"/>
      <c r="G526" s="661"/>
      <c r="H526" s="662"/>
      <c r="I526" s="662"/>
      <c r="J526" s="662"/>
      <c r="K526" s="662"/>
      <c r="L526" s="662"/>
      <c r="M526" s="662"/>
      <c r="N526" s="662"/>
      <c r="O526" s="662"/>
      <c r="P526" s="662"/>
      <c r="Q526" s="662"/>
      <c r="R526" s="662"/>
      <c r="S526" s="662"/>
      <c r="T526" s="662"/>
      <c r="U526" s="662"/>
      <c r="V526" s="662"/>
      <c r="W526" s="662"/>
      <c r="X526" s="662"/>
      <c r="Y526" s="662"/>
      <c r="Z526" s="663"/>
      <c r="AB526" s="448"/>
      <c r="AC526" s="456"/>
      <c r="AD526" s="457"/>
    </row>
    <row r="527" spans="1:30">
      <c r="A527" s="217"/>
      <c r="B527" s="222"/>
      <c r="C527" s="218"/>
      <c r="D527" s="222"/>
      <c r="E527" s="218"/>
      <c r="G527" s="661"/>
      <c r="H527" s="662"/>
      <c r="I527" s="662"/>
      <c r="J527" s="662"/>
      <c r="K527" s="662"/>
      <c r="L527" s="662"/>
      <c r="M527" s="662"/>
      <c r="N527" s="662"/>
      <c r="O527" s="662"/>
      <c r="P527" s="662"/>
      <c r="Q527" s="662"/>
      <c r="R527" s="662"/>
      <c r="S527" s="662"/>
      <c r="T527" s="662"/>
      <c r="U527" s="662"/>
      <c r="V527" s="662"/>
      <c r="W527" s="662"/>
      <c r="X527" s="662"/>
      <c r="Y527" s="662"/>
      <c r="Z527" s="663"/>
      <c r="AB527" s="448"/>
      <c r="AC527" s="456"/>
      <c r="AD527" s="457"/>
    </row>
    <row r="528" spans="1:30">
      <c r="A528" s="217"/>
      <c r="B528" s="222"/>
      <c r="C528" s="218"/>
      <c r="D528" s="222"/>
      <c r="E528" s="218"/>
      <c r="G528" s="661"/>
      <c r="H528" s="662"/>
      <c r="I528" s="662"/>
      <c r="J528" s="662"/>
      <c r="K528" s="662"/>
      <c r="L528" s="662"/>
      <c r="M528" s="662"/>
      <c r="N528" s="662"/>
      <c r="O528" s="662"/>
      <c r="P528" s="662"/>
      <c r="Q528" s="662"/>
      <c r="R528" s="662"/>
      <c r="S528" s="662"/>
      <c r="T528" s="662"/>
      <c r="U528" s="662"/>
      <c r="V528" s="662"/>
      <c r="W528" s="662"/>
      <c r="X528" s="662"/>
      <c r="Y528" s="662"/>
      <c r="Z528" s="663"/>
      <c r="AB528" s="448"/>
      <c r="AC528" s="456"/>
      <c r="AD528" s="457"/>
    </row>
    <row r="529" spans="1:30">
      <c r="A529" s="217"/>
      <c r="B529" s="222"/>
      <c r="C529" s="218"/>
      <c r="D529" s="222"/>
      <c r="E529" s="218"/>
      <c r="G529" s="664"/>
      <c r="H529" s="665"/>
      <c r="I529" s="665"/>
      <c r="J529" s="665"/>
      <c r="K529" s="665"/>
      <c r="L529" s="665"/>
      <c r="M529" s="665"/>
      <c r="N529" s="665"/>
      <c r="O529" s="665"/>
      <c r="P529" s="665"/>
      <c r="Q529" s="665"/>
      <c r="R529" s="665"/>
      <c r="S529" s="665"/>
      <c r="T529" s="665"/>
      <c r="U529" s="665"/>
      <c r="V529" s="665"/>
      <c r="W529" s="665"/>
      <c r="X529" s="665"/>
      <c r="Y529" s="665"/>
      <c r="Z529" s="666"/>
      <c r="AB529" s="448"/>
      <c r="AC529" s="456"/>
      <c r="AD529" s="457"/>
    </row>
    <row r="530" spans="1:30" ht="7.8" customHeight="1">
      <c r="A530" s="217"/>
      <c r="B530" s="222"/>
      <c r="C530" s="218"/>
      <c r="D530" s="222"/>
      <c r="E530" s="218"/>
      <c r="G530" s="193"/>
      <c r="H530" s="193"/>
      <c r="I530" s="193"/>
      <c r="J530" s="193"/>
      <c r="K530" s="193"/>
      <c r="L530" s="193"/>
      <c r="M530" s="193"/>
      <c r="N530" s="193"/>
      <c r="O530" s="193"/>
      <c r="P530" s="193"/>
      <c r="Q530" s="193"/>
      <c r="R530" s="193"/>
      <c r="S530" s="193"/>
      <c r="T530" s="193"/>
      <c r="U530" s="193"/>
      <c r="V530" s="193"/>
      <c r="W530" s="193"/>
      <c r="X530" s="193"/>
      <c r="Y530" s="193"/>
      <c r="Z530" s="193"/>
      <c r="AA530" s="28"/>
      <c r="AB530" s="448"/>
      <c r="AC530" s="456"/>
      <c r="AD530" s="457"/>
    </row>
    <row r="531" spans="1:30" ht="5.25" customHeight="1">
      <c r="A531" s="212"/>
      <c r="B531" s="224"/>
      <c r="C531" s="210"/>
      <c r="D531" s="221"/>
      <c r="E531" s="210"/>
      <c r="AB531" s="179"/>
      <c r="AC531" s="180"/>
      <c r="AD531" s="181"/>
    </row>
    <row r="532" spans="1:30" ht="13.5" customHeight="1">
      <c r="A532" s="431" t="s">
        <v>1087</v>
      </c>
      <c r="B532" s="600">
        <v>28</v>
      </c>
      <c r="C532" s="569" t="s">
        <v>1080</v>
      </c>
      <c r="D532" s="993" t="s">
        <v>870</v>
      </c>
      <c r="E532" s="569"/>
      <c r="F532" s="30"/>
      <c r="G532" s="432" t="s">
        <v>24</v>
      </c>
      <c r="H532" s="432"/>
      <c r="I532" s="432"/>
      <c r="J532" s="432"/>
      <c r="K532" s="432"/>
      <c r="L532" s="432"/>
      <c r="M532" s="432"/>
      <c r="N532" s="575" t="s">
        <v>432</v>
      </c>
      <c r="O532" s="576"/>
      <c r="P532" s="576"/>
      <c r="Q532" s="576"/>
      <c r="R532" s="576"/>
      <c r="S532" s="576"/>
      <c r="T532" s="576"/>
      <c r="U532" s="576"/>
      <c r="V532" s="576"/>
      <c r="W532" s="576"/>
      <c r="X532" s="576"/>
      <c r="Y532" s="576"/>
      <c r="Z532" s="577"/>
      <c r="AA532" s="28"/>
      <c r="AB532" s="448" t="s">
        <v>520</v>
      </c>
      <c r="AC532" s="456"/>
      <c r="AD532" s="457"/>
    </row>
    <row r="533" spans="1:30">
      <c r="A533" s="431"/>
      <c r="B533" s="600"/>
      <c r="C533" s="569"/>
      <c r="D533" s="993"/>
      <c r="E533" s="569"/>
      <c r="F533" s="30"/>
      <c r="G533" s="432"/>
      <c r="H533" s="432"/>
      <c r="I533" s="432"/>
      <c r="J533" s="432"/>
      <c r="K533" s="432"/>
      <c r="L533" s="432"/>
      <c r="M533" s="432"/>
      <c r="N533" s="578"/>
      <c r="O533" s="579"/>
      <c r="P533" s="579"/>
      <c r="Q533" s="579"/>
      <c r="R533" s="579"/>
      <c r="S533" s="579"/>
      <c r="T533" s="579"/>
      <c r="U533" s="579"/>
      <c r="V533" s="579"/>
      <c r="W533" s="579"/>
      <c r="X533" s="579"/>
      <c r="Y533" s="579"/>
      <c r="Z533" s="580"/>
      <c r="AA533" s="28"/>
      <c r="AB533" s="448"/>
      <c r="AC533" s="456"/>
      <c r="AD533" s="457"/>
    </row>
    <row r="534" spans="1:30">
      <c r="A534" s="431"/>
      <c r="B534" s="600"/>
      <c r="C534" s="569"/>
      <c r="D534" s="993"/>
      <c r="E534" s="569"/>
      <c r="H534" s="67"/>
      <c r="AA534" s="28"/>
      <c r="AB534" s="448"/>
      <c r="AC534" s="456"/>
      <c r="AD534" s="457"/>
    </row>
    <row r="535" spans="1:30">
      <c r="A535" s="431"/>
      <c r="B535" s="600"/>
      <c r="C535" s="569"/>
      <c r="D535" s="993"/>
      <c r="E535" s="569"/>
      <c r="G535" s="19" t="s">
        <v>156</v>
      </c>
      <c r="AB535" s="142"/>
      <c r="AC535" s="143"/>
      <c r="AD535" s="144"/>
    </row>
    <row r="536" spans="1:30">
      <c r="A536" s="431"/>
      <c r="B536" s="600"/>
      <c r="C536" s="569"/>
      <c r="D536" s="993"/>
      <c r="E536" s="569"/>
      <c r="AB536" s="142"/>
      <c r="AC536" s="143"/>
      <c r="AD536" s="144"/>
    </row>
    <row r="537" spans="1:30">
      <c r="A537" s="217"/>
      <c r="B537" s="600"/>
      <c r="C537" s="569"/>
      <c r="D537" s="993"/>
      <c r="E537" s="569"/>
      <c r="H537" s="565"/>
      <c r="I537" s="566"/>
      <c r="J537" s="567"/>
      <c r="K537" s="565" t="s">
        <v>404</v>
      </c>
      <c r="L537" s="566"/>
      <c r="M537" s="566"/>
      <c r="N537" s="566"/>
      <c r="O537" s="566"/>
      <c r="P537" s="567"/>
      <c r="Q537" s="565" t="s">
        <v>157</v>
      </c>
      <c r="R537" s="566"/>
      <c r="S537" s="566"/>
      <c r="T537" s="566"/>
      <c r="U537" s="566"/>
      <c r="V537" s="567"/>
      <c r="AB537" s="142"/>
      <c r="AC537" s="143"/>
      <c r="AD537" s="144"/>
    </row>
    <row r="538" spans="1:30">
      <c r="A538" s="217"/>
      <c r="B538" s="600"/>
      <c r="C538" s="218"/>
      <c r="D538" s="993"/>
      <c r="E538" s="569"/>
      <c r="H538" s="565" t="s">
        <v>127</v>
      </c>
      <c r="I538" s="566"/>
      <c r="J538" s="567"/>
      <c r="K538" s="613"/>
      <c r="L538" s="614"/>
      <c r="M538" s="614"/>
      <c r="N538" s="614"/>
      <c r="O538" s="614"/>
      <c r="P538" s="35" t="s">
        <v>155</v>
      </c>
      <c r="Q538" s="613"/>
      <c r="R538" s="614"/>
      <c r="S538" s="614"/>
      <c r="T538" s="614"/>
      <c r="U538" s="614"/>
      <c r="V538" s="35" t="s">
        <v>155</v>
      </c>
      <c r="AB538" s="142"/>
      <c r="AC538" s="143"/>
      <c r="AD538" s="144"/>
    </row>
    <row r="539" spans="1:30">
      <c r="A539" s="217"/>
      <c r="B539" s="222"/>
      <c r="C539" s="218"/>
      <c r="D539" s="993"/>
      <c r="E539" s="569"/>
      <c r="H539" s="565" t="s">
        <v>5</v>
      </c>
      <c r="I539" s="566"/>
      <c r="J539" s="567"/>
      <c r="K539" s="613"/>
      <c r="L539" s="614"/>
      <c r="M539" s="614"/>
      <c r="N539" s="614"/>
      <c r="O539" s="614"/>
      <c r="P539" s="35" t="s">
        <v>155</v>
      </c>
      <c r="Q539" s="613"/>
      <c r="R539" s="614"/>
      <c r="S539" s="614"/>
      <c r="T539" s="614"/>
      <c r="U539" s="614"/>
      <c r="V539" s="35" t="s">
        <v>155</v>
      </c>
      <c r="AB539" s="142"/>
      <c r="AC539" s="143"/>
      <c r="AD539" s="144"/>
    </row>
    <row r="540" spans="1:30" ht="4.2" customHeight="1">
      <c r="A540" s="240"/>
      <c r="B540" s="62"/>
      <c r="C540" s="63"/>
      <c r="D540" s="1066"/>
      <c r="E540" s="625"/>
      <c r="F540" s="34"/>
      <c r="G540" s="34"/>
      <c r="H540" s="257"/>
      <c r="I540" s="257"/>
      <c r="J540" s="257"/>
      <c r="K540" s="259"/>
      <c r="L540" s="259"/>
      <c r="M540" s="259"/>
      <c r="N540" s="259"/>
      <c r="O540" s="259"/>
      <c r="P540" s="34"/>
      <c r="Q540" s="259"/>
      <c r="R540" s="259"/>
      <c r="S540" s="259"/>
      <c r="T540" s="259"/>
      <c r="U540" s="259"/>
      <c r="V540" s="34"/>
      <c r="W540" s="34"/>
      <c r="X540" s="34"/>
      <c r="Y540" s="34"/>
      <c r="Z540" s="34"/>
      <c r="AA540" s="34"/>
      <c r="AB540" s="145"/>
      <c r="AC540" s="146"/>
      <c r="AD540" s="147"/>
    </row>
    <row r="541" spans="1:30" ht="3.6" customHeight="1">
      <c r="A541" s="217"/>
      <c r="B541" s="222"/>
      <c r="C541" s="218"/>
      <c r="D541" s="222"/>
      <c r="E541" s="218"/>
      <c r="AB541" s="142"/>
      <c r="AC541" s="143"/>
      <c r="AD541" s="144"/>
    </row>
    <row r="542" spans="1:30" ht="13.5" customHeight="1">
      <c r="A542" s="431" t="s">
        <v>1088</v>
      </c>
      <c r="B542" s="1021">
        <v>29</v>
      </c>
      <c r="C542" s="569" t="s">
        <v>592</v>
      </c>
      <c r="D542" s="993" t="s">
        <v>871</v>
      </c>
      <c r="E542" s="569"/>
      <c r="G542" s="432" t="s">
        <v>24</v>
      </c>
      <c r="H542" s="432"/>
      <c r="I542" s="432"/>
      <c r="J542" s="432"/>
      <c r="K542" s="432"/>
      <c r="L542" s="432"/>
      <c r="M542" s="432"/>
      <c r="N542" s="575" t="s">
        <v>419</v>
      </c>
      <c r="O542" s="828"/>
      <c r="P542" s="828"/>
      <c r="Q542" s="828"/>
      <c r="R542" s="828"/>
      <c r="S542" s="828"/>
      <c r="T542" s="828"/>
      <c r="U542" s="828"/>
      <c r="V542" s="829"/>
      <c r="AA542" s="28"/>
      <c r="AB542" s="445" t="s">
        <v>520</v>
      </c>
      <c r="AC542" s="1023"/>
      <c r="AD542" s="1024"/>
    </row>
    <row r="543" spans="1:30" ht="13.5" customHeight="1">
      <c r="A543" s="431"/>
      <c r="B543" s="1021"/>
      <c r="C543" s="569"/>
      <c r="D543" s="993"/>
      <c r="E543" s="569"/>
      <c r="G543" s="432"/>
      <c r="H543" s="432"/>
      <c r="I543" s="432"/>
      <c r="J543" s="432"/>
      <c r="K543" s="432"/>
      <c r="L543" s="432"/>
      <c r="M543" s="432"/>
      <c r="N543" s="578"/>
      <c r="O543" s="579"/>
      <c r="P543" s="579"/>
      <c r="Q543" s="579"/>
      <c r="R543" s="579"/>
      <c r="S543" s="579"/>
      <c r="T543" s="579"/>
      <c r="U543" s="579"/>
      <c r="V543" s="580"/>
      <c r="AA543" s="28"/>
      <c r="AB543" s="1025"/>
      <c r="AC543" s="1023"/>
      <c r="AD543" s="1024"/>
    </row>
    <row r="544" spans="1:30">
      <c r="A544" s="431"/>
      <c r="B544" s="1021"/>
      <c r="C544" s="569"/>
      <c r="D544" s="993"/>
      <c r="E544" s="569"/>
      <c r="AB544" s="1025"/>
      <c r="AC544" s="1023"/>
      <c r="AD544" s="1024"/>
    </row>
    <row r="545" spans="1:44">
      <c r="A545" s="431"/>
      <c r="B545" s="1021"/>
      <c r="C545" s="569"/>
      <c r="D545" s="993"/>
      <c r="E545" s="569"/>
      <c r="G545" s="19" t="s">
        <v>86</v>
      </c>
      <c r="AB545" s="445"/>
      <c r="AC545" s="1023"/>
      <c r="AD545" s="1024"/>
    </row>
    <row r="546" spans="1:44">
      <c r="A546" s="431"/>
      <c r="B546" s="1021"/>
      <c r="C546" s="569"/>
      <c r="D546" s="993"/>
      <c r="E546" s="569"/>
      <c r="G546" s="468" t="s">
        <v>267</v>
      </c>
      <c r="H546" s="468"/>
      <c r="I546" s="468"/>
      <c r="J546" s="468"/>
      <c r="K546" s="468"/>
      <c r="L546" s="468"/>
      <c r="M546" s="468"/>
      <c r="N546" s="468"/>
      <c r="O546" s="1026" t="s">
        <v>268</v>
      </c>
      <c r="P546" s="1027"/>
      <c r="Q546" s="1027"/>
      <c r="R546" s="1027"/>
      <c r="S546" s="1027"/>
      <c r="T546" s="1027"/>
      <c r="U546" s="1027"/>
      <c r="V546" s="1028"/>
      <c r="AB546" s="1025"/>
      <c r="AC546" s="1023"/>
      <c r="AD546" s="1024"/>
    </row>
    <row r="547" spans="1:44" ht="12.75" customHeight="1">
      <c r="A547" s="212"/>
      <c r="B547" s="1021"/>
      <c r="C547" s="569"/>
      <c r="D547" s="993"/>
      <c r="E547" s="569"/>
      <c r="AB547" s="1025"/>
      <c r="AC547" s="1023"/>
      <c r="AD547" s="1024"/>
    </row>
    <row r="548" spans="1:44" ht="4.5" customHeight="1">
      <c r="A548" s="212"/>
      <c r="B548" s="224"/>
      <c r="C548" s="210"/>
      <c r="D548" s="221"/>
      <c r="E548" s="210"/>
      <c r="AB548" s="250"/>
      <c r="AC548" s="248"/>
      <c r="AD548" s="249"/>
    </row>
    <row r="549" spans="1:44" ht="13.5" customHeight="1">
      <c r="A549" s="192"/>
      <c r="B549" s="1021">
        <v>30</v>
      </c>
      <c r="C549" s="569" t="s">
        <v>593</v>
      </c>
      <c r="D549" s="993" t="s">
        <v>415</v>
      </c>
      <c r="E549" s="569"/>
      <c r="G549" s="432" t="s">
        <v>24</v>
      </c>
      <c r="H549" s="432"/>
      <c r="I549" s="432"/>
      <c r="J549" s="432"/>
      <c r="K549" s="432"/>
      <c r="L549" s="432"/>
      <c r="M549" s="432"/>
      <c r="N549" s="575" t="s">
        <v>419</v>
      </c>
      <c r="O549" s="576"/>
      <c r="P549" s="576"/>
      <c r="Q549" s="576"/>
      <c r="R549" s="576"/>
      <c r="S549" s="576"/>
      <c r="T549" s="576"/>
      <c r="U549" s="576"/>
      <c r="V549" s="577"/>
      <c r="AA549" s="28"/>
      <c r="AB549" s="445" t="s">
        <v>518</v>
      </c>
      <c r="AC549" s="446"/>
      <c r="AD549" s="447"/>
      <c r="AQ549" s="51"/>
      <c r="AR549" s="51"/>
    </row>
    <row r="550" spans="1:44">
      <c r="A550" s="192"/>
      <c r="B550" s="1021"/>
      <c r="C550" s="569"/>
      <c r="D550" s="993"/>
      <c r="E550" s="569"/>
      <c r="G550" s="432"/>
      <c r="H550" s="432"/>
      <c r="I550" s="432"/>
      <c r="J550" s="432"/>
      <c r="K550" s="432"/>
      <c r="L550" s="432"/>
      <c r="M550" s="432"/>
      <c r="N550" s="578"/>
      <c r="O550" s="579"/>
      <c r="P550" s="579"/>
      <c r="Q550" s="579"/>
      <c r="R550" s="579"/>
      <c r="S550" s="579"/>
      <c r="T550" s="579"/>
      <c r="U550" s="579"/>
      <c r="V550" s="580"/>
      <c r="AA550" s="28"/>
      <c r="AB550" s="445"/>
      <c r="AC550" s="446"/>
      <c r="AD550" s="447"/>
    </row>
    <row r="551" spans="1:44">
      <c r="A551" s="192"/>
      <c r="B551" s="1021"/>
      <c r="C551" s="569"/>
      <c r="D551" s="993"/>
      <c r="E551" s="569"/>
      <c r="AB551" s="445"/>
      <c r="AC551" s="446"/>
      <c r="AD551" s="447"/>
    </row>
    <row r="552" spans="1:44">
      <c r="A552" s="192"/>
      <c r="B552" s="1021"/>
      <c r="C552" s="569"/>
      <c r="D552" s="993"/>
      <c r="E552" s="569"/>
      <c r="F552" s="51"/>
      <c r="G552" s="19" t="s">
        <v>392</v>
      </c>
      <c r="H552" s="89"/>
      <c r="I552" s="197"/>
      <c r="J552" s="197"/>
      <c r="K552" s="197"/>
      <c r="L552" s="197"/>
      <c r="M552" s="197"/>
      <c r="N552" s="197"/>
      <c r="O552" s="197"/>
      <c r="P552" s="197"/>
      <c r="Q552" s="197"/>
      <c r="R552" s="197"/>
      <c r="S552" s="197"/>
      <c r="T552" s="51"/>
      <c r="U552" s="51"/>
      <c r="V552" s="51"/>
      <c r="W552" s="51"/>
      <c r="X552" s="51"/>
      <c r="Y552" s="51"/>
      <c r="Z552" s="51"/>
      <c r="AA552" s="51"/>
      <c r="AB552" s="445"/>
      <c r="AC552" s="446"/>
      <c r="AD552" s="447"/>
    </row>
    <row r="553" spans="1:44">
      <c r="A553" s="192"/>
      <c r="B553" s="1021"/>
      <c r="C553" s="569"/>
      <c r="D553" s="993"/>
      <c r="E553" s="569"/>
      <c r="F553" s="51"/>
      <c r="G553" s="468"/>
      <c r="H553" s="468"/>
      <c r="I553" s="468"/>
      <c r="J553" s="468" t="s">
        <v>81</v>
      </c>
      <c r="K553" s="468"/>
      <c r="L553" s="468"/>
      <c r="M553" s="468"/>
      <c r="N553" s="468"/>
      <c r="O553" s="468" t="s">
        <v>82</v>
      </c>
      <c r="P553" s="468"/>
      <c r="Q553" s="468"/>
      <c r="R553" s="468"/>
      <c r="S553" s="468"/>
      <c r="T553" s="51"/>
      <c r="U553" s="51"/>
      <c r="V553" s="51"/>
      <c r="W553" s="51"/>
      <c r="X553" s="51"/>
      <c r="Y553" s="51"/>
      <c r="Z553" s="51"/>
      <c r="AA553" s="51"/>
      <c r="AB553" s="445"/>
      <c r="AC553" s="446"/>
      <c r="AD553" s="447"/>
    </row>
    <row r="554" spans="1:44">
      <c r="A554" s="192"/>
      <c r="B554" s="1021"/>
      <c r="C554" s="569"/>
      <c r="D554" s="993"/>
      <c r="E554" s="569"/>
      <c r="F554" s="51"/>
      <c r="G554" s="468" t="s">
        <v>83</v>
      </c>
      <c r="H554" s="468"/>
      <c r="I554" s="468"/>
      <c r="J554" s="589" t="s">
        <v>1024</v>
      </c>
      <c r="K554" s="590"/>
      <c r="L554" s="590"/>
      <c r="M554" s="590"/>
      <c r="N554" s="591"/>
      <c r="O554" s="589" t="s">
        <v>1024</v>
      </c>
      <c r="P554" s="590"/>
      <c r="Q554" s="590"/>
      <c r="R554" s="590"/>
      <c r="S554" s="591"/>
      <c r="T554" s="51"/>
      <c r="U554" s="51"/>
      <c r="V554" s="51"/>
      <c r="W554" s="51"/>
      <c r="X554" s="51"/>
      <c r="Y554" s="51"/>
      <c r="Z554" s="51"/>
      <c r="AA554" s="51"/>
      <c r="AB554" s="445"/>
      <c r="AC554" s="446"/>
      <c r="AD554" s="447"/>
    </row>
    <row r="555" spans="1:44">
      <c r="A555" s="192"/>
      <c r="B555" s="1021"/>
      <c r="C555" s="569"/>
      <c r="D555" s="993"/>
      <c r="E555" s="569"/>
      <c r="F555" s="51"/>
      <c r="G555" s="468" t="s">
        <v>84</v>
      </c>
      <c r="H555" s="468"/>
      <c r="I555" s="468"/>
      <c r="J555" s="589" t="s">
        <v>1024</v>
      </c>
      <c r="K555" s="590"/>
      <c r="L555" s="590"/>
      <c r="M555" s="590"/>
      <c r="N555" s="591"/>
      <c r="O555" s="589" t="s">
        <v>1024</v>
      </c>
      <c r="P555" s="590"/>
      <c r="Q555" s="590"/>
      <c r="R555" s="590"/>
      <c r="S555" s="591"/>
      <c r="T555" s="51"/>
      <c r="U555" s="51"/>
      <c r="V555" s="51"/>
      <c r="W555" s="51"/>
      <c r="X555" s="51"/>
      <c r="Y555" s="51"/>
      <c r="Z555" s="51"/>
      <c r="AA555" s="51"/>
      <c r="AB555" s="445"/>
      <c r="AC555" s="446"/>
      <c r="AD555" s="447"/>
    </row>
    <row r="556" spans="1:44">
      <c r="A556" s="192"/>
      <c r="B556" s="1021"/>
      <c r="C556" s="569"/>
      <c r="D556" s="993"/>
      <c r="E556" s="569"/>
      <c r="G556" s="19" t="s">
        <v>238</v>
      </c>
      <c r="H556" s="197"/>
      <c r="I556" s="197"/>
      <c r="AB556" s="445"/>
      <c r="AC556" s="446"/>
      <c r="AD556" s="447"/>
    </row>
    <row r="557" spans="1:44" ht="13.5" customHeight="1">
      <c r="A557" s="192"/>
      <c r="B557" s="1021"/>
      <c r="C557" s="569"/>
      <c r="D557" s="993"/>
      <c r="E557" s="569"/>
      <c r="G557" s="542" t="s">
        <v>239</v>
      </c>
      <c r="H557" s="543"/>
      <c r="I557" s="544"/>
      <c r="J557" s="173" t="s">
        <v>405</v>
      </c>
      <c r="K557" s="135" t="s">
        <v>345</v>
      </c>
      <c r="L557" s="119"/>
      <c r="M557" s="119"/>
      <c r="N557" s="119"/>
      <c r="O557" s="119"/>
      <c r="P557" s="119"/>
      <c r="Q557" s="119"/>
      <c r="R557" s="119"/>
      <c r="S557" s="119"/>
      <c r="T557" s="119"/>
      <c r="U557" s="119"/>
      <c r="V557" s="119"/>
      <c r="W557" s="119"/>
      <c r="X557" s="119"/>
      <c r="Y557" s="119"/>
      <c r="Z557" s="126"/>
      <c r="AB557" s="445"/>
      <c r="AC557" s="446"/>
      <c r="AD557" s="447"/>
    </row>
    <row r="558" spans="1:44">
      <c r="A558" s="192"/>
      <c r="B558" s="1021"/>
      <c r="C558" s="569"/>
      <c r="D558" s="993"/>
      <c r="E558" s="569"/>
      <c r="G558" s="690"/>
      <c r="H558" s="691"/>
      <c r="I558" s="692"/>
      <c r="J558" s="173" t="s">
        <v>405</v>
      </c>
      <c r="K558" s="132" t="s">
        <v>346</v>
      </c>
      <c r="Z558" s="28"/>
      <c r="AB558" s="445"/>
      <c r="AC558" s="446"/>
      <c r="AD558" s="447"/>
    </row>
    <row r="559" spans="1:44">
      <c r="A559" s="192"/>
      <c r="B559" s="1021"/>
      <c r="C559" s="569"/>
      <c r="D559" s="993"/>
      <c r="E559" s="569"/>
      <c r="G559" s="545"/>
      <c r="H559" s="546"/>
      <c r="I559" s="547"/>
      <c r="J559" s="173" t="s">
        <v>405</v>
      </c>
      <c r="K559" s="136" t="s">
        <v>505</v>
      </c>
      <c r="L559" s="34"/>
      <c r="M559" s="34"/>
      <c r="N559" s="1029"/>
      <c r="O559" s="1029"/>
      <c r="P559" s="1029"/>
      <c r="Q559" s="1029"/>
      <c r="R559" s="1029"/>
      <c r="S559" s="1029"/>
      <c r="T559" s="1029"/>
      <c r="U559" s="1029"/>
      <c r="V559" s="1029"/>
      <c r="W559" s="1029"/>
      <c r="X559" s="1029"/>
      <c r="Y559" s="1029"/>
      <c r="Z559" s="64" t="s">
        <v>456</v>
      </c>
      <c r="AB559" s="445"/>
      <c r="AC559" s="446"/>
      <c r="AD559" s="447"/>
    </row>
    <row r="560" spans="1:44" ht="3.75" customHeight="1">
      <c r="A560" s="192"/>
      <c r="B560" s="224"/>
      <c r="C560" s="210"/>
      <c r="D560" s="221"/>
      <c r="E560" s="210"/>
      <c r="G560" s="197"/>
      <c r="H560" s="197"/>
      <c r="I560" s="197"/>
      <c r="J560" s="165"/>
      <c r="K560" s="132"/>
      <c r="AB560" s="170"/>
      <c r="AC560" s="171"/>
      <c r="AD560" s="172"/>
    </row>
    <row r="561" spans="1:30" ht="6.75" customHeight="1">
      <c r="A561" s="212"/>
      <c r="B561" s="224"/>
      <c r="C561" s="210"/>
      <c r="D561" s="221"/>
      <c r="E561" s="210"/>
      <c r="AB561" s="179"/>
      <c r="AC561" s="180"/>
      <c r="AD561" s="181"/>
    </row>
    <row r="562" spans="1:30" ht="13.5" customHeight="1">
      <c r="A562" s="431" t="s">
        <v>1089</v>
      </c>
      <c r="B562" s="600">
        <v>31</v>
      </c>
      <c r="C562" s="569" t="s">
        <v>621</v>
      </c>
      <c r="D562" s="993" t="s">
        <v>875</v>
      </c>
      <c r="E562" s="569"/>
      <c r="G562" s="432" t="s">
        <v>24</v>
      </c>
      <c r="H562" s="432"/>
      <c r="I562" s="432"/>
      <c r="J562" s="432"/>
      <c r="K562" s="432"/>
      <c r="L562" s="432"/>
      <c r="M562" s="432"/>
      <c r="N562" s="575" t="s">
        <v>419</v>
      </c>
      <c r="O562" s="828"/>
      <c r="P562" s="828"/>
      <c r="Q562" s="828"/>
      <c r="R562" s="828"/>
      <c r="S562" s="828"/>
      <c r="T562" s="828"/>
      <c r="U562" s="828"/>
      <c r="V562" s="829"/>
      <c r="AA562" s="28"/>
      <c r="AB562" s="448" t="s">
        <v>520</v>
      </c>
      <c r="AC562" s="456"/>
      <c r="AD562" s="457"/>
    </row>
    <row r="563" spans="1:30">
      <c r="A563" s="431"/>
      <c r="B563" s="600"/>
      <c r="C563" s="569"/>
      <c r="D563" s="993"/>
      <c r="E563" s="569"/>
      <c r="G563" s="432"/>
      <c r="H563" s="432"/>
      <c r="I563" s="432"/>
      <c r="J563" s="432"/>
      <c r="K563" s="432"/>
      <c r="L563" s="432"/>
      <c r="M563" s="432"/>
      <c r="N563" s="578"/>
      <c r="O563" s="579"/>
      <c r="P563" s="579"/>
      <c r="Q563" s="579"/>
      <c r="R563" s="579"/>
      <c r="S563" s="579"/>
      <c r="T563" s="579"/>
      <c r="U563" s="579"/>
      <c r="V563" s="580"/>
      <c r="AA563" s="28"/>
      <c r="AB563" s="448"/>
      <c r="AC563" s="456"/>
      <c r="AD563" s="457"/>
    </row>
    <row r="564" spans="1:30">
      <c r="A564" s="431"/>
      <c r="B564" s="600"/>
      <c r="C564" s="569"/>
      <c r="D564" s="993"/>
      <c r="E564" s="569"/>
      <c r="AB564" s="448"/>
      <c r="AC564" s="456"/>
      <c r="AD564" s="457"/>
    </row>
    <row r="565" spans="1:30">
      <c r="A565" s="431"/>
      <c r="B565" s="600"/>
      <c r="C565" s="569"/>
      <c r="D565" s="993"/>
      <c r="E565" s="569"/>
      <c r="G565" s="19" t="s">
        <v>400</v>
      </c>
      <c r="O565" s="589" t="s">
        <v>427</v>
      </c>
      <c r="P565" s="590"/>
      <c r="Q565" s="591"/>
      <c r="AB565" s="448"/>
      <c r="AC565" s="456"/>
      <c r="AD565" s="457"/>
    </row>
    <row r="566" spans="1:30">
      <c r="A566" s="431"/>
      <c r="B566" s="600"/>
      <c r="C566" s="569"/>
      <c r="D566" s="993"/>
      <c r="E566" s="569"/>
      <c r="AB566" s="448"/>
      <c r="AC566" s="456"/>
      <c r="AD566" s="457"/>
    </row>
    <row r="567" spans="1:30">
      <c r="A567" s="431"/>
      <c r="B567" s="600"/>
      <c r="C567" s="569"/>
      <c r="D567" s="993"/>
      <c r="E567" s="569"/>
      <c r="G567" s="19" t="s">
        <v>158</v>
      </c>
      <c r="AB567" s="448"/>
      <c r="AC567" s="456"/>
      <c r="AD567" s="457"/>
    </row>
    <row r="568" spans="1:30">
      <c r="A568" s="431"/>
      <c r="B568" s="600"/>
      <c r="C568" s="569"/>
      <c r="D568" s="993"/>
      <c r="E568" s="569"/>
      <c r="AB568" s="448"/>
      <c r="AC568" s="456"/>
      <c r="AD568" s="457"/>
    </row>
    <row r="569" spans="1:30">
      <c r="A569" s="431"/>
      <c r="B569" s="600"/>
      <c r="C569" s="569"/>
      <c r="D569" s="993"/>
      <c r="E569" s="569"/>
      <c r="H569" s="565" t="s">
        <v>159</v>
      </c>
      <c r="I569" s="566"/>
      <c r="J569" s="566"/>
      <c r="K569" s="566"/>
      <c r="L569" s="566"/>
      <c r="M569" s="566"/>
      <c r="N569" s="566"/>
      <c r="O569" s="567"/>
      <c r="P569" s="614"/>
      <c r="Q569" s="614"/>
      <c r="R569" s="614"/>
      <c r="S569" s="667" t="s">
        <v>160</v>
      </c>
      <c r="T569" s="667"/>
      <c r="U569" s="30"/>
      <c r="AB569" s="448"/>
      <c r="AC569" s="456"/>
      <c r="AD569" s="457"/>
    </row>
    <row r="570" spans="1:30">
      <c r="A570" s="431"/>
      <c r="B570" s="600"/>
      <c r="C570" s="569"/>
      <c r="D570" s="993"/>
      <c r="E570" s="569"/>
      <c r="H570" s="19" t="s">
        <v>507</v>
      </c>
      <c r="AB570" s="448"/>
      <c r="AC570" s="456"/>
      <c r="AD570" s="457"/>
    </row>
    <row r="571" spans="1:30">
      <c r="A571" s="431"/>
      <c r="B571" s="600"/>
      <c r="C571" s="569"/>
      <c r="D571" s="993"/>
      <c r="E571" s="569"/>
      <c r="AB571" s="448"/>
      <c r="AC571" s="456"/>
      <c r="AD571" s="457"/>
    </row>
    <row r="572" spans="1:30" ht="13.5" customHeight="1">
      <c r="A572" s="431" t="s">
        <v>882</v>
      </c>
      <c r="B572" s="623">
        <v>32</v>
      </c>
      <c r="C572" s="569" t="s">
        <v>779</v>
      </c>
      <c r="D572" s="1018" t="s">
        <v>778</v>
      </c>
      <c r="E572" s="478"/>
      <c r="F572" s="30"/>
      <c r="G572" s="432" t="s">
        <v>24</v>
      </c>
      <c r="H572" s="432"/>
      <c r="I572" s="432"/>
      <c r="J572" s="432"/>
      <c r="K572" s="432"/>
      <c r="L572" s="432"/>
      <c r="M572" s="432"/>
      <c r="N572" s="472" t="s">
        <v>522</v>
      </c>
      <c r="O572" s="472"/>
      <c r="P572" s="472"/>
      <c r="Q572" s="472"/>
      <c r="R572" s="472"/>
      <c r="S572" s="472"/>
      <c r="T572" s="472"/>
      <c r="U572" s="472"/>
      <c r="V572" s="472"/>
      <c r="AA572" s="28"/>
      <c r="AB572" s="448" t="s">
        <v>520</v>
      </c>
      <c r="AC572" s="456"/>
      <c r="AD572" s="457"/>
    </row>
    <row r="573" spans="1:30">
      <c r="A573" s="431"/>
      <c r="B573" s="623"/>
      <c r="C573" s="569"/>
      <c r="D573" s="1018"/>
      <c r="E573" s="478"/>
      <c r="F573" s="30"/>
      <c r="G573" s="432"/>
      <c r="H573" s="432"/>
      <c r="I573" s="432"/>
      <c r="J573" s="432"/>
      <c r="K573" s="432"/>
      <c r="L573" s="432"/>
      <c r="M573" s="432"/>
      <c r="N573" s="472"/>
      <c r="O573" s="472"/>
      <c r="P573" s="472"/>
      <c r="Q573" s="472"/>
      <c r="R573" s="472"/>
      <c r="S573" s="472"/>
      <c r="T573" s="472"/>
      <c r="U573" s="472"/>
      <c r="V573" s="472"/>
      <c r="AA573" s="28"/>
      <c r="AB573" s="448"/>
      <c r="AC573" s="456"/>
      <c r="AD573" s="457"/>
    </row>
    <row r="574" spans="1:30">
      <c r="A574" s="431"/>
      <c r="B574" s="623"/>
      <c r="C574" s="569"/>
      <c r="D574" s="1018"/>
      <c r="E574" s="478"/>
      <c r="G574" s="58"/>
      <c r="H574" s="58"/>
      <c r="I574" s="58"/>
      <c r="J574" s="58"/>
      <c r="K574" s="58"/>
      <c r="L574" s="58"/>
      <c r="M574" s="58"/>
      <c r="AB574" s="448"/>
      <c r="AC574" s="456"/>
      <c r="AD574" s="457"/>
    </row>
    <row r="575" spans="1:30" ht="6" customHeight="1">
      <c r="A575" s="622"/>
      <c r="B575" s="624"/>
      <c r="C575" s="625"/>
      <c r="D575" s="1019"/>
      <c r="E575" s="1020"/>
      <c r="F575" s="34"/>
      <c r="G575" s="34"/>
      <c r="H575" s="34"/>
      <c r="I575" s="34"/>
      <c r="J575" s="34"/>
      <c r="K575" s="34"/>
      <c r="L575" s="34"/>
      <c r="M575" s="34"/>
      <c r="N575" s="34"/>
      <c r="O575" s="34"/>
      <c r="P575" s="34"/>
      <c r="Q575" s="34"/>
      <c r="R575" s="34"/>
      <c r="S575" s="34"/>
      <c r="T575" s="34"/>
      <c r="U575" s="34"/>
      <c r="V575" s="34"/>
      <c r="W575" s="34"/>
      <c r="X575" s="34"/>
      <c r="Y575" s="34"/>
      <c r="Z575" s="34"/>
      <c r="AA575" s="34"/>
      <c r="AB575" s="507"/>
      <c r="AC575" s="508"/>
      <c r="AD575" s="509"/>
    </row>
    <row r="576" spans="1:30" ht="6" customHeight="1">
      <c r="A576" s="235"/>
    </row>
    <row r="577" spans="1:27">
      <c r="A577" s="17" t="s">
        <v>872</v>
      </c>
    </row>
    <row r="578" spans="1:27">
      <c r="A578" s="194"/>
      <c r="C578" s="610" t="s">
        <v>873</v>
      </c>
      <c r="D578" s="610" t="s">
        <v>1092</v>
      </c>
      <c r="E578" s="1096"/>
      <c r="F578" s="1097"/>
      <c r="G578" s="1097"/>
      <c r="H578" s="1097"/>
      <c r="I578" s="1097"/>
      <c r="J578" s="1097"/>
      <c r="K578" s="1097"/>
      <c r="L578" s="1097"/>
      <c r="M578" s="1097"/>
      <c r="N578" s="1097"/>
      <c r="O578" s="1097"/>
      <c r="P578" s="1097"/>
      <c r="Q578" s="1097"/>
      <c r="R578" s="1097"/>
      <c r="S578" s="1097"/>
      <c r="T578" s="1097"/>
      <c r="U578" s="1097"/>
      <c r="V578" s="1097"/>
      <c r="W578" s="1097"/>
      <c r="X578" s="1097"/>
      <c r="Y578" s="1097"/>
      <c r="Z578" s="1097"/>
      <c r="AA578" s="1097"/>
    </row>
    <row r="579" spans="1:27">
      <c r="A579" s="194"/>
      <c r="C579" s="610"/>
      <c r="D579" s="1096"/>
      <c r="E579" s="1096"/>
      <c r="F579" s="1097"/>
      <c r="G579" s="1097"/>
      <c r="H579" s="1097"/>
      <c r="I579" s="1097"/>
      <c r="J579" s="1097"/>
      <c r="K579" s="1097"/>
      <c r="L579" s="1097"/>
      <c r="M579" s="1097"/>
      <c r="N579" s="1097"/>
      <c r="O579" s="1097"/>
      <c r="P579" s="1097"/>
      <c r="Q579" s="1097"/>
      <c r="R579" s="1097"/>
      <c r="S579" s="1097"/>
      <c r="T579" s="1097"/>
      <c r="U579" s="1097"/>
      <c r="V579" s="1097"/>
      <c r="W579" s="1097"/>
      <c r="X579" s="1097"/>
      <c r="Y579" s="1097"/>
      <c r="Z579" s="1097"/>
      <c r="AA579" s="1097"/>
    </row>
    <row r="580" spans="1:27">
      <c r="C580" s="610"/>
      <c r="D580" s="1096"/>
      <c r="E580" s="1096"/>
      <c r="F580" s="1097"/>
      <c r="G580" s="1097"/>
      <c r="H580" s="1097"/>
      <c r="I580" s="1097"/>
      <c r="J580" s="1097"/>
      <c r="K580" s="1097"/>
      <c r="L580" s="1097"/>
      <c r="M580" s="1097"/>
      <c r="N580" s="1097"/>
      <c r="O580" s="1097"/>
      <c r="P580" s="1097"/>
      <c r="Q580" s="1097"/>
      <c r="R580" s="1097"/>
      <c r="S580" s="1097"/>
      <c r="T580" s="1097"/>
      <c r="U580" s="1097"/>
      <c r="V580" s="1097"/>
      <c r="W580" s="1097"/>
      <c r="X580" s="1097"/>
      <c r="Y580" s="1097"/>
      <c r="Z580" s="1097"/>
      <c r="AA580" s="1097"/>
    </row>
    <row r="581" spans="1:27">
      <c r="D581" s="1096"/>
      <c r="E581" s="1096"/>
      <c r="F581" s="1097"/>
      <c r="G581" s="1097"/>
      <c r="H581" s="1097"/>
      <c r="I581" s="1097"/>
      <c r="J581" s="1097"/>
      <c r="K581" s="1097"/>
      <c r="L581" s="1097"/>
      <c r="M581" s="1097"/>
      <c r="N581" s="1097"/>
      <c r="O581" s="1097"/>
      <c r="P581" s="1097"/>
      <c r="Q581" s="1097"/>
      <c r="R581" s="1097"/>
      <c r="S581" s="1097"/>
      <c r="T581" s="1097"/>
      <c r="U581" s="1097"/>
      <c r="V581" s="1097"/>
      <c r="W581" s="1097"/>
      <c r="X581" s="1097"/>
      <c r="Y581" s="1097"/>
      <c r="Z581" s="1097"/>
      <c r="AA581" s="1097"/>
    </row>
    <row r="582" spans="1:27">
      <c r="D582" s="1096"/>
      <c r="E582" s="1096"/>
      <c r="F582" s="1097"/>
      <c r="G582" s="1097"/>
      <c r="H582" s="1097"/>
      <c r="I582" s="1097"/>
      <c r="J582" s="1097"/>
      <c r="K582" s="1097"/>
      <c r="L582" s="1097"/>
      <c r="M582" s="1097"/>
      <c r="N582" s="1097"/>
      <c r="O582" s="1097"/>
      <c r="P582" s="1097"/>
      <c r="Q582" s="1097"/>
      <c r="R582" s="1097"/>
      <c r="S582" s="1097"/>
      <c r="T582" s="1097"/>
      <c r="U582" s="1097"/>
      <c r="V582" s="1097"/>
      <c r="W582" s="1097"/>
      <c r="X582" s="1097"/>
      <c r="Y582" s="1097"/>
      <c r="Z582" s="1097"/>
      <c r="AA582" s="1097"/>
    </row>
    <row r="583" spans="1:27">
      <c r="D583" s="1096"/>
      <c r="E583" s="1096"/>
      <c r="F583" s="1097"/>
      <c r="G583" s="1097"/>
      <c r="H583" s="1097"/>
      <c r="I583" s="1097"/>
      <c r="J583" s="1097"/>
      <c r="K583" s="1097"/>
      <c r="L583" s="1097"/>
      <c r="M583" s="1097"/>
      <c r="N583" s="1097"/>
      <c r="O583" s="1097"/>
      <c r="P583" s="1097"/>
      <c r="Q583" s="1097"/>
      <c r="R583" s="1097"/>
      <c r="S583" s="1097"/>
      <c r="T583" s="1097"/>
      <c r="U583" s="1097"/>
      <c r="V583" s="1097"/>
      <c r="W583" s="1097"/>
      <c r="X583" s="1097"/>
      <c r="Y583" s="1097"/>
      <c r="Z583" s="1097"/>
      <c r="AA583" s="1097"/>
    </row>
    <row r="584" spans="1:27">
      <c r="D584" s="1096"/>
      <c r="E584" s="1096"/>
      <c r="F584" s="1097"/>
      <c r="G584" s="1097"/>
      <c r="H584" s="1097"/>
      <c r="I584" s="1097"/>
      <c r="J584" s="1097"/>
      <c r="K584" s="1097"/>
      <c r="L584" s="1097"/>
      <c r="M584" s="1097"/>
      <c r="N584" s="1097"/>
      <c r="O584" s="1097"/>
      <c r="P584" s="1097"/>
      <c r="Q584" s="1097"/>
      <c r="R584" s="1097"/>
      <c r="S584" s="1097"/>
      <c r="T584" s="1097"/>
      <c r="U584" s="1097"/>
      <c r="V584" s="1097"/>
      <c r="W584" s="1097"/>
      <c r="X584" s="1097"/>
      <c r="Y584" s="1097"/>
      <c r="Z584" s="1097"/>
      <c r="AA584" s="1097"/>
    </row>
    <row r="585" spans="1:27">
      <c r="D585" s="1096"/>
      <c r="E585" s="1096"/>
      <c r="F585" s="1097"/>
      <c r="G585" s="1097"/>
      <c r="H585" s="1097"/>
      <c r="I585" s="1097"/>
      <c r="J585" s="1097"/>
      <c r="K585" s="1097"/>
      <c r="L585" s="1097"/>
      <c r="M585" s="1097"/>
      <c r="N585" s="1097"/>
      <c r="O585" s="1097"/>
      <c r="P585" s="1097"/>
      <c r="Q585" s="1097"/>
      <c r="R585" s="1097"/>
      <c r="S585" s="1097"/>
      <c r="T585" s="1097"/>
      <c r="U585" s="1097"/>
      <c r="V585" s="1097"/>
      <c r="W585" s="1097"/>
      <c r="X585" s="1097"/>
      <c r="Y585" s="1097"/>
      <c r="Z585" s="1097"/>
      <c r="AA585" s="1097"/>
    </row>
    <row r="586" spans="1:27">
      <c r="D586" s="1096"/>
      <c r="E586" s="1096"/>
      <c r="F586" s="1097"/>
      <c r="G586" s="1097"/>
      <c r="H586" s="1097"/>
      <c r="I586" s="1097"/>
      <c r="J586" s="1097"/>
      <c r="K586" s="1097"/>
      <c r="L586" s="1097"/>
      <c r="M586" s="1097"/>
      <c r="N586" s="1097"/>
      <c r="O586" s="1097"/>
      <c r="P586" s="1097"/>
      <c r="Q586" s="1097"/>
      <c r="R586" s="1097"/>
      <c r="S586" s="1097"/>
      <c r="T586" s="1097"/>
      <c r="U586" s="1097"/>
      <c r="V586" s="1097"/>
      <c r="W586" s="1097"/>
      <c r="X586" s="1097"/>
      <c r="Y586" s="1097"/>
      <c r="Z586" s="1097"/>
      <c r="AA586" s="1097"/>
    </row>
    <row r="587" spans="1:27">
      <c r="D587" s="1096"/>
      <c r="E587" s="1096"/>
      <c r="F587" s="1097"/>
      <c r="G587" s="1097"/>
      <c r="H587" s="1097"/>
      <c r="I587" s="1097"/>
      <c r="J587" s="1097"/>
      <c r="K587" s="1097"/>
      <c r="L587" s="1097"/>
      <c r="M587" s="1097"/>
      <c r="N587" s="1097"/>
      <c r="O587" s="1097"/>
      <c r="P587" s="1097"/>
      <c r="Q587" s="1097"/>
      <c r="R587" s="1097"/>
      <c r="S587" s="1097"/>
      <c r="T587" s="1097"/>
      <c r="U587" s="1097"/>
      <c r="V587" s="1097"/>
      <c r="W587" s="1097"/>
      <c r="X587" s="1097"/>
      <c r="Y587" s="1097"/>
      <c r="Z587" s="1097"/>
      <c r="AA587" s="1097"/>
    </row>
  </sheetData>
  <sheetProtection sheet="1" objects="1" scenarios="1"/>
  <mergeCells count="496">
    <mergeCell ref="C11:C15"/>
    <mergeCell ref="AB182:AD184"/>
    <mergeCell ref="AB532:AD534"/>
    <mergeCell ref="A532:A536"/>
    <mergeCell ref="B532:B538"/>
    <mergeCell ref="C532:C537"/>
    <mergeCell ref="D532:E540"/>
    <mergeCell ref="A229:A230"/>
    <mergeCell ref="D578:AA587"/>
    <mergeCell ref="C182:C185"/>
    <mergeCell ref="D182:E185"/>
    <mergeCell ref="B182:B185"/>
    <mergeCell ref="C193:C197"/>
    <mergeCell ref="B316:B349"/>
    <mergeCell ref="C316:C338"/>
    <mergeCell ref="G316:M317"/>
    <mergeCell ref="G338:V338"/>
    <mergeCell ref="G341:V341"/>
    <mergeCell ref="G344:AA344"/>
    <mergeCell ref="G345:Z346"/>
    <mergeCell ref="G347:AA347"/>
    <mergeCell ref="G348:Z349"/>
    <mergeCell ref="D316:E358"/>
    <mergeCell ref="G260:P260"/>
    <mergeCell ref="V335:Z335"/>
    <mergeCell ref="H412:T412"/>
    <mergeCell ref="G272:M273"/>
    <mergeCell ref="N272:Z273"/>
    <mergeCell ref="G276:P276"/>
    <mergeCell ref="Q321:Z321"/>
    <mergeCell ref="G322:K322"/>
    <mergeCell ref="L336:P336"/>
    <mergeCell ref="Q336:U336"/>
    <mergeCell ref="V336:Z336"/>
    <mergeCell ref="V331:Z331"/>
    <mergeCell ref="G332:K332"/>
    <mergeCell ref="L332:P332"/>
    <mergeCell ref="K366:N366"/>
    <mergeCell ref="Q333:U333"/>
    <mergeCell ref="V333:Z333"/>
    <mergeCell ref="G334:K334"/>
    <mergeCell ref="L331:P331"/>
    <mergeCell ref="K367:N367"/>
    <mergeCell ref="P367:S367"/>
    <mergeCell ref="H373:J373"/>
    <mergeCell ref="H372:J372"/>
    <mergeCell ref="K373:N373"/>
    <mergeCell ref="G277:P277"/>
    <mergeCell ref="G421:M422"/>
    <mergeCell ref="N421:Z422"/>
    <mergeCell ref="G423:V423"/>
    <mergeCell ref="G424:Z426"/>
    <mergeCell ref="H428:T428"/>
    <mergeCell ref="G429:M430"/>
    <mergeCell ref="N429:Z430"/>
    <mergeCell ref="U478:W478"/>
    <mergeCell ref="H407:AA407"/>
    <mergeCell ref="G460:T460"/>
    <mergeCell ref="H410:T410"/>
    <mergeCell ref="U410:X410"/>
    <mergeCell ref="G431:V431"/>
    <mergeCell ref="AB394:AD402"/>
    <mergeCell ref="G378:M379"/>
    <mergeCell ref="N378:V379"/>
    <mergeCell ref="G394:M395"/>
    <mergeCell ref="G413:M414"/>
    <mergeCell ref="N413:Z414"/>
    <mergeCell ref="G415:V415"/>
    <mergeCell ref="N394:V395"/>
    <mergeCell ref="H384:T384"/>
    <mergeCell ref="H385:U385"/>
    <mergeCell ref="H386:Z392"/>
    <mergeCell ref="H381:R381"/>
    <mergeCell ref="H382:R382"/>
    <mergeCell ref="S381:U381"/>
    <mergeCell ref="S382:U382"/>
    <mergeCell ref="AB378:AD393"/>
    <mergeCell ref="H404:S404"/>
    <mergeCell ref="G405:M406"/>
    <mergeCell ref="N405:Z406"/>
    <mergeCell ref="F1:M1"/>
    <mergeCell ref="F2:M2"/>
    <mergeCell ref="F3:AD3"/>
    <mergeCell ref="N1:AD1"/>
    <mergeCell ref="N2:AD2"/>
    <mergeCell ref="AB316:AD338"/>
    <mergeCell ref="G339:J339"/>
    <mergeCell ref="G343:J343"/>
    <mergeCell ref="G360:M361"/>
    <mergeCell ref="AB176:AD181"/>
    <mergeCell ref="Q256:S256"/>
    <mergeCell ref="AB187:AD191"/>
    <mergeCell ref="Q259:S259"/>
    <mergeCell ref="G257:P258"/>
    <mergeCell ref="Q209:S209"/>
    <mergeCell ref="Q260:S260"/>
    <mergeCell ref="Q257:S258"/>
    <mergeCell ref="G102:Z108"/>
    <mergeCell ref="AB11:AD14"/>
    <mergeCell ref="AB97:AD139"/>
    <mergeCell ref="G101:AA101"/>
    <mergeCell ref="AB161:AD166"/>
    <mergeCell ref="G167:M168"/>
    <mergeCell ref="N167:Z168"/>
    <mergeCell ref="A176:A181"/>
    <mergeCell ref="B176:B181"/>
    <mergeCell ref="C176:C181"/>
    <mergeCell ref="C161:C166"/>
    <mergeCell ref="D161:E166"/>
    <mergeCell ref="D176:E181"/>
    <mergeCell ref="A54:A95"/>
    <mergeCell ref="B54:B95"/>
    <mergeCell ref="C54:C95"/>
    <mergeCell ref="D54:E95"/>
    <mergeCell ref="A141:A159"/>
    <mergeCell ref="B141:B159"/>
    <mergeCell ref="C141:C159"/>
    <mergeCell ref="D141:E159"/>
    <mergeCell ref="A97:A139"/>
    <mergeCell ref="A167:A173"/>
    <mergeCell ref="B167:B173"/>
    <mergeCell ref="C167:C173"/>
    <mergeCell ref="D167:E173"/>
    <mergeCell ref="A161:A166"/>
    <mergeCell ref="B161:B166"/>
    <mergeCell ref="C97:C139"/>
    <mergeCell ref="D97:E139"/>
    <mergeCell ref="B97:B139"/>
    <mergeCell ref="A187:A191"/>
    <mergeCell ref="D52:E52"/>
    <mergeCell ref="G57:AA57"/>
    <mergeCell ref="M62:P62"/>
    <mergeCell ref="H66:L66"/>
    <mergeCell ref="M66:Q66"/>
    <mergeCell ref="A6:AD6"/>
    <mergeCell ref="B9:C9"/>
    <mergeCell ref="D9:E9"/>
    <mergeCell ref="F9:AA9"/>
    <mergeCell ref="AB9:AD9"/>
    <mergeCell ref="A16:A51"/>
    <mergeCell ref="B16:B51"/>
    <mergeCell ref="C16:C51"/>
    <mergeCell ref="D16:E51"/>
    <mergeCell ref="AB16:AD51"/>
    <mergeCell ref="G16:M17"/>
    <mergeCell ref="N16:V17"/>
    <mergeCell ref="A11:A14"/>
    <mergeCell ref="B11:B14"/>
    <mergeCell ref="D11:E14"/>
    <mergeCell ref="G11:M12"/>
    <mergeCell ref="N11:V12"/>
    <mergeCell ref="B187:B191"/>
    <mergeCell ref="AB167:AD173"/>
    <mergeCell ref="H171:L171"/>
    <mergeCell ref="M171:Q171"/>
    <mergeCell ref="H172:K172"/>
    <mergeCell ref="M172:P172"/>
    <mergeCell ref="AB141:AD159"/>
    <mergeCell ref="G97:M98"/>
    <mergeCell ref="N97:V98"/>
    <mergeCell ref="G141:M142"/>
    <mergeCell ref="N141:V142"/>
    <mergeCell ref="G161:M162"/>
    <mergeCell ref="N161:V162"/>
    <mergeCell ref="AB54:AD95"/>
    <mergeCell ref="G54:M55"/>
    <mergeCell ref="N54:V55"/>
    <mergeCell ref="AB52:AD52"/>
    <mergeCell ref="H61:L61"/>
    <mergeCell ref="M61:Q61"/>
    <mergeCell ref="H62:K62"/>
    <mergeCell ref="M67:P67"/>
    <mergeCell ref="K67:L67"/>
    <mergeCell ref="H67:J67"/>
    <mergeCell ref="D404:E411"/>
    <mergeCell ref="D412:E415"/>
    <mergeCell ref="C404:C405"/>
    <mergeCell ref="A473:A483"/>
    <mergeCell ref="B473:B483"/>
    <mergeCell ref="C473:C483"/>
    <mergeCell ref="A272:A314"/>
    <mergeCell ref="C272:C288"/>
    <mergeCell ref="D272:E314"/>
    <mergeCell ref="A316:A342"/>
    <mergeCell ref="D376:E376"/>
    <mergeCell ref="A453:A471"/>
    <mergeCell ref="C453:C471"/>
    <mergeCell ref="B453:B471"/>
    <mergeCell ref="D453:E471"/>
    <mergeCell ref="E374:E375"/>
    <mergeCell ref="A360:A376"/>
    <mergeCell ref="B360:B376"/>
    <mergeCell ref="C360:C376"/>
    <mergeCell ref="B272:B314"/>
    <mergeCell ref="D372:D373"/>
    <mergeCell ref="E372:E373"/>
    <mergeCell ref="D374:D375"/>
    <mergeCell ref="A193:A202"/>
    <mergeCell ref="D193:E202"/>
    <mergeCell ref="A204:A227"/>
    <mergeCell ref="C204:C227"/>
    <mergeCell ref="D204:E227"/>
    <mergeCell ref="A394:A402"/>
    <mergeCell ref="B394:B402"/>
    <mergeCell ref="C394:C402"/>
    <mergeCell ref="D394:E402"/>
    <mergeCell ref="A378:A393"/>
    <mergeCell ref="D246:E254"/>
    <mergeCell ref="B204:B227"/>
    <mergeCell ref="D378:E393"/>
    <mergeCell ref="C378:C393"/>
    <mergeCell ref="B378:B393"/>
    <mergeCell ref="C229:C230"/>
    <mergeCell ref="B193:B202"/>
    <mergeCell ref="AB193:AD202"/>
    <mergeCell ref="AB204:AD227"/>
    <mergeCell ref="C187:C191"/>
    <mergeCell ref="G187:M188"/>
    <mergeCell ref="N187:V188"/>
    <mergeCell ref="Q208:S208"/>
    <mergeCell ref="D360:E371"/>
    <mergeCell ref="G197:AA197"/>
    <mergeCell ref="Q207:S207"/>
    <mergeCell ref="Q253:S253"/>
    <mergeCell ref="Q254:S254"/>
    <mergeCell ref="Q255:S255"/>
    <mergeCell ref="G204:M205"/>
    <mergeCell ref="N204:V205"/>
    <mergeCell ref="G246:M247"/>
    <mergeCell ref="N246:Z247"/>
    <mergeCell ref="G248:V248"/>
    <mergeCell ref="G249:Z251"/>
    <mergeCell ref="H212:AA213"/>
    <mergeCell ref="N316:V317"/>
    <mergeCell ref="G326:K326"/>
    <mergeCell ref="L326:P326"/>
    <mergeCell ref="G198:Z200"/>
    <mergeCell ref="D187:E192"/>
    <mergeCell ref="G335:K335"/>
    <mergeCell ref="L335:P335"/>
    <mergeCell ref="G333:K333"/>
    <mergeCell ref="L333:P333"/>
    <mergeCell ref="G329:K329"/>
    <mergeCell ref="L329:P329"/>
    <mergeCell ref="Q329:U329"/>
    <mergeCell ref="Q335:U335"/>
    <mergeCell ref="G336:K336"/>
    <mergeCell ref="Q278:S278"/>
    <mergeCell ref="Q279:S279"/>
    <mergeCell ref="G253:P253"/>
    <mergeCell ref="G254:P254"/>
    <mergeCell ref="H245:T245"/>
    <mergeCell ref="G331:K331"/>
    <mergeCell ref="G259:P259"/>
    <mergeCell ref="Q334:U334"/>
    <mergeCell ref="V334:Z334"/>
    <mergeCell ref="G182:M183"/>
    <mergeCell ref="N182:V183"/>
    <mergeCell ref="G176:M177"/>
    <mergeCell ref="N176:V177"/>
    <mergeCell ref="G209:P209"/>
    <mergeCell ref="G232:Z232"/>
    <mergeCell ref="D229:E243"/>
    <mergeCell ref="G193:M194"/>
    <mergeCell ref="N193:V194"/>
    <mergeCell ref="G207:P207"/>
    <mergeCell ref="G208:P208"/>
    <mergeCell ref="H214:N214"/>
    <mergeCell ref="H215:N215"/>
    <mergeCell ref="G240:V240"/>
    <mergeCell ref="G241:Z243"/>
    <mergeCell ref="G233:Z235"/>
    <mergeCell ref="H237:T237"/>
    <mergeCell ref="G229:M230"/>
    <mergeCell ref="Q210:S210"/>
    <mergeCell ref="G210:P210"/>
    <mergeCell ref="G211:P211"/>
    <mergeCell ref="O214:U214"/>
    <mergeCell ref="O215:U215"/>
    <mergeCell ref="Q211:S211"/>
    <mergeCell ref="Q331:U331"/>
    <mergeCell ref="N453:V454"/>
    <mergeCell ref="Q327:U327"/>
    <mergeCell ref="H367:J367"/>
    <mergeCell ref="Q330:U330"/>
    <mergeCell ref="V330:Z330"/>
    <mergeCell ref="K365:O365"/>
    <mergeCell ref="P372:S372"/>
    <mergeCell ref="P371:T371"/>
    <mergeCell ref="K371:O371"/>
    <mergeCell ref="H371:J371"/>
    <mergeCell ref="G327:K327"/>
    <mergeCell ref="L327:P327"/>
    <mergeCell ref="L334:P334"/>
    <mergeCell ref="K372:N372"/>
    <mergeCell ref="H366:J366"/>
    <mergeCell ref="P366:S366"/>
    <mergeCell ref="P365:T365"/>
    <mergeCell ref="P373:S373"/>
    <mergeCell ref="G416:Z418"/>
    <mergeCell ref="G432:Z434"/>
    <mergeCell ref="H436:W436"/>
    <mergeCell ref="H420:T420"/>
    <mergeCell ref="N360:V361"/>
    <mergeCell ref="G321:P321"/>
    <mergeCell ref="Q332:U332"/>
    <mergeCell ref="V332:Z332"/>
    <mergeCell ref="G238:M239"/>
    <mergeCell ref="N238:Z239"/>
    <mergeCell ref="G324:K324"/>
    <mergeCell ref="L324:P324"/>
    <mergeCell ref="Q324:U324"/>
    <mergeCell ref="V324:Z324"/>
    <mergeCell ref="G325:K325"/>
    <mergeCell ref="L325:P325"/>
    <mergeCell ref="Q325:U325"/>
    <mergeCell ref="V325:Z325"/>
    <mergeCell ref="V329:Z329"/>
    <mergeCell ref="G330:K330"/>
    <mergeCell ref="L330:P330"/>
    <mergeCell ref="G255:P255"/>
    <mergeCell ref="G256:P256"/>
    <mergeCell ref="Q276:S276"/>
    <mergeCell ref="G275:P275"/>
    <mergeCell ref="Q275:S275"/>
    <mergeCell ref="Q277:S277"/>
    <mergeCell ref="Q326:U326"/>
    <mergeCell ref="V326:Z326"/>
    <mergeCell ref="AB572:AD575"/>
    <mergeCell ref="G557:I559"/>
    <mergeCell ref="G532:M533"/>
    <mergeCell ref="N532:Z533"/>
    <mergeCell ref="K538:O538"/>
    <mergeCell ref="K539:O539"/>
    <mergeCell ref="G524:AA524"/>
    <mergeCell ref="N449:Q449"/>
    <mergeCell ref="G457:T457"/>
    <mergeCell ref="G458:T458"/>
    <mergeCell ref="U461:W461"/>
    <mergeCell ref="U462:W462"/>
    <mergeCell ref="U463:W463"/>
    <mergeCell ref="J554:N554"/>
    <mergeCell ref="J555:N555"/>
    <mergeCell ref="O554:S554"/>
    <mergeCell ref="O555:S555"/>
    <mergeCell ref="U456:W456"/>
    <mergeCell ref="U457:W457"/>
    <mergeCell ref="U458:W458"/>
    <mergeCell ref="AB520:AD530"/>
    <mergeCell ref="N473:V474"/>
    <mergeCell ref="AB473:AD483"/>
    <mergeCell ref="AB496:AD507"/>
    <mergeCell ref="B562:B571"/>
    <mergeCell ref="C562:C571"/>
    <mergeCell ref="D562:E571"/>
    <mergeCell ref="AB562:AD571"/>
    <mergeCell ref="H569:O569"/>
    <mergeCell ref="P569:R569"/>
    <mergeCell ref="N562:V563"/>
    <mergeCell ref="H539:J539"/>
    <mergeCell ref="S569:T569"/>
    <mergeCell ref="O565:Q565"/>
    <mergeCell ref="AB542:AD544"/>
    <mergeCell ref="AB545:AD547"/>
    <mergeCell ref="G546:N546"/>
    <mergeCell ref="O546:V546"/>
    <mergeCell ref="G549:M550"/>
    <mergeCell ref="N549:V550"/>
    <mergeCell ref="D549:E559"/>
    <mergeCell ref="N559:Y559"/>
    <mergeCell ref="G562:M563"/>
    <mergeCell ref="G555:I555"/>
    <mergeCell ref="G553:I553"/>
    <mergeCell ref="J553:N553"/>
    <mergeCell ref="O553:S553"/>
    <mergeCell ref="G554:I554"/>
    <mergeCell ref="A496:A499"/>
    <mergeCell ref="B520:B522"/>
    <mergeCell ref="U481:W481"/>
    <mergeCell ref="U482:W482"/>
    <mergeCell ref="G513:AA513"/>
    <mergeCell ref="C496:C507"/>
    <mergeCell ref="D496:E507"/>
    <mergeCell ref="A490:A493"/>
    <mergeCell ref="C484:C488"/>
    <mergeCell ref="D484:E488"/>
    <mergeCell ref="B496:B507"/>
    <mergeCell ref="G484:M485"/>
    <mergeCell ref="N484:V485"/>
    <mergeCell ref="G496:M497"/>
    <mergeCell ref="N496:V497"/>
    <mergeCell ref="N509:V510"/>
    <mergeCell ref="G514:Z517"/>
    <mergeCell ref="G520:M521"/>
    <mergeCell ref="A484:A488"/>
    <mergeCell ref="B484:B488"/>
    <mergeCell ref="G509:M510"/>
    <mergeCell ref="G481:T481"/>
    <mergeCell ref="G490:M491"/>
    <mergeCell ref="G482:T482"/>
    <mergeCell ref="A572:A575"/>
    <mergeCell ref="B572:B575"/>
    <mergeCell ref="C572:C575"/>
    <mergeCell ref="D572:E575"/>
    <mergeCell ref="G572:M573"/>
    <mergeCell ref="N572:V573"/>
    <mergeCell ref="A562:A571"/>
    <mergeCell ref="B509:B518"/>
    <mergeCell ref="C509:C518"/>
    <mergeCell ref="D509:E518"/>
    <mergeCell ref="A509:A517"/>
    <mergeCell ref="B542:B547"/>
    <mergeCell ref="C542:C547"/>
    <mergeCell ref="Q537:V537"/>
    <mergeCell ref="Q538:U538"/>
    <mergeCell ref="Q539:U539"/>
    <mergeCell ref="H538:J538"/>
    <mergeCell ref="H537:J537"/>
    <mergeCell ref="K537:P537"/>
    <mergeCell ref="N520:V521"/>
    <mergeCell ref="A542:A546"/>
    <mergeCell ref="N542:V543"/>
    <mergeCell ref="G542:M543"/>
    <mergeCell ref="B549:B559"/>
    <mergeCell ref="AB453:AD464"/>
    <mergeCell ref="AB509:AD517"/>
    <mergeCell ref="U460:W460"/>
    <mergeCell ref="G456:T456"/>
    <mergeCell ref="N490:V491"/>
    <mergeCell ref="AB490:AD493"/>
    <mergeCell ref="G476:T476"/>
    <mergeCell ref="G477:T477"/>
    <mergeCell ref="G478:T478"/>
    <mergeCell ref="G473:M474"/>
    <mergeCell ref="G462:T462"/>
    <mergeCell ref="AB484:AD488"/>
    <mergeCell ref="G459:T459"/>
    <mergeCell ref="U479:W479"/>
    <mergeCell ref="U480:W480"/>
    <mergeCell ref="G480:T480"/>
    <mergeCell ref="G463:T463"/>
    <mergeCell ref="G464:T464"/>
    <mergeCell ref="U464:W464"/>
    <mergeCell ref="G453:M454"/>
    <mergeCell ref="G479:T479"/>
    <mergeCell ref="U476:W476"/>
    <mergeCell ref="G461:T461"/>
    <mergeCell ref="U477:W477"/>
    <mergeCell ref="AB229:AD231"/>
    <mergeCell ref="AB404:AD408"/>
    <mergeCell ref="H408:T408"/>
    <mergeCell ref="U408:X408"/>
    <mergeCell ref="H409:T409"/>
    <mergeCell ref="U409:X409"/>
    <mergeCell ref="AB360:AD376"/>
    <mergeCell ref="N229:V230"/>
    <mergeCell ref="L322:P322"/>
    <mergeCell ref="Q322:U322"/>
    <mergeCell ref="V322:Z322"/>
    <mergeCell ref="G323:K323"/>
    <mergeCell ref="L323:P323"/>
    <mergeCell ref="Q323:U323"/>
    <mergeCell ref="V323:Z323"/>
    <mergeCell ref="G278:P278"/>
    <mergeCell ref="G279:P279"/>
    <mergeCell ref="V327:Z327"/>
    <mergeCell ref="G328:K328"/>
    <mergeCell ref="L328:P328"/>
    <mergeCell ref="Q328:U328"/>
    <mergeCell ref="V328:Z328"/>
    <mergeCell ref="AB272:AD314"/>
    <mergeCell ref="H365:J365"/>
    <mergeCell ref="AB441:AD445"/>
    <mergeCell ref="C578:C580"/>
    <mergeCell ref="D436:E438"/>
    <mergeCell ref="C441:C443"/>
    <mergeCell ref="D441:E448"/>
    <mergeCell ref="G442:M443"/>
    <mergeCell ref="N442:Z443"/>
    <mergeCell ref="I445:J445"/>
    <mergeCell ref="K445:Z445"/>
    <mergeCell ref="I446:J447"/>
    <mergeCell ref="K446:Z446"/>
    <mergeCell ref="L447:Y447"/>
    <mergeCell ref="U459:W459"/>
    <mergeCell ref="D473:E483"/>
    <mergeCell ref="C520:C524"/>
    <mergeCell ref="D520:E524"/>
    <mergeCell ref="G525:Z529"/>
    <mergeCell ref="D542:E547"/>
    <mergeCell ref="G437:M438"/>
    <mergeCell ref="N437:Z438"/>
    <mergeCell ref="AB549:AD559"/>
    <mergeCell ref="C549:C559"/>
    <mergeCell ref="C490:C493"/>
    <mergeCell ref="D490:E493"/>
  </mergeCells>
  <phoneticPr fontId="3"/>
  <dataValidations count="17">
    <dataValidation type="list" allowBlank="1" showInputMessage="1" showErrorMessage="1" sqref="N562:V563 N542:V543 N187:V188 N182:V183 N176:V177 N161:V162 N16:V17 N549:V550 N520:V521 N509:V510 N473:V474 N453:V454 N394:V395 N378:V379 N360:V361 N229:V230 N204:V205 N193:V194 N141:V142 N97:V98 N54:V55 N11:V12" xr:uid="{00000000-0002-0000-0700-000000000000}">
      <formula1>$AF$16:$AF$18</formula1>
    </dataValidation>
    <dataValidation type="list" allowBlank="1" showInputMessage="1" showErrorMessage="1" sqref="N484:V485 N496:V497" xr:uid="{00000000-0002-0000-0700-000001000000}">
      <formula1>$AG$16:$AG$18</formula1>
    </dataValidation>
    <dataValidation type="list" allowBlank="1" showInputMessage="1" showErrorMessage="1" sqref="N167:Z168" xr:uid="{00000000-0002-0000-0700-000002000000}">
      <formula1>$AH$16:$AH$19</formula1>
    </dataValidation>
    <dataValidation type="list" allowBlank="1" showInputMessage="1" showErrorMessage="1" sqref="N572:V573" xr:uid="{00000000-0002-0000-0700-000003000000}">
      <formula1>$AL$16:$AL$18</formula1>
    </dataValidation>
    <dataValidation type="list" allowBlank="1" showInputMessage="1" showErrorMessage="1" sqref="N532:Z533 N272:Z273" xr:uid="{00000000-0002-0000-0700-000004000000}">
      <formula1>$AI$16:$AI$19</formula1>
    </dataValidation>
    <dataValidation type="list" allowBlank="1" showInputMessage="1" showErrorMessage="1" sqref="U456:U464 U476:U482 Q253:Q257 S381:S382 Q208:Q211 Q275:Q279 Q259:Q260" xr:uid="{00000000-0002-0000-0700-000005000000}">
      <formula1>$AP$16:$AP$18</formula1>
    </dataValidation>
    <dataValidation type="list" allowBlank="1" showInputMessage="1" showErrorMessage="1" sqref="O215 O565 Q207" xr:uid="{00000000-0002-0000-0700-000006000000}">
      <formula1>$AM$16:$AM$18</formula1>
    </dataValidation>
    <dataValidation type="list" allowBlank="1" showInputMessage="1" showErrorMessage="1" sqref="J445 I445:I446 J557:J559" xr:uid="{00000000-0002-0000-0700-000007000000}">
      <formula1>"○,　,"</formula1>
    </dataValidation>
    <dataValidation type="list" allowBlank="1" showInputMessage="1" showErrorMessage="1" sqref="G339:J339 G343:J343" xr:uid="{00000000-0002-0000-0700-000008000000}">
      <formula1>"有・無,有,無,　,"</formula1>
    </dataValidation>
    <dataValidation type="list" allowBlank="1" showInputMessage="1" showErrorMessage="1" sqref="N316:V317" xr:uid="{00000000-0002-0000-0700-000009000000}">
      <formula1>"いる・いない,いる,いない,　,"</formula1>
    </dataValidation>
    <dataValidation type="list" allowBlank="1" showInputMessage="1" showErrorMessage="1" sqref="V340" xr:uid="{00000000-0002-0000-0700-00000A000000}">
      <formula1>$AJ$10:$AJ$17</formula1>
    </dataValidation>
    <dataValidation type="list" allowBlank="1" showInputMessage="1" showErrorMessage="1" sqref="N490:V491" xr:uid="{00000000-0002-0000-0700-00000B000000}">
      <formula1>"いない・いる,いない,いる"</formula1>
    </dataValidation>
    <dataValidation type="list" allowBlank="1" showInputMessage="1" showErrorMessage="1" sqref="N238:Z239 N246:Z247 N442:Z443" xr:uid="{00000000-0002-0000-0700-00000C000000}">
      <formula1>"している　・　していない,している,していない"</formula1>
    </dataValidation>
    <dataValidation type="list" allowBlank="1" showInputMessage="1" showErrorMessage="1" sqref="N437:Z438" xr:uid="{00000000-0002-0000-0700-00000D000000}">
      <formula1>"いる　・　いない・　予定あり,いる,いない,予定あり"</formula1>
    </dataValidation>
    <dataValidation type="list" allowBlank="1" showInputMessage="1" showErrorMessage="1" sqref="U408:X410 T404:V404 N449:Q449" xr:uid="{00000000-0002-0000-0700-00000E000000}">
      <formula1>"有・無,有,無"</formula1>
    </dataValidation>
    <dataValidation type="list" allowBlank="1" showInputMessage="1" showErrorMessage="1" sqref="N405:Z406 N413:Z414 N421:Z422 N429:Z430" xr:uid="{00000000-0002-0000-0700-00000F000000}">
      <formula1>"している・していない・予定あり,している,していない,予定あり"</formula1>
    </dataValidation>
    <dataValidation type="list" allowBlank="1" showInputMessage="1" showErrorMessage="1" sqref="J554:S555" xr:uid="{00000000-0002-0000-0700-000010000000}">
      <formula1>"有 ・ 無,有,無"</formula1>
    </dataValidation>
  </dataValidations>
  <printOptions horizontalCentered="1"/>
  <pageMargins left="0.35433070866141736" right="0.23622047244094491" top="0.55118110236220474" bottom="0.51181102362204722" header="0.27559055118110237" footer="0.31496062992125984"/>
  <pageSetup paperSize="9" scale="97" fitToWidth="0" fitToHeight="0" orientation="landscape" r:id="rId1"/>
  <headerFooter alignWithMargins="0">
    <oddFooter>&amp;C&amp;"ＭＳ Ｐ明朝,標準"&amp;8&amp;P</oddFooter>
  </headerFooter>
  <rowBreaks count="1" manualBreakCount="1">
    <brk id="8" max="29" man="1"/>
  </rowBreaks>
  <colBreaks count="1" manualBreakCount="1">
    <brk id="30" max="59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AT402"/>
  <sheetViews>
    <sheetView showGridLines="0" view="pageBreakPreview" zoomScale="90" zoomScaleNormal="100" zoomScaleSheetLayoutView="90" workbookViewId="0">
      <selection activeCell="CO96" sqref="CO96"/>
    </sheetView>
  </sheetViews>
  <sheetFormatPr defaultColWidth="2.6640625" defaultRowHeight="13.2"/>
  <cols>
    <col min="1" max="1" width="10" style="51" customWidth="1"/>
    <col min="2" max="2" width="3.6640625" style="51" customWidth="1"/>
    <col min="3" max="3" width="15" style="51" customWidth="1"/>
    <col min="4" max="5" width="25.109375" style="51" customWidth="1"/>
    <col min="6" max="7" width="2.6640625" style="19"/>
    <col min="8" max="9" width="2.6640625" style="19" customWidth="1"/>
    <col min="10" max="30" width="2.6640625" style="19"/>
    <col min="31" max="31" width="2.6640625" style="19" customWidth="1"/>
    <col min="32" max="33" width="9.33203125" style="19" hidden="1" customWidth="1"/>
    <col min="34" max="34" width="23" style="19" hidden="1" customWidth="1"/>
    <col min="35" max="35" width="12" style="19" hidden="1" customWidth="1"/>
    <col min="36" max="36" width="12.88671875" style="19" hidden="1" customWidth="1"/>
    <col min="37" max="37" width="23.21875" style="19" hidden="1" customWidth="1"/>
    <col min="38" max="38" width="8.6640625" style="19" hidden="1" customWidth="1"/>
    <col min="39" max="40" width="10" style="19" hidden="1" customWidth="1"/>
    <col min="41" max="41" width="9.44140625" style="19" hidden="1" customWidth="1"/>
    <col min="42" max="42" width="9.109375" style="19" hidden="1" customWidth="1"/>
    <col min="43" max="43" width="10.44140625" style="19" hidden="1" customWidth="1"/>
    <col min="44" max="44" width="11.88671875" style="19" hidden="1" customWidth="1"/>
    <col min="45" max="45" width="14.6640625" style="19" hidden="1" customWidth="1"/>
    <col min="46" max="46" width="12.6640625" style="19" hidden="1" customWidth="1"/>
    <col min="47" max="90" width="0" style="19" hidden="1" customWidth="1"/>
    <col min="91" max="16384" width="2.6640625" style="19"/>
  </cols>
  <sheetData>
    <row r="1" spans="1:46" s="17" customFormat="1" ht="28.5" customHeight="1">
      <c r="B1" s="96"/>
      <c r="F1" s="1222" t="s">
        <v>59</v>
      </c>
      <c r="G1" s="1223"/>
      <c r="H1" s="1223"/>
      <c r="I1" s="1223"/>
      <c r="J1" s="1223"/>
      <c r="K1" s="1223"/>
      <c r="L1" s="1224"/>
      <c r="M1" s="1225" t="str">
        <f>IF(表紙!$H$5="","",表紙!$H$5)</f>
        <v/>
      </c>
      <c r="N1" s="1225"/>
      <c r="O1" s="1225"/>
      <c r="P1" s="1225"/>
      <c r="Q1" s="1225"/>
      <c r="R1" s="1225"/>
      <c r="S1" s="1225"/>
      <c r="T1" s="1225"/>
      <c r="U1" s="1225"/>
      <c r="V1" s="1225"/>
      <c r="W1" s="1225"/>
      <c r="X1" s="1225"/>
      <c r="Y1" s="1225"/>
      <c r="Z1" s="1225"/>
      <c r="AA1" s="1225"/>
      <c r="AB1" s="1225"/>
      <c r="AC1" s="1225"/>
      <c r="AD1" s="1225"/>
    </row>
    <row r="2" spans="1:46" s="17" customFormat="1" ht="28.5" customHeight="1">
      <c r="B2" s="96"/>
      <c r="F2" s="1222" t="s">
        <v>64</v>
      </c>
      <c r="G2" s="1223"/>
      <c r="H2" s="1223"/>
      <c r="I2" s="1223"/>
      <c r="J2" s="1223"/>
      <c r="K2" s="1223"/>
      <c r="L2" s="1224"/>
      <c r="M2" s="840" t="str">
        <f>IF(表紙!$AL$5="","",表紙!$AL$5)</f>
        <v>乳児院 ・ 児童養護施設 ・ 母子生活支援施設</v>
      </c>
      <c r="N2" s="840"/>
      <c r="O2" s="840"/>
      <c r="P2" s="840"/>
      <c r="Q2" s="840"/>
      <c r="R2" s="840"/>
      <c r="S2" s="840"/>
      <c r="T2" s="840"/>
      <c r="U2" s="840"/>
      <c r="V2" s="840"/>
      <c r="W2" s="840"/>
      <c r="X2" s="840"/>
      <c r="Y2" s="840"/>
      <c r="Z2" s="840"/>
      <c r="AA2" s="840"/>
      <c r="AB2" s="840"/>
      <c r="AC2" s="840"/>
      <c r="AD2" s="840"/>
    </row>
    <row r="3" spans="1:46" s="17" customFormat="1" ht="28.5" customHeight="1">
      <c r="B3" s="96"/>
      <c r="F3" s="1226" t="s">
        <v>402</v>
      </c>
      <c r="G3" s="1226"/>
      <c r="H3" s="1226"/>
      <c r="I3" s="1226"/>
      <c r="J3" s="1226"/>
      <c r="K3" s="1226"/>
      <c r="L3" s="1226"/>
      <c r="M3" s="1226"/>
      <c r="N3" s="1226"/>
      <c r="O3" s="1226"/>
      <c r="P3" s="1226"/>
      <c r="Q3" s="1226"/>
      <c r="R3" s="1226"/>
      <c r="S3" s="1226"/>
      <c r="T3" s="1226"/>
      <c r="U3" s="1226"/>
      <c r="V3" s="1226"/>
      <c r="W3" s="1226"/>
      <c r="X3" s="1226"/>
      <c r="Y3" s="1226"/>
      <c r="Z3" s="1226"/>
      <c r="AA3" s="1226"/>
      <c r="AB3" s="1226"/>
      <c r="AC3" s="1226"/>
      <c r="AD3" s="1226"/>
    </row>
    <row r="4" spans="1:46" s="17" customFormat="1" ht="69" customHeight="1">
      <c r="B4" s="96"/>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row>
    <row r="5" spans="1:46" s="17" customFormat="1" ht="69" customHeight="1">
      <c r="B5" s="96"/>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row>
    <row r="6" spans="1:46" s="18" customFormat="1" ht="128.25" customHeight="1">
      <c r="A6" s="699" t="s">
        <v>1047</v>
      </c>
      <c r="B6" s="699"/>
      <c r="C6" s="699"/>
      <c r="D6" s="699"/>
      <c r="E6" s="699"/>
      <c r="F6" s="699"/>
      <c r="G6" s="699"/>
      <c r="H6" s="699"/>
      <c r="I6" s="699"/>
      <c r="J6" s="699"/>
      <c r="K6" s="699"/>
      <c r="L6" s="699"/>
      <c r="M6" s="699"/>
      <c r="N6" s="699"/>
      <c r="O6" s="699"/>
      <c r="P6" s="699"/>
      <c r="Q6" s="699"/>
      <c r="R6" s="699"/>
      <c r="S6" s="699"/>
      <c r="T6" s="699"/>
      <c r="U6" s="699"/>
      <c r="V6" s="699"/>
      <c r="W6" s="699"/>
      <c r="X6" s="699"/>
      <c r="Y6" s="699"/>
      <c r="Z6" s="699"/>
      <c r="AA6" s="699"/>
      <c r="AB6" s="699"/>
      <c r="AC6" s="699"/>
      <c r="AD6" s="699"/>
    </row>
    <row r="7" spans="1:46" s="17" customFormat="1" ht="146.25" customHeight="1">
      <c r="B7" s="96"/>
      <c r="H7" s="190"/>
    </row>
    <row r="8" spans="1:46" s="17" customFormat="1" ht="61.5" customHeight="1">
      <c r="A8" s="711"/>
      <c r="B8" s="711"/>
      <c r="C8" s="711"/>
      <c r="D8" s="711"/>
      <c r="E8" s="711"/>
      <c r="F8" s="711"/>
      <c r="G8" s="711"/>
      <c r="H8" s="711"/>
      <c r="I8" s="711"/>
      <c r="J8" s="711"/>
      <c r="K8" s="711"/>
      <c r="L8" s="711"/>
      <c r="M8" s="711"/>
      <c r="N8" s="711"/>
      <c r="O8" s="711"/>
      <c r="P8" s="711"/>
      <c r="Q8" s="711"/>
      <c r="R8" s="711"/>
      <c r="S8" s="711"/>
      <c r="T8" s="711"/>
      <c r="U8" s="711"/>
      <c r="V8" s="711"/>
      <c r="W8" s="711"/>
      <c r="X8" s="711"/>
      <c r="Y8" s="711"/>
      <c r="Z8" s="711"/>
      <c r="AA8" s="711"/>
      <c r="AB8" s="711"/>
      <c r="AC8" s="711"/>
      <c r="AD8" s="711"/>
    </row>
    <row r="9" spans="1:46">
      <c r="A9" s="97" t="s">
        <v>551</v>
      </c>
      <c r="B9" s="1075" t="s">
        <v>0</v>
      </c>
      <c r="C9" s="1076"/>
      <c r="D9" s="1077" t="s">
        <v>1</v>
      </c>
      <c r="E9" s="1074"/>
      <c r="F9" s="1078" t="s">
        <v>3</v>
      </c>
      <c r="G9" s="667"/>
      <c r="H9" s="667"/>
      <c r="I9" s="667"/>
      <c r="J9" s="667"/>
      <c r="K9" s="667"/>
      <c r="L9" s="667"/>
      <c r="M9" s="667"/>
      <c r="N9" s="667"/>
      <c r="O9" s="667"/>
      <c r="P9" s="667"/>
      <c r="Q9" s="667"/>
      <c r="R9" s="667"/>
      <c r="S9" s="667"/>
      <c r="T9" s="667"/>
      <c r="U9" s="667"/>
      <c r="V9" s="667"/>
      <c r="W9" s="667"/>
      <c r="X9" s="667"/>
      <c r="Y9" s="667"/>
      <c r="Z9" s="667"/>
      <c r="AA9" s="471"/>
      <c r="AB9" s="1079" t="s">
        <v>2</v>
      </c>
      <c r="AC9" s="1080"/>
      <c r="AD9" s="1081"/>
      <c r="AF9" s="20" t="s">
        <v>446</v>
      </c>
      <c r="AG9" s="21"/>
      <c r="AH9" s="21"/>
      <c r="AI9" s="21"/>
      <c r="AJ9" s="21"/>
      <c r="AK9" s="21"/>
      <c r="AL9" s="21"/>
      <c r="AM9" s="21"/>
      <c r="AN9" s="21"/>
      <c r="AO9" s="21"/>
      <c r="AP9" s="21"/>
      <c r="AQ9" s="21"/>
      <c r="AR9" s="21"/>
      <c r="AS9" s="21"/>
      <c r="AT9" s="22"/>
    </row>
    <row r="10" spans="1:46" ht="6.75" customHeight="1">
      <c r="A10" s="102"/>
      <c r="B10" s="103"/>
      <c r="C10" s="104"/>
      <c r="D10" s="103"/>
      <c r="E10" s="104"/>
      <c r="F10" s="197"/>
      <c r="G10" s="197"/>
      <c r="H10" s="197"/>
      <c r="I10" s="197"/>
      <c r="J10" s="197"/>
      <c r="K10" s="197"/>
      <c r="L10" s="197"/>
      <c r="M10" s="197"/>
      <c r="N10" s="197"/>
      <c r="O10" s="197"/>
      <c r="P10" s="197"/>
      <c r="Q10" s="197"/>
      <c r="R10" s="197"/>
      <c r="S10" s="197"/>
      <c r="T10" s="197"/>
      <c r="U10" s="197"/>
      <c r="V10" s="197"/>
      <c r="W10" s="197"/>
      <c r="X10" s="197"/>
      <c r="Y10" s="197"/>
      <c r="Z10" s="197"/>
      <c r="AA10" s="202"/>
      <c r="AB10" s="155"/>
      <c r="AC10" s="156"/>
      <c r="AD10" s="157"/>
      <c r="AF10" s="105"/>
      <c r="AG10" s="17"/>
      <c r="AH10" s="17"/>
      <c r="AI10" s="17"/>
      <c r="AJ10" s="17"/>
      <c r="AK10" s="17"/>
      <c r="AL10" s="17"/>
      <c r="AM10" s="17"/>
      <c r="AN10" s="17"/>
      <c r="AO10" s="17"/>
      <c r="AP10" s="17"/>
      <c r="AQ10" s="17"/>
      <c r="AR10" s="17"/>
      <c r="AT10" s="28"/>
    </row>
    <row r="11" spans="1:46" ht="13.5" customHeight="1">
      <c r="A11" s="431" t="s">
        <v>925</v>
      </c>
      <c r="B11" s="458">
        <v>1</v>
      </c>
      <c r="C11" s="569" t="s">
        <v>926</v>
      </c>
      <c r="D11" s="993" t="s">
        <v>927</v>
      </c>
      <c r="E11" s="569"/>
      <c r="F11" s="197"/>
      <c r="G11" s="432" t="s">
        <v>24</v>
      </c>
      <c r="H11" s="432"/>
      <c r="I11" s="432"/>
      <c r="J11" s="432"/>
      <c r="K11" s="432"/>
      <c r="L11" s="432"/>
      <c r="M11" s="432"/>
      <c r="N11" s="461" t="s">
        <v>419</v>
      </c>
      <c r="O11" s="461"/>
      <c r="P11" s="461"/>
      <c r="Q11" s="461"/>
      <c r="R11" s="461"/>
      <c r="S11" s="461"/>
      <c r="T11" s="461"/>
      <c r="U11" s="461"/>
      <c r="V11" s="461"/>
      <c r="AA11" s="197"/>
      <c r="AB11" s="445" t="s">
        <v>519</v>
      </c>
      <c r="AC11" s="1023"/>
      <c r="AD11" s="1024"/>
      <c r="AF11" s="105"/>
      <c r="AG11" s="17"/>
      <c r="AH11" s="17"/>
      <c r="AI11" s="17"/>
      <c r="AJ11" s="17"/>
      <c r="AK11" s="17"/>
      <c r="AL11" s="17"/>
      <c r="AM11" s="17"/>
      <c r="AN11" s="17"/>
      <c r="AO11" s="17"/>
      <c r="AP11" s="17"/>
      <c r="AQ11" s="17"/>
      <c r="AR11" s="17"/>
      <c r="AT11" s="28"/>
    </row>
    <row r="12" spans="1:46">
      <c r="A12" s="431"/>
      <c r="B12" s="458"/>
      <c r="C12" s="569"/>
      <c r="D12" s="993"/>
      <c r="E12" s="569"/>
      <c r="F12" s="197"/>
      <c r="G12" s="432"/>
      <c r="H12" s="432"/>
      <c r="I12" s="432"/>
      <c r="J12" s="432"/>
      <c r="K12" s="432"/>
      <c r="L12" s="432"/>
      <c r="M12" s="432"/>
      <c r="N12" s="461"/>
      <c r="O12" s="461"/>
      <c r="P12" s="461"/>
      <c r="Q12" s="461"/>
      <c r="R12" s="461"/>
      <c r="S12" s="461"/>
      <c r="T12" s="461"/>
      <c r="U12" s="461"/>
      <c r="V12" s="461"/>
      <c r="AA12" s="197"/>
      <c r="AB12" s="1025"/>
      <c r="AC12" s="1023"/>
      <c r="AD12" s="1024"/>
      <c r="AF12" s="105"/>
      <c r="AG12" s="17"/>
      <c r="AH12" s="17"/>
      <c r="AI12" s="17"/>
      <c r="AJ12" s="17"/>
      <c r="AK12" s="17"/>
      <c r="AL12" s="17"/>
      <c r="AM12" s="17"/>
      <c r="AN12" s="17"/>
      <c r="AO12" s="17"/>
      <c r="AP12" s="17"/>
      <c r="AQ12" s="17"/>
      <c r="AR12" s="17"/>
      <c r="AT12" s="28"/>
    </row>
    <row r="13" spans="1:46">
      <c r="A13" s="431"/>
      <c r="B13" s="458"/>
      <c r="C13" s="569"/>
      <c r="D13" s="993"/>
      <c r="E13" s="569"/>
      <c r="F13" s="197"/>
      <c r="AA13" s="197"/>
      <c r="AB13" s="1025"/>
      <c r="AC13" s="1023"/>
      <c r="AD13" s="1024"/>
      <c r="AF13" s="105"/>
      <c r="AG13" s="17"/>
      <c r="AH13" s="17"/>
      <c r="AI13" s="17"/>
      <c r="AJ13" s="17"/>
      <c r="AK13" s="17"/>
      <c r="AL13" s="17"/>
      <c r="AM13" s="17"/>
      <c r="AN13" s="17"/>
      <c r="AO13" s="17"/>
      <c r="AP13" s="17"/>
      <c r="AQ13" s="17"/>
      <c r="AR13" s="17"/>
      <c r="AT13" s="28"/>
    </row>
    <row r="14" spans="1:46">
      <c r="A14" s="431"/>
      <c r="B14" s="103"/>
      <c r="C14" s="104"/>
      <c r="D14" s="103"/>
      <c r="E14" s="104"/>
      <c r="F14" s="197"/>
      <c r="G14" s="19" t="s">
        <v>928</v>
      </c>
      <c r="AA14" s="197"/>
      <c r="AB14" s="155"/>
      <c r="AC14" s="156"/>
      <c r="AD14" s="157"/>
      <c r="AF14" s="105"/>
      <c r="AG14" s="17"/>
      <c r="AH14" s="17"/>
      <c r="AI14" s="17"/>
      <c r="AJ14" s="17"/>
      <c r="AK14" s="17"/>
      <c r="AL14" s="17"/>
      <c r="AM14" s="17"/>
      <c r="AN14" s="17"/>
      <c r="AO14" s="17"/>
      <c r="AP14" s="17"/>
      <c r="AQ14" s="17"/>
      <c r="AR14" s="17"/>
      <c r="AT14" s="28"/>
    </row>
    <row r="15" spans="1:46">
      <c r="A15" s="102"/>
      <c r="B15" s="103"/>
      <c r="C15" s="104"/>
      <c r="D15" s="103"/>
      <c r="E15" s="104"/>
      <c r="F15" s="197"/>
      <c r="G15" s="654"/>
      <c r="H15" s="655"/>
      <c r="I15" s="655"/>
      <c r="J15" s="655"/>
      <c r="K15" s="655"/>
      <c r="L15" s="656"/>
      <c r="M15" s="565" t="s">
        <v>701</v>
      </c>
      <c r="N15" s="566"/>
      <c r="O15" s="566"/>
      <c r="P15" s="566"/>
      <c r="Q15" s="566"/>
      <c r="R15" s="566"/>
      <c r="S15" s="566"/>
      <c r="T15" s="566"/>
      <c r="U15" s="566"/>
      <c r="V15" s="567"/>
      <c r="W15" s="565" t="s">
        <v>698</v>
      </c>
      <c r="X15" s="566"/>
      <c r="Y15" s="566"/>
      <c r="Z15" s="567"/>
      <c r="AA15" s="197"/>
      <c r="AB15" s="155"/>
      <c r="AC15" s="156"/>
      <c r="AD15" s="157"/>
      <c r="AF15" s="105"/>
      <c r="AG15" s="17"/>
      <c r="AH15" s="17"/>
      <c r="AI15" s="17"/>
      <c r="AJ15" s="17"/>
      <c r="AK15" s="17"/>
      <c r="AL15" s="17"/>
      <c r="AM15" s="17"/>
      <c r="AN15" s="17"/>
      <c r="AO15" s="17"/>
      <c r="AP15" s="17"/>
      <c r="AQ15" s="17"/>
      <c r="AR15" s="17"/>
      <c r="AT15" s="28"/>
    </row>
    <row r="16" spans="1:46">
      <c r="A16" s="102"/>
      <c r="B16" s="103"/>
      <c r="C16" s="104"/>
      <c r="D16" s="103"/>
      <c r="E16" s="104"/>
      <c r="F16" s="197"/>
      <c r="G16" s="730" t="s">
        <v>702</v>
      </c>
      <c r="H16" s="731"/>
      <c r="I16" s="731"/>
      <c r="J16" s="731"/>
      <c r="K16" s="731"/>
      <c r="L16" s="732"/>
      <c r="M16" s="683" t="s">
        <v>703</v>
      </c>
      <c r="N16" s="634"/>
      <c r="O16" s="634"/>
      <c r="P16" s="634"/>
      <c r="Q16" s="635"/>
      <c r="R16" s="1128"/>
      <c r="S16" s="1129"/>
      <c r="T16" s="937" t="s">
        <v>704</v>
      </c>
      <c r="U16" s="937"/>
      <c r="V16" s="938"/>
      <c r="W16" s="944" t="s">
        <v>699</v>
      </c>
      <c r="X16" s="1134"/>
      <c r="Y16" s="1134"/>
      <c r="Z16" s="557" t="s">
        <v>678</v>
      </c>
      <c r="AA16" s="197"/>
      <c r="AB16" s="155"/>
      <c r="AC16" s="156"/>
      <c r="AD16" s="157"/>
      <c r="AF16" s="105"/>
      <c r="AG16" s="17"/>
      <c r="AH16" s="17"/>
      <c r="AI16" s="17"/>
      <c r="AJ16" s="17"/>
      <c r="AK16" s="17"/>
      <c r="AL16" s="17"/>
      <c r="AM16" s="17"/>
      <c r="AN16" s="17"/>
      <c r="AO16" s="17"/>
      <c r="AP16" s="17"/>
      <c r="AQ16" s="17"/>
      <c r="AR16" s="17"/>
      <c r="AT16" s="28"/>
    </row>
    <row r="17" spans="1:46">
      <c r="A17" s="102"/>
      <c r="B17" s="103"/>
      <c r="C17" s="104"/>
      <c r="D17" s="103"/>
      <c r="E17" s="104"/>
      <c r="F17" s="197"/>
      <c r="G17" s="733"/>
      <c r="H17" s="734"/>
      <c r="I17" s="734"/>
      <c r="J17" s="734"/>
      <c r="K17" s="734"/>
      <c r="L17" s="735"/>
      <c r="M17" s="687"/>
      <c r="N17" s="688"/>
      <c r="O17" s="688"/>
      <c r="P17" s="688"/>
      <c r="Q17" s="689"/>
      <c r="R17" s="1130"/>
      <c r="S17" s="1131"/>
      <c r="T17" s="1048"/>
      <c r="U17" s="1048"/>
      <c r="V17" s="1132"/>
      <c r="W17" s="1133"/>
      <c r="X17" s="1135"/>
      <c r="Y17" s="1135"/>
      <c r="Z17" s="558"/>
      <c r="AA17" s="197"/>
      <c r="AB17" s="155"/>
      <c r="AC17" s="156"/>
      <c r="AD17" s="157"/>
      <c r="AF17" s="105"/>
      <c r="AG17" s="17"/>
      <c r="AH17" s="17"/>
      <c r="AI17" s="17"/>
      <c r="AJ17" s="17"/>
      <c r="AK17" s="17"/>
      <c r="AL17" s="17"/>
      <c r="AM17" s="17"/>
      <c r="AN17" s="17"/>
      <c r="AO17" s="17"/>
      <c r="AP17" s="17"/>
      <c r="AQ17" s="17"/>
      <c r="AR17" s="17"/>
      <c r="AT17" s="28"/>
    </row>
    <row r="18" spans="1:46">
      <c r="A18" s="102"/>
      <c r="B18" s="103"/>
      <c r="C18" s="104"/>
      <c r="D18" s="103"/>
      <c r="E18" s="104"/>
      <c r="F18" s="197"/>
      <c r="G18" s="1127" t="s">
        <v>705</v>
      </c>
      <c r="H18" s="1127"/>
      <c r="I18" s="1127"/>
      <c r="J18" s="1127"/>
      <c r="K18" s="1127"/>
      <c r="L18" s="1127"/>
      <c r="M18" s="812" t="s">
        <v>706</v>
      </c>
      <c r="N18" s="812"/>
      <c r="O18" s="570" t="s">
        <v>707</v>
      </c>
      <c r="P18" s="570"/>
      <c r="Q18" s="570"/>
      <c r="R18" s="620"/>
      <c r="S18" s="620"/>
      <c r="T18" s="620"/>
      <c r="U18" s="620"/>
      <c r="V18" s="620"/>
      <c r="W18" s="1078" t="s">
        <v>699</v>
      </c>
      <c r="X18" s="696"/>
      <c r="Y18" s="696"/>
      <c r="Z18" s="471" t="s">
        <v>678</v>
      </c>
      <c r="AA18" s="197"/>
      <c r="AB18" s="155"/>
      <c r="AC18" s="156"/>
      <c r="AD18" s="157"/>
      <c r="AF18" s="105"/>
      <c r="AG18" s="17"/>
      <c r="AH18" s="17"/>
      <c r="AI18" s="17"/>
      <c r="AJ18" s="17"/>
      <c r="AK18" s="17"/>
      <c r="AL18" s="17"/>
      <c r="AM18" s="17"/>
      <c r="AN18" s="17"/>
      <c r="AO18" s="17"/>
      <c r="AP18" s="17"/>
      <c r="AQ18" s="17"/>
      <c r="AR18" s="17"/>
      <c r="AT18" s="28"/>
    </row>
    <row r="19" spans="1:46">
      <c r="A19" s="102"/>
      <c r="B19" s="103"/>
      <c r="C19" s="104"/>
      <c r="D19" s="103"/>
      <c r="E19" s="104"/>
      <c r="F19" s="197"/>
      <c r="G19" s="1127"/>
      <c r="H19" s="1127"/>
      <c r="I19" s="1127"/>
      <c r="J19" s="1127"/>
      <c r="K19" s="1127"/>
      <c r="L19" s="1127"/>
      <c r="M19" s="812"/>
      <c r="N19" s="812"/>
      <c r="O19" s="570" t="s">
        <v>929</v>
      </c>
      <c r="P19" s="570"/>
      <c r="Q19" s="570"/>
      <c r="R19" s="620"/>
      <c r="S19" s="620"/>
      <c r="T19" s="620"/>
      <c r="U19" s="620"/>
      <c r="V19" s="620"/>
      <c r="W19" s="1078"/>
      <c r="X19" s="696"/>
      <c r="Y19" s="696"/>
      <c r="Z19" s="471"/>
      <c r="AA19" s="197"/>
      <c r="AB19" s="155"/>
      <c r="AC19" s="156"/>
      <c r="AD19" s="157"/>
      <c r="AF19" s="105"/>
      <c r="AG19" s="17"/>
      <c r="AH19" s="17"/>
      <c r="AI19" s="17"/>
      <c r="AJ19" s="17"/>
      <c r="AK19" s="17"/>
      <c r="AL19" s="17"/>
      <c r="AM19" s="17"/>
      <c r="AN19" s="17"/>
      <c r="AO19" s="17"/>
      <c r="AP19" s="17"/>
      <c r="AQ19" s="17"/>
      <c r="AR19" s="17"/>
      <c r="AT19" s="28"/>
    </row>
    <row r="20" spans="1:46">
      <c r="A20" s="102"/>
      <c r="B20" s="103"/>
      <c r="C20" s="104"/>
      <c r="D20" s="103"/>
      <c r="E20" s="104"/>
      <c r="F20" s="197"/>
      <c r="G20" s="1127"/>
      <c r="H20" s="1127"/>
      <c r="I20" s="1127"/>
      <c r="J20" s="1127"/>
      <c r="K20" s="1127"/>
      <c r="L20" s="1127"/>
      <c r="M20" s="812"/>
      <c r="N20" s="812"/>
      <c r="O20" s="570" t="s">
        <v>708</v>
      </c>
      <c r="P20" s="570"/>
      <c r="Q20" s="570"/>
      <c r="R20" s="620"/>
      <c r="S20" s="620"/>
      <c r="T20" s="620"/>
      <c r="U20" s="620"/>
      <c r="V20" s="620"/>
      <c r="W20" s="1078"/>
      <c r="X20" s="696"/>
      <c r="Y20" s="696"/>
      <c r="Z20" s="471"/>
      <c r="AA20" s="197"/>
      <c r="AB20" s="155"/>
      <c r="AC20" s="156"/>
      <c r="AD20" s="157"/>
      <c r="AF20" s="105"/>
      <c r="AG20" s="17"/>
      <c r="AH20" s="17"/>
      <c r="AI20" s="17"/>
      <c r="AJ20" s="17"/>
      <c r="AK20" s="17"/>
      <c r="AL20" s="17"/>
      <c r="AM20" s="17"/>
      <c r="AN20" s="17"/>
      <c r="AO20" s="17"/>
      <c r="AP20" s="17"/>
      <c r="AQ20" s="17"/>
      <c r="AR20" s="17"/>
      <c r="AT20" s="28"/>
    </row>
    <row r="21" spans="1:46">
      <c r="A21" s="102"/>
      <c r="B21" s="103"/>
      <c r="C21" s="104"/>
      <c r="D21" s="103"/>
      <c r="E21" s="104"/>
      <c r="F21" s="197"/>
      <c r="G21" s="603"/>
      <c r="H21" s="603"/>
      <c r="I21" s="603"/>
      <c r="J21" s="603"/>
      <c r="K21" s="468" t="s">
        <v>930</v>
      </c>
      <c r="L21" s="468"/>
      <c r="M21" s="468"/>
      <c r="N21" s="468"/>
      <c r="O21" s="468"/>
      <c r="P21" s="468"/>
      <c r="Q21" s="468" t="s">
        <v>12</v>
      </c>
      <c r="R21" s="468"/>
      <c r="S21" s="468"/>
      <c r="T21" s="468"/>
      <c r="U21" s="468"/>
      <c r="V21" s="468"/>
      <c r="W21" s="468"/>
      <c r="X21" s="468"/>
      <c r="Y21" s="468"/>
      <c r="Z21" s="468"/>
      <c r="AA21" s="197"/>
      <c r="AB21" s="155"/>
      <c r="AC21" s="156"/>
      <c r="AD21" s="157"/>
      <c r="AF21" s="105"/>
      <c r="AG21" s="17"/>
      <c r="AH21" s="17"/>
      <c r="AI21" s="17"/>
      <c r="AJ21" s="17"/>
      <c r="AK21" s="17"/>
      <c r="AL21" s="17"/>
      <c r="AM21" s="17"/>
      <c r="AN21" s="17"/>
      <c r="AO21" s="17"/>
      <c r="AP21" s="17"/>
      <c r="AQ21" s="17"/>
      <c r="AR21" s="17"/>
      <c r="AT21" s="28"/>
    </row>
    <row r="22" spans="1:46">
      <c r="A22" s="102"/>
      <c r="B22" s="103"/>
      <c r="C22" s="104"/>
      <c r="D22" s="103"/>
      <c r="E22" s="104"/>
      <c r="F22" s="197"/>
      <c r="G22" s="468" t="s">
        <v>931</v>
      </c>
      <c r="H22" s="468"/>
      <c r="I22" s="468"/>
      <c r="J22" s="468"/>
      <c r="K22" s="1109"/>
      <c r="L22" s="1109"/>
      <c r="M22" s="1109"/>
      <c r="N22" s="1109"/>
      <c r="O22" s="1109"/>
      <c r="P22" s="1109"/>
      <c r="Q22" s="620"/>
      <c r="R22" s="620"/>
      <c r="S22" s="620"/>
      <c r="T22" s="620"/>
      <c r="U22" s="620"/>
      <c r="V22" s="620"/>
      <c r="W22" s="620"/>
      <c r="X22" s="620"/>
      <c r="Y22" s="620"/>
      <c r="Z22" s="620"/>
      <c r="AA22" s="197"/>
      <c r="AB22" s="155"/>
      <c r="AC22" s="156"/>
      <c r="AD22" s="157"/>
      <c r="AF22" s="105"/>
      <c r="AG22" s="17"/>
      <c r="AH22" s="17"/>
      <c r="AI22" s="17"/>
      <c r="AJ22" s="17"/>
      <c r="AK22" s="17"/>
      <c r="AL22" s="17"/>
      <c r="AM22" s="17"/>
      <c r="AN22" s="17"/>
      <c r="AO22" s="17"/>
      <c r="AP22" s="17"/>
      <c r="AQ22" s="17"/>
      <c r="AR22" s="17"/>
      <c r="AT22" s="28"/>
    </row>
    <row r="23" spans="1:46">
      <c r="A23" s="102"/>
      <c r="B23" s="103"/>
      <c r="C23" s="104"/>
      <c r="D23" s="103"/>
      <c r="E23" s="104"/>
      <c r="F23" s="197"/>
      <c r="G23" s="802" t="s">
        <v>932</v>
      </c>
      <c r="H23" s="641"/>
      <c r="I23" s="641"/>
      <c r="J23" s="641"/>
      <c r="K23" s="1022"/>
      <c r="L23" s="1106"/>
      <c r="M23" s="1106"/>
      <c r="N23" s="1106"/>
      <c r="O23" s="1106"/>
      <c r="P23" s="1106"/>
      <c r="Q23" s="1106"/>
      <c r="R23" s="1106"/>
      <c r="S23" s="1106"/>
      <c r="T23" s="1106"/>
      <c r="U23" s="1106"/>
      <c r="V23" s="1106"/>
      <c r="W23" s="1106"/>
      <c r="X23" s="1106"/>
      <c r="Y23" s="1106"/>
      <c r="Z23" s="1106"/>
      <c r="AA23" s="197"/>
      <c r="AB23" s="155"/>
      <c r="AC23" s="156"/>
      <c r="AD23" s="157"/>
      <c r="AF23" s="105"/>
      <c r="AG23" s="17"/>
      <c r="AH23" s="17"/>
      <c r="AI23" s="17"/>
      <c r="AJ23" s="17"/>
      <c r="AK23" s="17"/>
      <c r="AL23" s="17"/>
      <c r="AM23" s="17"/>
      <c r="AN23" s="17"/>
      <c r="AO23" s="17"/>
      <c r="AP23" s="17"/>
      <c r="AQ23" s="17"/>
      <c r="AR23" s="17"/>
      <c r="AT23" s="28"/>
    </row>
    <row r="24" spans="1:46">
      <c r="A24" s="102"/>
      <c r="B24" s="103"/>
      <c r="C24" s="104"/>
      <c r="D24" s="103"/>
      <c r="E24" s="104"/>
      <c r="F24" s="197"/>
      <c r="G24" s="641"/>
      <c r="H24" s="641"/>
      <c r="I24" s="641"/>
      <c r="J24" s="641"/>
      <c r="K24" s="1106"/>
      <c r="L24" s="1106"/>
      <c r="M24" s="1106"/>
      <c r="N24" s="1106"/>
      <c r="O24" s="1106"/>
      <c r="P24" s="1106"/>
      <c r="Q24" s="1106"/>
      <c r="R24" s="1106"/>
      <c r="S24" s="1106"/>
      <c r="T24" s="1106"/>
      <c r="U24" s="1106"/>
      <c r="V24" s="1106"/>
      <c r="W24" s="1106"/>
      <c r="X24" s="1106"/>
      <c r="Y24" s="1106"/>
      <c r="Z24" s="1106"/>
      <c r="AA24" s="197"/>
      <c r="AB24" s="155"/>
      <c r="AC24" s="156"/>
      <c r="AD24" s="157"/>
      <c r="AF24" s="105"/>
      <c r="AG24" s="17"/>
      <c r="AH24" s="17"/>
      <c r="AI24" s="17"/>
      <c r="AJ24" s="17"/>
      <c r="AK24" s="17"/>
      <c r="AL24" s="17"/>
      <c r="AM24" s="17"/>
      <c r="AN24" s="17"/>
      <c r="AO24" s="17"/>
      <c r="AP24" s="17"/>
      <c r="AQ24" s="17"/>
      <c r="AR24" s="17"/>
      <c r="AT24" s="28"/>
    </row>
    <row r="25" spans="1:46">
      <c r="A25" s="102"/>
      <c r="B25" s="103"/>
      <c r="C25" s="104"/>
      <c r="D25" s="103"/>
      <c r="E25" s="104"/>
      <c r="F25" s="197"/>
      <c r="G25" s="641"/>
      <c r="H25" s="641"/>
      <c r="I25" s="641"/>
      <c r="J25" s="641"/>
      <c r="K25" s="1106"/>
      <c r="L25" s="1106"/>
      <c r="M25" s="1106"/>
      <c r="N25" s="1106"/>
      <c r="O25" s="1106"/>
      <c r="P25" s="1106"/>
      <c r="Q25" s="1106"/>
      <c r="R25" s="1106"/>
      <c r="S25" s="1106"/>
      <c r="T25" s="1106"/>
      <c r="U25" s="1106"/>
      <c r="V25" s="1106"/>
      <c r="W25" s="1106"/>
      <c r="X25" s="1106"/>
      <c r="Y25" s="1106"/>
      <c r="Z25" s="1106"/>
      <c r="AA25" s="197"/>
      <c r="AB25" s="155"/>
      <c r="AC25" s="156"/>
      <c r="AD25" s="157"/>
      <c r="AF25" s="105"/>
      <c r="AG25" s="17"/>
      <c r="AH25" s="17"/>
      <c r="AI25" s="17"/>
      <c r="AJ25" s="17"/>
      <c r="AK25" s="17"/>
      <c r="AL25" s="17"/>
      <c r="AM25" s="17"/>
      <c r="AN25" s="17"/>
      <c r="AO25" s="17"/>
      <c r="AP25" s="17"/>
      <c r="AQ25" s="17"/>
      <c r="AR25" s="17"/>
      <c r="AT25" s="28"/>
    </row>
    <row r="26" spans="1:46">
      <c r="A26" s="102"/>
      <c r="B26" s="103"/>
      <c r="C26" s="104"/>
      <c r="D26" s="103"/>
      <c r="E26" s="104"/>
      <c r="F26" s="197"/>
      <c r="G26" s="197"/>
      <c r="H26" s="197"/>
      <c r="I26" s="197"/>
      <c r="J26" s="197"/>
      <c r="K26" s="197"/>
      <c r="L26" s="197"/>
      <c r="M26" s="197"/>
      <c r="N26" s="197"/>
      <c r="O26" s="197"/>
      <c r="P26" s="197"/>
      <c r="Q26" s="197"/>
      <c r="R26" s="197"/>
      <c r="S26" s="197"/>
      <c r="T26" s="197"/>
      <c r="U26" s="197"/>
      <c r="V26" s="197"/>
      <c r="W26" s="197"/>
      <c r="X26" s="197"/>
      <c r="Y26" s="197"/>
      <c r="Z26" s="197"/>
      <c r="AA26" s="197"/>
      <c r="AB26" s="155"/>
      <c r="AC26" s="156"/>
      <c r="AD26" s="157"/>
      <c r="AF26" s="105"/>
      <c r="AG26" s="17"/>
      <c r="AH26" s="17"/>
      <c r="AI26" s="17"/>
      <c r="AJ26" s="17"/>
      <c r="AK26" s="17"/>
      <c r="AL26" s="17"/>
      <c r="AM26" s="17"/>
      <c r="AN26" s="17"/>
      <c r="AO26" s="17"/>
      <c r="AP26" s="17"/>
      <c r="AQ26" s="17"/>
      <c r="AR26" s="17"/>
      <c r="AT26" s="28"/>
    </row>
    <row r="27" spans="1:46">
      <c r="A27" s="431"/>
      <c r="B27" s="458">
        <v>2</v>
      </c>
      <c r="C27" s="569" t="s">
        <v>1048</v>
      </c>
      <c r="D27" s="993" t="s">
        <v>1049</v>
      </c>
      <c r="E27" s="569"/>
      <c r="F27" s="197"/>
      <c r="G27" s="432" t="s">
        <v>24</v>
      </c>
      <c r="H27" s="432"/>
      <c r="I27" s="432"/>
      <c r="J27" s="432"/>
      <c r="K27" s="432"/>
      <c r="L27" s="432"/>
      <c r="M27" s="432"/>
      <c r="N27" s="461" t="s">
        <v>419</v>
      </c>
      <c r="O27" s="461"/>
      <c r="P27" s="461"/>
      <c r="Q27" s="461"/>
      <c r="R27" s="461"/>
      <c r="S27" s="461"/>
      <c r="T27" s="461"/>
      <c r="U27" s="461"/>
      <c r="V27" s="461"/>
      <c r="AA27" s="197"/>
      <c r="AB27" s="445" t="s">
        <v>519</v>
      </c>
      <c r="AC27" s="1023"/>
      <c r="AD27" s="1024"/>
      <c r="AF27" s="105"/>
      <c r="AG27" s="17"/>
      <c r="AH27" s="17"/>
      <c r="AI27" s="17"/>
      <c r="AJ27" s="17"/>
      <c r="AK27" s="17"/>
      <c r="AL27" s="17"/>
      <c r="AM27" s="17"/>
      <c r="AN27" s="17"/>
      <c r="AO27" s="17"/>
      <c r="AP27" s="17"/>
      <c r="AQ27" s="17"/>
      <c r="AR27" s="17"/>
      <c r="AT27" s="28"/>
    </row>
    <row r="28" spans="1:46">
      <c r="A28" s="431"/>
      <c r="B28" s="458"/>
      <c r="C28" s="569"/>
      <c r="D28" s="993"/>
      <c r="E28" s="569"/>
      <c r="F28" s="197"/>
      <c r="G28" s="432"/>
      <c r="H28" s="432"/>
      <c r="I28" s="432"/>
      <c r="J28" s="432"/>
      <c r="K28" s="432"/>
      <c r="L28" s="432"/>
      <c r="M28" s="432"/>
      <c r="N28" s="461"/>
      <c r="O28" s="461"/>
      <c r="P28" s="461"/>
      <c r="Q28" s="461"/>
      <c r="R28" s="461"/>
      <c r="S28" s="461"/>
      <c r="T28" s="461"/>
      <c r="U28" s="461"/>
      <c r="V28" s="461"/>
      <c r="AA28" s="197"/>
      <c r="AB28" s="1025"/>
      <c r="AC28" s="1023"/>
      <c r="AD28" s="1024"/>
      <c r="AF28" s="105"/>
      <c r="AG28" s="17"/>
      <c r="AH28" s="17"/>
      <c r="AI28" s="17"/>
      <c r="AJ28" s="17"/>
      <c r="AK28" s="17"/>
      <c r="AL28" s="17"/>
      <c r="AM28" s="17"/>
      <c r="AN28" s="17"/>
      <c r="AO28" s="17"/>
      <c r="AP28" s="17"/>
      <c r="AQ28" s="17"/>
      <c r="AR28" s="17"/>
      <c r="AT28" s="28"/>
    </row>
    <row r="29" spans="1:46">
      <c r="A29" s="431"/>
      <c r="B29" s="458"/>
      <c r="C29" s="569"/>
      <c r="D29" s="993"/>
      <c r="E29" s="569"/>
      <c r="F29" s="197"/>
      <c r="AA29" s="197"/>
      <c r="AB29" s="1025"/>
      <c r="AC29" s="1023"/>
      <c r="AD29" s="1024"/>
      <c r="AF29" s="105"/>
      <c r="AG29" s="17"/>
      <c r="AH29" s="17"/>
      <c r="AI29" s="17"/>
      <c r="AJ29" s="17"/>
      <c r="AK29" s="17"/>
      <c r="AL29" s="17"/>
      <c r="AM29" s="17"/>
      <c r="AN29" s="17"/>
      <c r="AO29" s="17"/>
      <c r="AP29" s="17"/>
      <c r="AQ29" s="17"/>
      <c r="AR29" s="17"/>
      <c r="AT29" s="28"/>
    </row>
    <row r="30" spans="1:46">
      <c r="A30" s="431"/>
      <c r="B30" s="103"/>
      <c r="C30" s="104"/>
      <c r="D30" s="103"/>
      <c r="E30" s="104"/>
      <c r="F30" s="197"/>
      <c r="G30" s="19" t="s">
        <v>933</v>
      </c>
      <c r="AA30" s="197"/>
      <c r="AB30" s="155"/>
      <c r="AC30" s="156"/>
      <c r="AD30" s="157"/>
      <c r="AF30" s="105"/>
      <c r="AG30" s="17"/>
      <c r="AH30" s="17"/>
      <c r="AI30" s="17"/>
      <c r="AJ30" s="17"/>
      <c r="AK30" s="17"/>
      <c r="AL30" s="17"/>
      <c r="AM30" s="17"/>
      <c r="AN30" s="17"/>
      <c r="AO30" s="17"/>
      <c r="AP30" s="17"/>
      <c r="AQ30" s="17"/>
      <c r="AR30" s="17"/>
      <c r="AT30" s="28"/>
    </row>
    <row r="31" spans="1:46">
      <c r="A31" s="102"/>
      <c r="B31" s="103"/>
      <c r="C31" s="104"/>
      <c r="D31" s="103"/>
      <c r="E31" s="104"/>
      <c r="F31" s="197"/>
      <c r="G31" s="654"/>
      <c r="H31" s="655"/>
      <c r="I31" s="655"/>
      <c r="J31" s="656"/>
      <c r="K31" s="468" t="s">
        <v>930</v>
      </c>
      <c r="L31" s="468"/>
      <c r="M31" s="468"/>
      <c r="N31" s="468"/>
      <c r="O31" s="468"/>
      <c r="P31" s="468"/>
      <c r="Q31" s="468" t="s">
        <v>12</v>
      </c>
      <c r="R31" s="468"/>
      <c r="S31" s="468"/>
      <c r="T31" s="468"/>
      <c r="U31" s="468"/>
      <c r="V31" s="468"/>
      <c r="W31" s="468"/>
      <c r="X31" s="468"/>
      <c r="Y31" s="468"/>
      <c r="Z31" s="468"/>
      <c r="AA31" s="197"/>
      <c r="AB31" s="155"/>
      <c r="AC31" s="156"/>
      <c r="AD31" s="157"/>
      <c r="AF31" s="105"/>
      <c r="AG31" s="17"/>
      <c r="AH31" s="17"/>
      <c r="AI31" s="17"/>
      <c r="AJ31" s="17"/>
      <c r="AK31" s="17"/>
      <c r="AL31" s="17"/>
      <c r="AM31" s="17"/>
      <c r="AN31" s="17"/>
      <c r="AO31" s="17"/>
      <c r="AP31" s="17"/>
      <c r="AQ31" s="17"/>
      <c r="AR31" s="17"/>
      <c r="AT31" s="28"/>
    </row>
    <row r="32" spans="1:46">
      <c r="A32" s="102"/>
      <c r="B32" s="103"/>
      <c r="C32" s="104"/>
      <c r="D32" s="103"/>
      <c r="E32" s="104"/>
      <c r="F32" s="197"/>
      <c r="G32" s="570" t="s">
        <v>710</v>
      </c>
      <c r="H32" s="570"/>
      <c r="I32" s="570"/>
      <c r="J32" s="570"/>
      <c r="K32" s="1109"/>
      <c r="L32" s="1109"/>
      <c r="M32" s="1109"/>
      <c r="N32" s="1109"/>
      <c r="O32" s="1109"/>
      <c r="P32" s="1109"/>
      <c r="Q32" s="1109"/>
      <c r="R32" s="1109"/>
      <c r="S32" s="1109"/>
      <c r="T32" s="1109"/>
      <c r="U32" s="1109"/>
      <c r="V32" s="1109"/>
      <c r="W32" s="1109"/>
      <c r="X32" s="1109"/>
      <c r="Y32" s="1109"/>
      <c r="Z32" s="1109"/>
      <c r="AA32" s="197"/>
      <c r="AB32" s="155"/>
      <c r="AC32" s="156"/>
      <c r="AD32" s="157"/>
      <c r="AF32" s="105"/>
      <c r="AG32" s="17"/>
      <c r="AH32" s="17"/>
      <c r="AI32" s="17"/>
      <c r="AJ32" s="17"/>
      <c r="AK32" s="17"/>
      <c r="AL32" s="17"/>
      <c r="AM32" s="17"/>
      <c r="AN32" s="17"/>
      <c r="AO32" s="17"/>
      <c r="AP32" s="17"/>
      <c r="AQ32" s="17"/>
      <c r="AR32" s="17"/>
      <c r="AT32" s="28"/>
    </row>
    <row r="33" spans="1:46">
      <c r="A33" s="102"/>
      <c r="B33" s="103"/>
      <c r="C33" s="104"/>
      <c r="D33" s="103"/>
      <c r="E33" s="104"/>
      <c r="F33" s="197"/>
      <c r="G33" s="570" t="s">
        <v>711</v>
      </c>
      <c r="H33" s="570"/>
      <c r="I33" s="570"/>
      <c r="J33" s="570"/>
      <c r="K33" s="1109"/>
      <c r="L33" s="1109"/>
      <c r="M33" s="1109"/>
      <c r="N33" s="1109"/>
      <c r="O33" s="1109"/>
      <c r="P33" s="1109"/>
      <c r="Q33" s="1109"/>
      <c r="R33" s="1109"/>
      <c r="S33" s="1109"/>
      <c r="T33" s="1109"/>
      <c r="U33" s="1109"/>
      <c r="V33" s="1109"/>
      <c r="W33" s="1109"/>
      <c r="X33" s="1109"/>
      <c r="Y33" s="1109"/>
      <c r="Z33" s="1109"/>
      <c r="AA33" s="197"/>
      <c r="AB33" s="155"/>
      <c r="AC33" s="156"/>
      <c r="AD33" s="157"/>
      <c r="AF33" s="105"/>
      <c r="AG33" s="17"/>
      <c r="AH33" s="17"/>
      <c r="AI33" s="17"/>
      <c r="AJ33" s="17"/>
      <c r="AK33" s="17"/>
      <c r="AL33" s="17"/>
      <c r="AM33" s="17"/>
      <c r="AN33" s="17"/>
      <c r="AO33" s="17"/>
      <c r="AP33" s="17"/>
      <c r="AQ33" s="17"/>
      <c r="AR33" s="17"/>
      <c r="AT33" s="28"/>
    </row>
    <row r="34" spans="1:46">
      <c r="A34" s="102"/>
      <c r="B34" s="103"/>
      <c r="C34" s="104"/>
      <c r="D34" s="103"/>
      <c r="E34" s="104"/>
      <c r="F34" s="197"/>
      <c r="G34" s="1110" t="s">
        <v>934</v>
      </c>
      <c r="H34" s="1111"/>
      <c r="I34" s="1111"/>
      <c r="J34" s="1112"/>
      <c r="K34" s="1052"/>
      <c r="L34" s="1119"/>
      <c r="M34" s="1119"/>
      <c r="N34" s="1119"/>
      <c r="O34" s="1119"/>
      <c r="P34" s="1119"/>
      <c r="Q34" s="1119"/>
      <c r="R34" s="1119"/>
      <c r="S34" s="1119"/>
      <c r="T34" s="1119"/>
      <c r="U34" s="1119"/>
      <c r="V34" s="1119"/>
      <c r="W34" s="1119"/>
      <c r="X34" s="1119"/>
      <c r="Y34" s="1119"/>
      <c r="Z34" s="1120"/>
      <c r="AA34" s="197"/>
      <c r="AB34" s="155"/>
      <c r="AC34" s="156"/>
      <c r="AD34" s="157"/>
      <c r="AF34" s="105"/>
      <c r="AG34" s="17"/>
      <c r="AH34" s="17"/>
      <c r="AI34" s="17"/>
      <c r="AJ34" s="17"/>
      <c r="AK34" s="17"/>
      <c r="AL34" s="17"/>
      <c r="AM34" s="17"/>
      <c r="AN34" s="17"/>
      <c r="AO34" s="17"/>
      <c r="AP34" s="17"/>
      <c r="AQ34" s="17"/>
      <c r="AR34" s="17"/>
      <c r="AT34" s="28"/>
    </row>
    <row r="35" spans="1:46">
      <c r="A35" s="102"/>
      <c r="B35" s="103"/>
      <c r="C35" s="104"/>
      <c r="D35" s="103"/>
      <c r="E35" s="104"/>
      <c r="F35" s="197"/>
      <c r="G35" s="1113"/>
      <c r="H35" s="1114"/>
      <c r="I35" s="1114"/>
      <c r="J35" s="1115"/>
      <c r="K35" s="1121"/>
      <c r="L35" s="1122"/>
      <c r="M35" s="1122"/>
      <c r="N35" s="1122"/>
      <c r="O35" s="1122"/>
      <c r="P35" s="1122"/>
      <c r="Q35" s="1122"/>
      <c r="R35" s="1122"/>
      <c r="S35" s="1122"/>
      <c r="T35" s="1122"/>
      <c r="U35" s="1122"/>
      <c r="V35" s="1122"/>
      <c r="W35" s="1122"/>
      <c r="X35" s="1122"/>
      <c r="Y35" s="1122"/>
      <c r="Z35" s="1123"/>
      <c r="AA35" s="197"/>
      <c r="AB35" s="155"/>
      <c r="AC35" s="156"/>
      <c r="AD35" s="157"/>
      <c r="AF35" s="105"/>
      <c r="AG35" s="17"/>
      <c r="AH35" s="17"/>
      <c r="AI35" s="17"/>
      <c r="AJ35" s="17"/>
      <c r="AK35" s="17"/>
      <c r="AL35" s="17"/>
      <c r="AM35" s="17"/>
      <c r="AN35" s="17"/>
      <c r="AO35" s="17"/>
      <c r="AP35" s="17"/>
      <c r="AQ35" s="17"/>
      <c r="AR35" s="17"/>
      <c r="AT35" s="28"/>
    </row>
    <row r="36" spans="1:46">
      <c r="A36" s="102"/>
      <c r="B36" s="103"/>
      <c r="C36" s="104"/>
      <c r="D36" s="103"/>
      <c r="E36" s="104"/>
      <c r="F36" s="197"/>
      <c r="G36" s="1116"/>
      <c r="H36" s="1117"/>
      <c r="I36" s="1117"/>
      <c r="J36" s="1118"/>
      <c r="K36" s="1124"/>
      <c r="L36" s="1125"/>
      <c r="M36" s="1125"/>
      <c r="N36" s="1125"/>
      <c r="O36" s="1125"/>
      <c r="P36" s="1125"/>
      <c r="Q36" s="1125"/>
      <c r="R36" s="1125"/>
      <c r="S36" s="1125"/>
      <c r="T36" s="1125"/>
      <c r="U36" s="1125"/>
      <c r="V36" s="1125"/>
      <c r="W36" s="1125"/>
      <c r="X36" s="1125"/>
      <c r="Y36" s="1125"/>
      <c r="Z36" s="1126"/>
      <c r="AA36" s="197"/>
      <c r="AB36" s="155"/>
      <c r="AC36" s="156"/>
      <c r="AD36" s="157"/>
      <c r="AF36" s="105"/>
      <c r="AG36" s="17"/>
      <c r="AH36" s="17"/>
      <c r="AI36" s="17"/>
      <c r="AJ36" s="17"/>
      <c r="AK36" s="17"/>
      <c r="AL36" s="17"/>
      <c r="AM36" s="17"/>
      <c r="AN36" s="17"/>
      <c r="AO36" s="17"/>
      <c r="AP36" s="17"/>
      <c r="AQ36" s="17"/>
      <c r="AR36" s="17"/>
      <c r="AT36" s="28"/>
    </row>
    <row r="37" spans="1:46">
      <c r="A37" s="102"/>
      <c r="B37" s="103"/>
      <c r="C37" s="104"/>
      <c r="D37" s="103"/>
      <c r="E37" s="104"/>
      <c r="F37" s="197"/>
      <c r="G37" s="743" t="s">
        <v>935</v>
      </c>
      <c r="H37" s="743"/>
      <c r="I37" s="743"/>
      <c r="J37" s="743"/>
      <c r="K37" s="743"/>
      <c r="L37" s="743"/>
      <c r="M37" s="743"/>
      <c r="N37" s="743"/>
      <c r="O37" s="743"/>
      <c r="P37" s="743"/>
      <c r="Q37" s="743"/>
      <c r="R37" s="743"/>
      <c r="S37" s="743"/>
      <c r="T37" s="743"/>
      <c r="U37" s="743"/>
      <c r="V37" s="743"/>
      <c r="W37" s="743"/>
      <c r="X37" s="743"/>
      <c r="Y37" s="743"/>
      <c r="Z37" s="743"/>
      <c r="AA37" s="744"/>
      <c r="AB37" s="155"/>
      <c r="AC37" s="156"/>
      <c r="AD37" s="157"/>
      <c r="AF37" s="105"/>
      <c r="AG37" s="17"/>
      <c r="AH37" s="17"/>
      <c r="AI37" s="17"/>
      <c r="AJ37" s="17"/>
      <c r="AK37" s="17"/>
      <c r="AL37" s="17"/>
      <c r="AM37" s="17"/>
      <c r="AN37" s="17"/>
      <c r="AO37" s="17"/>
      <c r="AP37" s="17"/>
      <c r="AQ37" s="17"/>
      <c r="AR37" s="17"/>
      <c r="AT37" s="28"/>
    </row>
    <row r="38" spans="1:46">
      <c r="A38" s="102"/>
      <c r="B38" s="103"/>
      <c r="C38" s="104"/>
      <c r="D38" s="103"/>
      <c r="E38" s="104"/>
      <c r="F38" s="197"/>
      <c r="G38" s="1038"/>
      <c r="H38" s="1039"/>
      <c r="I38" s="1039"/>
      <c r="J38" s="1039"/>
      <c r="K38" s="1039"/>
      <c r="L38" s="1039"/>
      <c r="M38" s="1039"/>
      <c r="N38" s="1039"/>
      <c r="O38" s="1039"/>
      <c r="P38" s="1039"/>
      <c r="Q38" s="1039"/>
      <c r="R38" s="1039"/>
      <c r="S38" s="1039"/>
      <c r="T38" s="1039"/>
      <c r="U38" s="1039"/>
      <c r="V38" s="1039"/>
      <c r="W38" s="1039"/>
      <c r="X38" s="1039"/>
      <c r="Y38" s="1039"/>
      <c r="Z38" s="1040"/>
      <c r="AA38" s="197"/>
      <c r="AB38" s="155"/>
      <c r="AC38" s="156"/>
      <c r="AD38" s="157"/>
      <c r="AF38" s="105"/>
      <c r="AG38" s="17"/>
      <c r="AH38" s="17"/>
      <c r="AI38" s="17"/>
      <c r="AJ38" s="17"/>
      <c r="AK38" s="17"/>
      <c r="AL38" s="17"/>
      <c r="AM38" s="17"/>
      <c r="AN38" s="17"/>
      <c r="AO38" s="17"/>
      <c r="AP38" s="17"/>
      <c r="AQ38" s="17"/>
      <c r="AR38" s="17"/>
      <c r="AT38" s="28"/>
    </row>
    <row r="39" spans="1:46">
      <c r="A39" s="102"/>
      <c r="B39" s="103"/>
      <c r="C39" s="104"/>
      <c r="D39" s="103"/>
      <c r="E39" s="104"/>
      <c r="F39" s="197"/>
      <c r="G39" s="1041"/>
      <c r="H39" s="1042"/>
      <c r="I39" s="1042"/>
      <c r="J39" s="1042"/>
      <c r="K39" s="1042"/>
      <c r="L39" s="1042"/>
      <c r="M39" s="1042"/>
      <c r="N39" s="1042"/>
      <c r="O39" s="1042"/>
      <c r="P39" s="1042"/>
      <c r="Q39" s="1042"/>
      <c r="R39" s="1042"/>
      <c r="S39" s="1042"/>
      <c r="T39" s="1042"/>
      <c r="U39" s="1042"/>
      <c r="V39" s="1042"/>
      <c r="W39" s="1042"/>
      <c r="X39" s="1042"/>
      <c r="Y39" s="1042"/>
      <c r="Z39" s="1043"/>
      <c r="AA39" s="197"/>
      <c r="AB39" s="155"/>
      <c r="AC39" s="156"/>
      <c r="AD39" s="157"/>
      <c r="AF39" s="105"/>
      <c r="AG39" s="17"/>
      <c r="AH39" s="17"/>
      <c r="AI39" s="17"/>
      <c r="AJ39" s="17"/>
      <c r="AK39" s="17"/>
      <c r="AL39" s="17"/>
      <c r="AM39" s="17"/>
      <c r="AN39" s="17"/>
      <c r="AO39" s="17"/>
      <c r="AP39" s="17"/>
      <c r="AQ39" s="17"/>
      <c r="AR39" s="17"/>
      <c r="AT39" s="28"/>
    </row>
    <row r="40" spans="1:46">
      <c r="A40" s="102"/>
      <c r="B40" s="103"/>
      <c r="C40" s="104"/>
      <c r="D40" s="103"/>
      <c r="E40" s="104"/>
      <c r="F40" s="197"/>
      <c r="G40" s="1044"/>
      <c r="H40" s="1045"/>
      <c r="I40" s="1045"/>
      <c r="J40" s="1045"/>
      <c r="K40" s="1045"/>
      <c r="L40" s="1045"/>
      <c r="M40" s="1045"/>
      <c r="N40" s="1045"/>
      <c r="O40" s="1045"/>
      <c r="P40" s="1045"/>
      <c r="Q40" s="1045"/>
      <c r="R40" s="1045"/>
      <c r="S40" s="1045"/>
      <c r="T40" s="1045"/>
      <c r="U40" s="1045"/>
      <c r="V40" s="1045"/>
      <c r="W40" s="1045"/>
      <c r="X40" s="1045"/>
      <c r="Y40" s="1045"/>
      <c r="Z40" s="1046"/>
      <c r="AA40" s="197"/>
      <c r="AB40" s="155"/>
      <c r="AC40" s="156"/>
      <c r="AD40" s="157"/>
      <c r="AF40" s="105"/>
      <c r="AG40" s="17"/>
      <c r="AH40" s="17"/>
      <c r="AI40" s="17"/>
      <c r="AJ40" s="17"/>
      <c r="AK40" s="17"/>
      <c r="AL40" s="17"/>
      <c r="AM40" s="17"/>
      <c r="AN40" s="17"/>
      <c r="AO40" s="17"/>
      <c r="AP40" s="17"/>
      <c r="AQ40" s="17"/>
      <c r="AR40" s="17"/>
      <c r="AT40" s="28"/>
    </row>
    <row r="41" spans="1:46">
      <c r="A41" s="102"/>
      <c r="B41" s="103"/>
      <c r="C41" s="104"/>
      <c r="D41" s="103"/>
      <c r="E41" s="104"/>
      <c r="F41" s="197"/>
      <c r="G41" s="197"/>
      <c r="H41" s="197"/>
      <c r="I41" s="197"/>
      <c r="J41" s="197"/>
      <c r="K41" s="197"/>
      <c r="L41" s="197"/>
      <c r="M41" s="197"/>
      <c r="N41" s="197"/>
      <c r="O41" s="197"/>
      <c r="P41" s="197"/>
      <c r="Q41" s="197"/>
      <c r="R41" s="197"/>
      <c r="S41" s="197"/>
      <c r="T41" s="197"/>
      <c r="U41" s="197"/>
      <c r="V41" s="197"/>
      <c r="W41" s="197"/>
      <c r="X41" s="197"/>
      <c r="Y41" s="197"/>
      <c r="Z41" s="197"/>
      <c r="AA41" s="197"/>
      <c r="AB41" s="155"/>
      <c r="AC41" s="156"/>
      <c r="AD41" s="157"/>
      <c r="AF41" s="105"/>
      <c r="AG41" s="17"/>
      <c r="AH41" s="17"/>
      <c r="AI41" s="17"/>
      <c r="AJ41" s="17"/>
      <c r="AK41" s="17"/>
      <c r="AL41" s="17"/>
      <c r="AM41" s="17"/>
      <c r="AN41" s="17"/>
      <c r="AO41" s="17"/>
      <c r="AP41" s="17"/>
      <c r="AQ41" s="17"/>
      <c r="AR41" s="17"/>
      <c r="AT41" s="28"/>
    </row>
    <row r="42" spans="1:46" ht="13.5" customHeight="1">
      <c r="A42" s="431" t="s">
        <v>937</v>
      </c>
      <c r="B42" s="458">
        <v>3</v>
      </c>
      <c r="C42" s="569" t="s">
        <v>936</v>
      </c>
      <c r="D42" s="993" t="s">
        <v>938</v>
      </c>
      <c r="E42" s="569"/>
      <c r="F42" s="197"/>
      <c r="G42" s="432" t="s">
        <v>24</v>
      </c>
      <c r="H42" s="432"/>
      <c r="I42" s="432"/>
      <c r="J42" s="432"/>
      <c r="K42" s="432"/>
      <c r="L42" s="432"/>
      <c r="M42" s="432"/>
      <c r="N42" s="461" t="s">
        <v>419</v>
      </c>
      <c r="O42" s="461"/>
      <c r="P42" s="461"/>
      <c r="Q42" s="461"/>
      <c r="R42" s="461"/>
      <c r="S42" s="461"/>
      <c r="T42" s="461"/>
      <c r="U42" s="461"/>
      <c r="V42" s="461"/>
      <c r="W42" s="10"/>
      <c r="X42" s="10"/>
      <c r="Y42" s="10"/>
      <c r="Z42" s="197"/>
      <c r="AA42" s="197"/>
      <c r="AB42" s="445" t="s">
        <v>519</v>
      </c>
      <c r="AC42" s="1023"/>
      <c r="AD42" s="1024"/>
      <c r="AF42" s="105"/>
      <c r="AG42" s="17"/>
      <c r="AH42" s="17"/>
      <c r="AI42" s="17"/>
      <c r="AJ42" s="17"/>
      <c r="AK42" s="17"/>
      <c r="AL42" s="17"/>
      <c r="AM42" s="17"/>
      <c r="AN42" s="17"/>
      <c r="AO42" s="17"/>
      <c r="AP42" s="17"/>
      <c r="AQ42" s="17"/>
      <c r="AR42" s="17"/>
      <c r="AT42" s="28"/>
    </row>
    <row r="43" spans="1:46">
      <c r="A43" s="431"/>
      <c r="B43" s="458"/>
      <c r="C43" s="569"/>
      <c r="D43" s="993"/>
      <c r="E43" s="569"/>
      <c r="F43" s="197"/>
      <c r="G43" s="432"/>
      <c r="H43" s="432"/>
      <c r="I43" s="432"/>
      <c r="J43" s="432"/>
      <c r="K43" s="432"/>
      <c r="L43" s="432"/>
      <c r="M43" s="432"/>
      <c r="N43" s="461"/>
      <c r="O43" s="461"/>
      <c r="P43" s="461"/>
      <c r="Q43" s="461"/>
      <c r="R43" s="461"/>
      <c r="S43" s="461"/>
      <c r="T43" s="461"/>
      <c r="U43" s="461"/>
      <c r="V43" s="461"/>
      <c r="W43" s="10"/>
      <c r="X43" s="10"/>
      <c r="Y43" s="10"/>
      <c r="Z43" s="197"/>
      <c r="AA43" s="197"/>
      <c r="AB43" s="1025"/>
      <c r="AC43" s="1023"/>
      <c r="AD43" s="1024"/>
      <c r="AF43" s="105"/>
      <c r="AG43" s="17"/>
      <c r="AH43" s="17"/>
      <c r="AI43" s="17"/>
      <c r="AJ43" s="17"/>
      <c r="AK43" s="17"/>
      <c r="AL43" s="17"/>
      <c r="AM43" s="17"/>
      <c r="AN43" s="17"/>
      <c r="AO43" s="17"/>
      <c r="AP43" s="17"/>
      <c r="AQ43" s="17"/>
      <c r="AR43" s="17"/>
      <c r="AT43" s="28"/>
    </row>
    <row r="44" spans="1:46">
      <c r="A44" s="431"/>
      <c r="B44" s="458"/>
      <c r="C44" s="569"/>
      <c r="D44" s="993"/>
      <c r="E44" s="569"/>
      <c r="F44" s="197"/>
      <c r="G44" s="19" t="s">
        <v>939</v>
      </c>
      <c r="Z44" s="197"/>
      <c r="AA44" s="197"/>
      <c r="AB44" s="1025"/>
      <c r="AC44" s="1023"/>
      <c r="AD44" s="1024"/>
      <c r="AF44" s="105"/>
      <c r="AG44" s="17"/>
      <c r="AH44" s="17"/>
      <c r="AI44" s="17"/>
      <c r="AJ44" s="17"/>
      <c r="AK44" s="17"/>
      <c r="AL44" s="17"/>
      <c r="AM44" s="17"/>
      <c r="AN44" s="17"/>
      <c r="AO44" s="17"/>
      <c r="AP44" s="17"/>
      <c r="AQ44" s="17"/>
      <c r="AR44" s="17"/>
      <c r="AT44" s="28"/>
    </row>
    <row r="45" spans="1:46">
      <c r="A45" s="102"/>
      <c r="B45" s="103"/>
      <c r="C45" s="104"/>
      <c r="D45" s="993"/>
      <c r="E45" s="569"/>
      <c r="F45" s="197"/>
      <c r="G45" s="802" t="s">
        <v>940</v>
      </c>
      <c r="H45" s="802"/>
      <c r="I45" s="802"/>
      <c r="J45" s="802"/>
      <c r="K45" s="802"/>
      <c r="L45" s="802"/>
      <c r="M45" s="695"/>
      <c r="N45" s="696"/>
      <c r="O45" s="696"/>
      <c r="P45" s="35" t="s">
        <v>700</v>
      </c>
      <c r="V45" s="10"/>
      <c r="W45" s="10"/>
      <c r="X45" s="10"/>
      <c r="Y45" s="10"/>
      <c r="Z45" s="197"/>
      <c r="AA45" s="197"/>
      <c r="AB45" s="155"/>
      <c r="AC45" s="156"/>
      <c r="AD45" s="157"/>
      <c r="AF45" s="105"/>
      <c r="AG45" s="17"/>
      <c r="AH45" s="17"/>
      <c r="AI45" s="17"/>
      <c r="AJ45" s="17"/>
      <c r="AK45" s="17"/>
      <c r="AL45" s="17"/>
      <c r="AM45" s="17"/>
      <c r="AN45" s="17"/>
      <c r="AO45" s="17"/>
      <c r="AP45" s="17"/>
      <c r="AQ45" s="17"/>
      <c r="AR45" s="17"/>
      <c r="AT45" s="28"/>
    </row>
    <row r="46" spans="1:46">
      <c r="A46" s="102"/>
      <c r="B46" s="103"/>
      <c r="C46" s="104"/>
      <c r="D46" s="993"/>
      <c r="E46" s="569"/>
      <c r="F46" s="197"/>
      <c r="G46" s="802" t="s">
        <v>941</v>
      </c>
      <c r="H46" s="802"/>
      <c r="I46" s="802"/>
      <c r="J46" s="802"/>
      <c r="K46" s="802"/>
      <c r="L46" s="802"/>
      <c r="M46" s="1107"/>
      <c r="N46" s="1108"/>
      <c r="O46" s="1108"/>
      <c r="P46" s="35" t="s">
        <v>700</v>
      </c>
      <c r="V46" s="10"/>
      <c r="W46" s="10"/>
      <c r="X46" s="10"/>
      <c r="Y46" s="10"/>
      <c r="Z46" s="197"/>
      <c r="AA46" s="197"/>
      <c r="AB46" s="155"/>
      <c r="AC46" s="156"/>
      <c r="AD46" s="157"/>
      <c r="AF46" s="105"/>
      <c r="AG46" s="17"/>
      <c r="AH46" s="17"/>
      <c r="AI46" s="17"/>
      <c r="AJ46" s="17"/>
      <c r="AK46" s="17"/>
      <c r="AL46" s="17"/>
      <c r="AM46" s="17"/>
      <c r="AN46" s="17"/>
      <c r="AO46" s="17"/>
      <c r="AP46" s="17"/>
      <c r="AQ46" s="17"/>
      <c r="AR46" s="17"/>
      <c r="AT46" s="28"/>
    </row>
    <row r="47" spans="1:46">
      <c r="A47" s="102"/>
      <c r="B47" s="103"/>
      <c r="C47" s="104"/>
      <c r="D47" s="993"/>
      <c r="E47" s="569"/>
      <c r="F47" s="197"/>
      <c r="G47" s="904" t="s">
        <v>942</v>
      </c>
      <c r="H47" s="904"/>
      <c r="I47" s="904"/>
      <c r="J47" s="904"/>
      <c r="K47" s="904"/>
      <c r="L47" s="904"/>
      <c r="M47" s="1107"/>
      <c r="N47" s="1108"/>
      <c r="O47" s="1108"/>
      <c r="P47" s="35" t="s">
        <v>700</v>
      </c>
      <c r="V47" s="10"/>
      <c r="W47" s="10"/>
      <c r="X47" s="10"/>
      <c r="Y47" s="10"/>
      <c r="Z47" s="197"/>
      <c r="AA47" s="197"/>
      <c r="AB47" s="155"/>
      <c r="AC47" s="156"/>
      <c r="AD47" s="157"/>
      <c r="AF47" s="105"/>
      <c r="AG47" s="17"/>
      <c r="AH47" s="17"/>
      <c r="AI47" s="17"/>
      <c r="AJ47" s="17"/>
      <c r="AK47" s="17"/>
      <c r="AL47" s="17"/>
      <c r="AM47" s="17"/>
      <c r="AN47" s="17"/>
      <c r="AO47" s="17"/>
      <c r="AP47" s="17"/>
      <c r="AQ47" s="17"/>
      <c r="AR47" s="17"/>
      <c r="AT47" s="28"/>
    </row>
    <row r="48" spans="1:46">
      <c r="A48" s="102"/>
      <c r="B48" s="103"/>
      <c r="C48" s="104"/>
      <c r="D48" s="993"/>
      <c r="E48" s="569"/>
      <c r="F48" s="197"/>
      <c r="G48" s="197"/>
      <c r="H48" s="197"/>
      <c r="I48" s="197"/>
      <c r="J48" s="197"/>
      <c r="K48" s="197"/>
      <c r="L48" s="197"/>
      <c r="M48" s="197"/>
      <c r="N48" s="197"/>
      <c r="O48" s="197"/>
      <c r="P48" s="197"/>
      <c r="Q48" s="197"/>
      <c r="R48" s="197"/>
      <c r="S48" s="197"/>
      <c r="T48" s="197"/>
      <c r="U48" s="197"/>
      <c r="V48" s="197"/>
      <c r="W48" s="197"/>
      <c r="X48" s="197"/>
      <c r="Y48" s="197"/>
      <c r="Z48" s="197"/>
      <c r="AA48" s="197"/>
      <c r="AB48" s="155"/>
      <c r="AC48" s="156"/>
      <c r="AD48" s="157"/>
      <c r="AF48" s="105"/>
      <c r="AG48" s="17"/>
      <c r="AH48" s="17"/>
      <c r="AI48" s="17"/>
      <c r="AJ48" s="17"/>
      <c r="AK48" s="17"/>
      <c r="AL48" s="17"/>
      <c r="AM48" s="17"/>
      <c r="AN48" s="17"/>
      <c r="AO48" s="17"/>
      <c r="AP48" s="17"/>
      <c r="AQ48" s="17"/>
      <c r="AR48" s="17"/>
      <c r="AT48" s="28"/>
    </row>
    <row r="49" spans="1:46">
      <c r="A49" s="355"/>
      <c r="B49" s="356"/>
      <c r="C49" s="357"/>
      <c r="D49" s="1066"/>
      <c r="E49" s="625"/>
      <c r="F49" s="257"/>
      <c r="G49" s="257"/>
      <c r="H49" s="257"/>
      <c r="I49" s="257"/>
      <c r="J49" s="257"/>
      <c r="K49" s="257"/>
      <c r="L49" s="257"/>
      <c r="M49" s="257"/>
      <c r="N49" s="257"/>
      <c r="O49" s="257"/>
      <c r="P49" s="257"/>
      <c r="Q49" s="257"/>
      <c r="R49" s="257"/>
      <c r="S49" s="257"/>
      <c r="T49" s="257"/>
      <c r="U49" s="257"/>
      <c r="V49" s="257"/>
      <c r="W49" s="257"/>
      <c r="X49" s="257"/>
      <c r="Y49" s="257"/>
      <c r="Z49" s="257"/>
      <c r="AA49" s="257"/>
      <c r="AB49" s="358"/>
      <c r="AC49" s="359"/>
      <c r="AD49" s="360"/>
      <c r="AF49" s="105"/>
      <c r="AG49" s="17"/>
      <c r="AH49" s="17"/>
      <c r="AI49" s="17"/>
      <c r="AJ49" s="17"/>
      <c r="AK49" s="17"/>
      <c r="AL49" s="17"/>
      <c r="AM49" s="17"/>
      <c r="AN49" s="17"/>
      <c r="AO49" s="17"/>
      <c r="AP49" s="17"/>
      <c r="AQ49" s="17"/>
      <c r="AR49" s="17"/>
      <c r="AT49" s="28"/>
    </row>
    <row r="50" spans="1:46" ht="6" customHeight="1">
      <c r="A50" s="102"/>
      <c r="B50" s="103"/>
      <c r="C50" s="104"/>
      <c r="D50" s="103"/>
      <c r="E50" s="104"/>
      <c r="F50" s="197"/>
      <c r="G50" s="197"/>
      <c r="H50" s="197"/>
      <c r="I50" s="197"/>
      <c r="J50" s="197"/>
      <c r="K50" s="197"/>
      <c r="L50" s="197"/>
      <c r="M50" s="197"/>
      <c r="N50" s="197"/>
      <c r="O50" s="197"/>
      <c r="P50" s="197"/>
      <c r="Q50" s="197"/>
      <c r="R50" s="197"/>
      <c r="S50" s="197"/>
      <c r="T50" s="197"/>
      <c r="U50" s="197"/>
      <c r="V50" s="197"/>
      <c r="W50" s="197"/>
      <c r="X50" s="197"/>
      <c r="Y50" s="197"/>
      <c r="Z50" s="197"/>
      <c r="AA50" s="197"/>
      <c r="AB50" s="155"/>
      <c r="AC50" s="156"/>
      <c r="AD50" s="157"/>
      <c r="AF50" s="105"/>
      <c r="AG50" s="17"/>
      <c r="AH50" s="17"/>
      <c r="AI50" s="17"/>
      <c r="AJ50" s="17"/>
      <c r="AK50" s="17"/>
      <c r="AL50" s="17"/>
      <c r="AM50" s="17"/>
      <c r="AN50" s="17"/>
      <c r="AO50" s="17"/>
      <c r="AP50" s="17"/>
      <c r="AQ50" s="17"/>
      <c r="AR50" s="17"/>
      <c r="AT50" s="28"/>
    </row>
    <row r="51" spans="1:46">
      <c r="A51" s="431" t="s">
        <v>943</v>
      </c>
      <c r="B51" s="458">
        <v>4</v>
      </c>
      <c r="C51" s="569" t="s">
        <v>944</v>
      </c>
      <c r="D51" s="993" t="s">
        <v>945</v>
      </c>
      <c r="E51" s="569"/>
      <c r="F51" s="197"/>
      <c r="G51" s="432" t="s">
        <v>24</v>
      </c>
      <c r="H51" s="432"/>
      <c r="I51" s="432"/>
      <c r="J51" s="432"/>
      <c r="K51" s="432"/>
      <c r="L51" s="432"/>
      <c r="M51" s="432"/>
      <c r="N51" s="461" t="s">
        <v>419</v>
      </c>
      <c r="O51" s="461"/>
      <c r="P51" s="461"/>
      <c r="Q51" s="461"/>
      <c r="R51" s="461"/>
      <c r="S51" s="461"/>
      <c r="T51" s="461"/>
      <c r="U51" s="461"/>
      <c r="V51" s="461"/>
      <c r="AA51" s="197"/>
      <c r="AB51" s="445" t="s">
        <v>519</v>
      </c>
      <c r="AC51" s="1023"/>
      <c r="AD51" s="1024"/>
      <c r="AF51" s="105"/>
      <c r="AG51" s="17"/>
      <c r="AH51" s="17"/>
      <c r="AI51" s="17"/>
      <c r="AJ51" s="17"/>
      <c r="AK51" s="17"/>
      <c r="AL51" s="17"/>
      <c r="AM51" s="17"/>
      <c r="AN51" s="17"/>
      <c r="AO51" s="17"/>
      <c r="AP51" s="17"/>
      <c r="AQ51" s="17"/>
      <c r="AR51" s="17"/>
      <c r="AT51" s="28"/>
    </row>
    <row r="52" spans="1:46">
      <c r="A52" s="431"/>
      <c r="B52" s="458"/>
      <c r="C52" s="569"/>
      <c r="D52" s="993"/>
      <c r="E52" s="569"/>
      <c r="F52" s="197"/>
      <c r="G52" s="432"/>
      <c r="H52" s="432"/>
      <c r="I52" s="432"/>
      <c r="J52" s="432"/>
      <c r="K52" s="432"/>
      <c r="L52" s="432"/>
      <c r="M52" s="432"/>
      <c r="N52" s="461"/>
      <c r="O52" s="461"/>
      <c r="P52" s="461"/>
      <c r="Q52" s="461"/>
      <c r="R52" s="461"/>
      <c r="S52" s="461"/>
      <c r="T52" s="461"/>
      <c r="U52" s="461"/>
      <c r="V52" s="461"/>
      <c r="AA52" s="197"/>
      <c r="AB52" s="1025"/>
      <c r="AC52" s="1023"/>
      <c r="AD52" s="1024"/>
      <c r="AF52" s="105"/>
      <c r="AG52" s="17"/>
      <c r="AH52" s="17"/>
      <c r="AI52" s="17"/>
      <c r="AJ52" s="17"/>
      <c r="AK52" s="17"/>
      <c r="AL52" s="17"/>
      <c r="AM52" s="17"/>
      <c r="AN52" s="17"/>
      <c r="AO52" s="17"/>
      <c r="AP52" s="17"/>
      <c r="AQ52" s="17"/>
      <c r="AR52" s="17"/>
      <c r="AT52" s="28"/>
    </row>
    <row r="53" spans="1:46">
      <c r="A53" s="431"/>
      <c r="B53" s="458"/>
      <c r="C53" s="569"/>
      <c r="D53" s="993"/>
      <c r="E53" s="569"/>
      <c r="F53" s="197"/>
      <c r="AA53" s="197"/>
      <c r="AB53" s="1025"/>
      <c r="AC53" s="1023"/>
      <c r="AD53" s="1024"/>
      <c r="AF53" s="105"/>
      <c r="AG53" s="17"/>
      <c r="AH53" s="17"/>
      <c r="AI53" s="17"/>
      <c r="AJ53" s="17"/>
      <c r="AK53" s="17"/>
      <c r="AL53" s="17"/>
      <c r="AM53" s="17"/>
      <c r="AN53" s="17"/>
      <c r="AO53" s="17"/>
      <c r="AP53" s="17"/>
      <c r="AQ53" s="17"/>
      <c r="AR53" s="17"/>
      <c r="AT53" s="28"/>
    </row>
    <row r="54" spans="1:46">
      <c r="A54" s="102"/>
      <c r="B54" s="103"/>
      <c r="C54" s="104"/>
      <c r="D54" s="993"/>
      <c r="E54" s="569"/>
      <c r="F54" s="197"/>
      <c r="G54" s="473" t="s">
        <v>946</v>
      </c>
      <c r="H54" s="473"/>
      <c r="I54" s="473"/>
      <c r="J54" s="473"/>
      <c r="K54" s="473"/>
      <c r="L54" s="473"/>
      <c r="M54" s="473"/>
      <c r="N54" s="473"/>
      <c r="O54" s="473"/>
      <c r="P54" s="473"/>
      <c r="Q54" s="473"/>
      <c r="R54" s="473"/>
      <c r="S54" s="473"/>
      <c r="T54" s="473"/>
      <c r="U54" s="473"/>
      <c r="V54" s="473"/>
      <c r="W54" s="473"/>
      <c r="X54" s="473"/>
      <c r="Y54" s="473"/>
      <c r="Z54" s="473"/>
      <c r="AA54" s="197"/>
      <c r="AB54" s="155"/>
      <c r="AC54" s="156"/>
      <c r="AD54" s="157"/>
      <c r="AF54" s="105"/>
      <c r="AG54" s="17"/>
      <c r="AH54" s="17"/>
      <c r="AI54" s="17"/>
      <c r="AJ54" s="17"/>
      <c r="AK54" s="17"/>
      <c r="AL54" s="17"/>
      <c r="AM54" s="17"/>
      <c r="AN54" s="17"/>
      <c r="AO54" s="17"/>
      <c r="AP54" s="17"/>
      <c r="AQ54" s="17"/>
      <c r="AR54" s="17"/>
      <c r="AT54" s="28"/>
    </row>
    <row r="55" spans="1:46">
      <c r="A55" s="102"/>
      <c r="B55" s="103"/>
      <c r="C55" s="104"/>
      <c r="D55" s="993"/>
      <c r="E55" s="569"/>
      <c r="F55" s="197"/>
      <c r="G55" s="1022"/>
      <c r="H55" s="1106"/>
      <c r="I55" s="1106"/>
      <c r="J55" s="1106"/>
      <c r="K55" s="1106"/>
      <c r="L55" s="1106"/>
      <c r="M55" s="1106"/>
      <c r="N55" s="1106"/>
      <c r="O55" s="1106"/>
      <c r="P55" s="1106"/>
      <c r="Q55" s="1106"/>
      <c r="R55" s="1106"/>
      <c r="S55" s="1106"/>
      <c r="T55" s="1106"/>
      <c r="U55" s="1106"/>
      <c r="V55" s="1106"/>
      <c r="W55" s="1106"/>
      <c r="X55" s="1106"/>
      <c r="Y55" s="1106"/>
      <c r="Z55" s="1106"/>
      <c r="AA55" s="197"/>
      <c r="AB55" s="155"/>
      <c r="AC55" s="156"/>
      <c r="AD55" s="157"/>
      <c r="AF55" s="105"/>
      <c r="AG55" s="17"/>
      <c r="AH55" s="17"/>
      <c r="AI55" s="17"/>
      <c r="AJ55" s="17"/>
      <c r="AK55" s="17"/>
      <c r="AL55" s="17"/>
      <c r="AM55" s="17"/>
      <c r="AN55" s="17"/>
      <c r="AO55" s="17"/>
      <c r="AP55" s="17"/>
      <c r="AQ55" s="17"/>
      <c r="AR55" s="17"/>
      <c r="AT55" s="28"/>
    </row>
    <row r="56" spans="1:46">
      <c r="A56" s="102"/>
      <c r="B56" s="103"/>
      <c r="C56" s="104"/>
      <c r="D56" s="993"/>
      <c r="E56" s="569"/>
      <c r="F56" s="197"/>
      <c r="G56" s="1106"/>
      <c r="H56" s="1106"/>
      <c r="I56" s="1106"/>
      <c r="J56" s="1106"/>
      <c r="K56" s="1106"/>
      <c r="L56" s="1106"/>
      <c r="M56" s="1106"/>
      <c r="N56" s="1106"/>
      <c r="O56" s="1106"/>
      <c r="P56" s="1106"/>
      <c r="Q56" s="1106"/>
      <c r="R56" s="1106"/>
      <c r="S56" s="1106"/>
      <c r="T56" s="1106"/>
      <c r="U56" s="1106"/>
      <c r="V56" s="1106"/>
      <c r="W56" s="1106"/>
      <c r="X56" s="1106"/>
      <c r="Y56" s="1106"/>
      <c r="Z56" s="1106"/>
      <c r="AA56" s="197"/>
      <c r="AB56" s="155"/>
      <c r="AC56" s="156"/>
      <c r="AD56" s="157"/>
      <c r="AF56" s="105"/>
      <c r="AG56" s="17"/>
      <c r="AH56" s="17"/>
      <c r="AI56" s="17"/>
      <c r="AJ56" s="17"/>
      <c r="AK56" s="17"/>
      <c r="AL56" s="17"/>
      <c r="AM56" s="17"/>
      <c r="AN56" s="17"/>
      <c r="AO56" s="17"/>
      <c r="AP56" s="17"/>
      <c r="AQ56" s="17"/>
      <c r="AR56" s="17"/>
      <c r="AT56" s="28"/>
    </row>
    <row r="57" spans="1:46">
      <c r="A57" s="102"/>
      <c r="B57" s="103"/>
      <c r="C57" s="104"/>
      <c r="D57" s="993"/>
      <c r="E57" s="569"/>
      <c r="F57" s="197"/>
      <c r="G57" s="1106"/>
      <c r="H57" s="1106"/>
      <c r="I57" s="1106"/>
      <c r="J57" s="1106"/>
      <c r="K57" s="1106"/>
      <c r="L57" s="1106"/>
      <c r="M57" s="1106"/>
      <c r="N57" s="1106"/>
      <c r="O57" s="1106"/>
      <c r="P57" s="1106"/>
      <c r="Q57" s="1106"/>
      <c r="R57" s="1106"/>
      <c r="S57" s="1106"/>
      <c r="T57" s="1106"/>
      <c r="U57" s="1106"/>
      <c r="V57" s="1106"/>
      <c r="W57" s="1106"/>
      <c r="X57" s="1106"/>
      <c r="Y57" s="1106"/>
      <c r="Z57" s="1106"/>
      <c r="AA57" s="197"/>
      <c r="AB57" s="155"/>
      <c r="AC57" s="156"/>
      <c r="AD57" s="157"/>
      <c r="AF57" s="105"/>
      <c r="AG57" s="17"/>
      <c r="AH57" s="17"/>
      <c r="AI57" s="17"/>
      <c r="AJ57" s="17"/>
      <c r="AK57" s="17"/>
      <c r="AL57" s="17"/>
      <c r="AM57" s="17"/>
      <c r="AN57" s="17"/>
      <c r="AO57" s="17"/>
      <c r="AP57" s="17"/>
      <c r="AQ57" s="17"/>
      <c r="AR57" s="17"/>
      <c r="AT57" s="28"/>
    </row>
    <row r="58" spans="1:46">
      <c r="A58" s="102"/>
      <c r="B58" s="103"/>
      <c r="C58" s="104"/>
      <c r="D58" s="993"/>
      <c r="E58" s="569"/>
      <c r="F58" s="197"/>
      <c r="G58" s="256"/>
      <c r="H58" s="256"/>
      <c r="I58" s="256"/>
      <c r="J58" s="256"/>
      <c r="K58" s="256"/>
      <c r="L58" s="256"/>
      <c r="M58" s="256"/>
      <c r="N58" s="256"/>
      <c r="O58" s="256"/>
      <c r="P58" s="256"/>
      <c r="Q58" s="256"/>
      <c r="R58" s="256"/>
      <c r="S58" s="256"/>
      <c r="T58" s="256"/>
      <c r="U58" s="256"/>
      <c r="V58" s="256"/>
      <c r="W58" s="256"/>
      <c r="X58" s="256"/>
      <c r="Y58" s="256"/>
      <c r="Z58" s="256"/>
      <c r="AA58" s="197"/>
      <c r="AB58" s="155"/>
      <c r="AC58" s="156"/>
      <c r="AD58" s="157"/>
      <c r="AF58" s="105"/>
      <c r="AG58" s="17"/>
      <c r="AH58" s="17"/>
      <c r="AI58" s="17"/>
      <c r="AJ58" s="17"/>
      <c r="AK58" s="17"/>
      <c r="AL58" s="17"/>
      <c r="AM58" s="17"/>
      <c r="AN58" s="17"/>
      <c r="AO58" s="17"/>
      <c r="AP58" s="17"/>
      <c r="AQ58" s="17"/>
      <c r="AR58" s="17"/>
      <c r="AT58" s="28"/>
    </row>
    <row r="59" spans="1:46">
      <c r="A59" s="102"/>
      <c r="B59" s="103"/>
      <c r="C59" s="104"/>
      <c r="D59" s="103"/>
      <c r="E59" s="104"/>
      <c r="F59" s="197"/>
      <c r="G59" s="1048" t="s">
        <v>947</v>
      </c>
      <c r="H59" s="1048"/>
      <c r="I59" s="1048"/>
      <c r="J59" s="1048"/>
      <c r="K59" s="1048"/>
      <c r="L59" s="1048"/>
      <c r="M59" s="1048"/>
      <c r="N59" s="1048"/>
      <c r="O59" s="1048"/>
      <c r="P59" s="1048"/>
      <c r="Q59" s="1048"/>
      <c r="R59" s="1048"/>
      <c r="S59" s="1048"/>
      <c r="T59" s="1048"/>
      <c r="U59" s="1048"/>
      <c r="V59" s="1048"/>
      <c r="W59" s="1048"/>
      <c r="X59" s="1048"/>
      <c r="Y59" s="1048"/>
      <c r="Z59" s="1048"/>
      <c r="AA59" s="197"/>
      <c r="AB59" s="155"/>
      <c r="AC59" s="156"/>
      <c r="AD59" s="157"/>
      <c r="AF59" s="105"/>
      <c r="AG59" s="17"/>
      <c r="AH59" s="17"/>
      <c r="AI59" s="17"/>
      <c r="AJ59" s="17"/>
      <c r="AK59" s="17"/>
      <c r="AL59" s="17"/>
      <c r="AM59" s="17"/>
      <c r="AN59" s="17"/>
      <c r="AO59" s="17"/>
      <c r="AP59" s="17"/>
      <c r="AQ59" s="17"/>
      <c r="AR59" s="17"/>
      <c r="AT59" s="28"/>
    </row>
    <row r="60" spans="1:46">
      <c r="A60" s="102"/>
      <c r="B60" s="103"/>
      <c r="C60" s="104"/>
      <c r="D60" s="103"/>
      <c r="E60" s="104"/>
      <c r="F60" s="197"/>
      <c r="G60" s="1022"/>
      <c r="H60" s="1106"/>
      <c r="I60" s="1106"/>
      <c r="J60" s="1106"/>
      <c r="K60" s="1106"/>
      <c r="L60" s="1106"/>
      <c r="M60" s="1106"/>
      <c r="N60" s="1106"/>
      <c r="O60" s="1106"/>
      <c r="P60" s="1106"/>
      <c r="Q60" s="1106"/>
      <c r="R60" s="1106"/>
      <c r="S60" s="1106"/>
      <c r="T60" s="1106"/>
      <c r="U60" s="1106"/>
      <c r="V60" s="1106"/>
      <c r="W60" s="1106"/>
      <c r="X60" s="1106"/>
      <c r="Y60" s="1106"/>
      <c r="Z60" s="1106"/>
      <c r="AA60" s="197"/>
      <c r="AB60" s="155"/>
      <c r="AC60" s="156"/>
      <c r="AD60" s="157"/>
      <c r="AF60" s="105"/>
      <c r="AG60" s="17"/>
      <c r="AH60" s="17"/>
      <c r="AI60" s="17"/>
      <c r="AJ60" s="17"/>
      <c r="AK60" s="17"/>
      <c r="AL60" s="17"/>
      <c r="AM60" s="17"/>
      <c r="AN60" s="17"/>
      <c r="AO60" s="17"/>
      <c r="AP60" s="17"/>
      <c r="AQ60" s="17"/>
      <c r="AR60" s="17"/>
      <c r="AT60" s="28"/>
    </row>
    <row r="61" spans="1:46">
      <c r="A61" s="102"/>
      <c r="B61" s="103"/>
      <c r="C61" s="104"/>
      <c r="D61" s="103"/>
      <c r="E61" s="104"/>
      <c r="F61" s="197"/>
      <c r="G61" s="1106"/>
      <c r="H61" s="1106"/>
      <c r="I61" s="1106"/>
      <c r="J61" s="1106"/>
      <c r="K61" s="1106"/>
      <c r="L61" s="1106"/>
      <c r="M61" s="1106"/>
      <c r="N61" s="1106"/>
      <c r="O61" s="1106"/>
      <c r="P61" s="1106"/>
      <c r="Q61" s="1106"/>
      <c r="R61" s="1106"/>
      <c r="S61" s="1106"/>
      <c r="T61" s="1106"/>
      <c r="U61" s="1106"/>
      <c r="V61" s="1106"/>
      <c r="W61" s="1106"/>
      <c r="X61" s="1106"/>
      <c r="Y61" s="1106"/>
      <c r="Z61" s="1106"/>
      <c r="AA61" s="197"/>
      <c r="AB61" s="155"/>
      <c r="AC61" s="156"/>
      <c r="AD61" s="157"/>
      <c r="AF61" s="105"/>
      <c r="AG61" s="17"/>
      <c r="AH61" s="17"/>
      <c r="AI61" s="17"/>
      <c r="AJ61" s="17"/>
      <c r="AK61" s="17"/>
      <c r="AL61" s="17"/>
      <c r="AM61" s="17"/>
      <c r="AN61" s="17"/>
      <c r="AO61" s="17"/>
      <c r="AP61" s="17"/>
      <c r="AQ61" s="17"/>
      <c r="AR61" s="17"/>
      <c r="AT61" s="28"/>
    </row>
    <row r="62" spans="1:46">
      <c r="A62" s="102"/>
      <c r="B62" s="103"/>
      <c r="C62" s="104"/>
      <c r="D62" s="103"/>
      <c r="E62" s="104"/>
      <c r="F62" s="197"/>
      <c r="G62" s="1106"/>
      <c r="H62" s="1106"/>
      <c r="I62" s="1106"/>
      <c r="J62" s="1106"/>
      <c r="K62" s="1106"/>
      <c r="L62" s="1106"/>
      <c r="M62" s="1106"/>
      <c r="N62" s="1106"/>
      <c r="O62" s="1106"/>
      <c r="P62" s="1106"/>
      <c r="Q62" s="1106"/>
      <c r="R62" s="1106"/>
      <c r="S62" s="1106"/>
      <c r="T62" s="1106"/>
      <c r="U62" s="1106"/>
      <c r="V62" s="1106"/>
      <c r="W62" s="1106"/>
      <c r="X62" s="1106"/>
      <c r="Y62" s="1106"/>
      <c r="Z62" s="1106"/>
      <c r="AA62" s="197"/>
      <c r="AB62" s="155"/>
      <c r="AC62" s="156"/>
      <c r="AD62" s="157"/>
      <c r="AF62" s="105"/>
      <c r="AG62" s="17"/>
      <c r="AH62" s="17"/>
      <c r="AI62" s="17"/>
      <c r="AJ62" s="17"/>
      <c r="AK62" s="17"/>
      <c r="AL62" s="17"/>
      <c r="AM62" s="17"/>
      <c r="AN62" s="17"/>
      <c r="AO62" s="17"/>
      <c r="AP62" s="17"/>
      <c r="AQ62" s="17"/>
      <c r="AR62" s="17"/>
      <c r="AT62" s="28"/>
    </row>
    <row r="63" spans="1:46">
      <c r="A63" s="102"/>
      <c r="B63" s="103"/>
      <c r="C63" s="104"/>
      <c r="D63" s="103"/>
      <c r="E63" s="104"/>
      <c r="F63" s="197"/>
      <c r="AA63" s="197"/>
      <c r="AB63" s="155"/>
      <c r="AC63" s="156"/>
      <c r="AD63" s="157"/>
      <c r="AF63" s="105"/>
      <c r="AG63" s="17"/>
      <c r="AH63" s="17"/>
      <c r="AI63" s="17"/>
      <c r="AJ63" s="17"/>
      <c r="AK63" s="17"/>
      <c r="AL63" s="17"/>
      <c r="AM63" s="17"/>
      <c r="AN63" s="17"/>
      <c r="AO63" s="17"/>
      <c r="AP63" s="17"/>
      <c r="AQ63" s="17"/>
      <c r="AR63" s="17"/>
      <c r="AT63" s="28"/>
    </row>
    <row r="64" spans="1:46">
      <c r="A64" s="102"/>
      <c r="B64" s="103"/>
      <c r="C64" s="104"/>
      <c r="D64" s="103"/>
      <c r="E64" s="104"/>
      <c r="F64" s="197"/>
      <c r="G64" s="19" t="s">
        <v>963</v>
      </c>
      <c r="AA64" s="197"/>
      <c r="AB64" s="155"/>
      <c r="AC64" s="156"/>
      <c r="AD64" s="157"/>
      <c r="AF64" s="105"/>
      <c r="AG64" s="17"/>
      <c r="AH64" s="17"/>
      <c r="AI64" s="17"/>
      <c r="AJ64" s="17"/>
      <c r="AK64" s="17"/>
      <c r="AL64" s="17"/>
      <c r="AM64" s="17"/>
      <c r="AN64" s="17"/>
      <c r="AO64" s="17"/>
      <c r="AP64" s="17"/>
      <c r="AQ64" s="17"/>
      <c r="AR64" s="17"/>
      <c r="AT64" s="28"/>
    </row>
    <row r="65" spans="1:46">
      <c r="A65" s="102"/>
      <c r="B65" s="103"/>
      <c r="C65" s="104"/>
      <c r="D65" s="103"/>
      <c r="E65" s="104"/>
      <c r="F65" s="197"/>
      <c r="G65" s="19" t="s">
        <v>713</v>
      </c>
      <c r="AA65" s="197"/>
      <c r="AB65" s="155"/>
      <c r="AC65" s="156"/>
      <c r="AD65" s="157"/>
      <c r="AF65" s="105"/>
      <c r="AG65" s="17"/>
      <c r="AH65" s="17"/>
      <c r="AI65" s="17"/>
      <c r="AJ65" s="17"/>
      <c r="AK65" s="17"/>
      <c r="AL65" s="17"/>
      <c r="AM65" s="17"/>
      <c r="AN65" s="17"/>
      <c r="AO65" s="17"/>
      <c r="AP65" s="17"/>
      <c r="AQ65" s="17"/>
      <c r="AR65" s="17"/>
      <c r="AT65" s="28"/>
    </row>
    <row r="66" spans="1:46">
      <c r="A66" s="102"/>
      <c r="B66" s="103"/>
      <c r="C66" s="104"/>
      <c r="D66" s="103"/>
      <c r="E66" s="104"/>
      <c r="F66" s="197"/>
      <c r="G66" s="565" t="s">
        <v>714</v>
      </c>
      <c r="H66" s="566"/>
      <c r="I66" s="566"/>
      <c r="J66" s="566"/>
      <c r="K66" s="566"/>
      <c r="L66" s="566"/>
      <c r="M66" s="566"/>
      <c r="N66" s="566"/>
      <c r="O66" s="566"/>
      <c r="P66" s="566"/>
      <c r="Q66" s="567"/>
      <c r="R66" s="565" t="s">
        <v>715</v>
      </c>
      <c r="S66" s="566"/>
      <c r="T66" s="566"/>
      <c r="U66" s="566"/>
      <c r="V66" s="566"/>
      <c r="W66" s="567"/>
      <c r="X66" s="565" t="s">
        <v>716</v>
      </c>
      <c r="Y66" s="566"/>
      <c r="Z66" s="567"/>
      <c r="AA66" s="197"/>
      <c r="AB66" s="155"/>
      <c r="AC66" s="156"/>
      <c r="AD66" s="157"/>
      <c r="AF66" s="105"/>
      <c r="AG66" s="17"/>
      <c r="AH66" s="17"/>
      <c r="AI66" s="17"/>
      <c r="AJ66" s="17"/>
      <c r="AK66" s="17"/>
      <c r="AL66" s="17"/>
      <c r="AM66" s="17"/>
      <c r="AN66" s="17"/>
      <c r="AO66" s="17"/>
      <c r="AP66" s="17"/>
      <c r="AQ66" s="17"/>
      <c r="AR66" s="17"/>
      <c r="AT66" s="28"/>
    </row>
    <row r="67" spans="1:46">
      <c r="A67" s="102"/>
      <c r="B67" s="103"/>
      <c r="C67" s="104"/>
      <c r="D67" s="103"/>
      <c r="E67" s="104"/>
      <c r="F67" s="197"/>
      <c r="G67" s="939" t="s">
        <v>717</v>
      </c>
      <c r="H67" s="940"/>
      <c r="I67" s="940"/>
      <c r="J67" s="940"/>
      <c r="K67" s="940"/>
      <c r="L67" s="940"/>
      <c r="M67" s="940"/>
      <c r="N67" s="940"/>
      <c r="O67" s="940"/>
      <c r="P67" s="940"/>
      <c r="Q67" s="940"/>
      <c r="R67" s="1197" t="s">
        <v>952</v>
      </c>
      <c r="S67" s="767"/>
      <c r="T67" s="767"/>
      <c r="U67" s="767"/>
      <c r="V67" s="767"/>
      <c r="W67" s="768"/>
      <c r="X67" s="516" t="s">
        <v>428</v>
      </c>
      <c r="Y67" s="517"/>
      <c r="Z67" s="617"/>
      <c r="AA67" s="197"/>
      <c r="AB67" s="155"/>
      <c r="AC67" s="156"/>
      <c r="AD67" s="157"/>
      <c r="AF67" s="105"/>
      <c r="AG67" s="17"/>
      <c r="AH67" s="17"/>
      <c r="AI67" s="17"/>
      <c r="AJ67" s="17"/>
      <c r="AK67" s="17"/>
      <c r="AL67" s="17"/>
      <c r="AM67" s="17"/>
      <c r="AN67" s="17"/>
      <c r="AO67" s="17"/>
      <c r="AP67" s="17"/>
      <c r="AQ67" s="17"/>
      <c r="AR67" s="17"/>
      <c r="AT67" s="28"/>
    </row>
    <row r="68" spans="1:46">
      <c r="A68" s="102"/>
      <c r="B68" s="103"/>
      <c r="C68" s="104"/>
      <c r="D68" s="103"/>
      <c r="E68" s="104"/>
      <c r="F68" s="197"/>
      <c r="G68" s="939" t="s">
        <v>718</v>
      </c>
      <c r="H68" s="940"/>
      <c r="I68" s="940"/>
      <c r="J68" s="940"/>
      <c r="K68" s="940"/>
      <c r="L68" s="940"/>
      <c r="M68" s="940"/>
      <c r="N68" s="940"/>
      <c r="O68" s="940"/>
      <c r="P68" s="940"/>
      <c r="Q68" s="940"/>
      <c r="R68" s="1197" t="s">
        <v>953</v>
      </c>
      <c r="S68" s="767"/>
      <c r="T68" s="767"/>
      <c r="U68" s="767"/>
      <c r="V68" s="767"/>
      <c r="W68" s="768"/>
      <c r="X68" s="516" t="s">
        <v>428</v>
      </c>
      <c r="Y68" s="517"/>
      <c r="Z68" s="617"/>
      <c r="AA68" s="197"/>
      <c r="AB68" s="155"/>
      <c r="AC68" s="156"/>
      <c r="AD68" s="157"/>
      <c r="AF68" s="105"/>
      <c r="AG68" s="17"/>
      <c r="AH68" s="17"/>
      <c r="AI68" s="17"/>
      <c r="AJ68" s="17"/>
      <c r="AK68" s="17"/>
      <c r="AL68" s="17"/>
      <c r="AM68" s="17"/>
      <c r="AN68" s="17"/>
      <c r="AO68" s="17"/>
      <c r="AP68" s="17"/>
      <c r="AQ68" s="17"/>
      <c r="AR68" s="17"/>
      <c r="AT68" s="28"/>
    </row>
    <row r="69" spans="1:46">
      <c r="A69" s="102"/>
      <c r="B69" s="103"/>
      <c r="C69" s="104"/>
      <c r="D69" s="103"/>
      <c r="E69" s="104"/>
      <c r="F69" s="197"/>
      <c r="G69" s="939" t="s">
        <v>719</v>
      </c>
      <c r="H69" s="940"/>
      <c r="I69" s="940"/>
      <c r="J69" s="940"/>
      <c r="K69" s="940"/>
      <c r="L69" s="940"/>
      <c r="M69" s="940"/>
      <c r="N69" s="940"/>
      <c r="O69" s="940"/>
      <c r="P69" s="940"/>
      <c r="Q69" s="940"/>
      <c r="R69" s="1197" t="s">
        <v>954</v>
      </c>
      <c r="S69" s="767"/>
      <c r="T69" s="767"/>
      <c r="U69" s="767"/>
      <c r="V69" s="767"/>
      <c r="W69" s="768"/>
      <c r="X69" s="516" t="s">
        <v>428</v>
      </c>
      <c r="Y69" s="517"/>
      <c r="Z69" s="617"/>
      <c r="AA69" s="197"/>
      <c r="AB69" s="155"/>
      <c r="AC69" s="156"/>
      <c r="AD69" s="157"/>
      <c r="AF69" s="105"/>
      <c r="AG69" s="17"/>
      <c r="AH69" s="17"/>
      <c r="AI69" s="17"/>
      <c r="AJ69" s="17"/>
      <c r="AK69" s="17"/>
      <c r="AL69" s="17"/>
      <c r="AM69" s="17"/>
      <c r="AN69" s="17"/>
      <c r="AO69" s="17"/>
      <c r="AP69" s="17"/>
      <c r="AQ69" s="17"/>
      <c r="AR69" s="17"/>
      <c r="AT69" s="28"/>
    </row>
    <row r="70" spans="1:46">
      <c r="A70" s="102"/>
      <c r="B70" s="103"/>
      <c r="C70" s="104"/>
      <c r="D70" s="103"/>
      <c r="E70" s="104"/>
      <c r="F70" s="197"/>
      <c r="G70" s="19" t="s">
        <v>720</v>
      </c>
      <c r="AA70" s="197"/>
      <c r="AB70" s="155"/>
      <c r="AC70" s="156"/>
      <c r="AD70" s="157"/>
      <c r="AF70" s="105"/>
      <c r="AG70" s="17"/>
      <c r="AH70" s="17"/>
      <c r="AI70" s="17"/>
      <c r="AJ70" s="17"/>
      <c r="AK70" s="17"/>
      <c r="AL70" s="17"/>
      <c r="AM70" s="17"/>
      <c r="AN70" s="17"/>
      <c r="AO70" s="17"/>
      <c r="AP70" s="17"/>
      <c r="AQ70" s="17"/>
      <c r="AR70" s="17"/>
      <c r="AT70" s="28"/>
    </row>
    <row r="71" spans="1:46">
      <c r="A71" s="102"/>
      <c r="B71" s="103"/>
      <c r="C71" s="104"/>
      <c r="D71" s="103"/>
      <c r="E71" s="104"/>
      <c r="F71" s="197"/>
      <c r="G71" s="468" t="s">
        <v>712</v>
      </c>
      <c r="H71" s="468"/>
      <c r="I71" s="468"/>
      <c r="J71" s="468"/>
      <c r="K71" s="468"/>
      <c r="L71" s="468"/>
      <c r="M71" s="468"/>
      <c r="N71" s="468"/>
      <c r="O71" s="468"/>
      <c r="P71" s="468"/>
      <c r="Q71" s="468"/>
      <c r="R71" s="468"/>
      <c r="S71" s="468"/>
      <c r="T71" s="468"/>
      <c r="U71" s="468"/>
      <c r="V71" s="468"/>
      <c r="W71" s="468"/>
      <c r="X71" s="468" t="s">
        <v>955</v>
      </c>
      <c r="Y71" s="468"/>
      <c r="Z71" s="468"/>
      <c r="AA71" s="197"/>
      <c r="AB71" s="155"/>
      <c r="AC71" s="156"/>
      <c r="AD71" s="157"/>
      <c r="AF71" s="105"/>
      <c r="AG71" s="17"/>
      <c r="AH71" s="17"/>
      <c r="AI71" s="17"/>
      <c r="AJ71" s="17"/>
      <c r="AK71" s="17"/>
      <c r="AL71" s="17"/>
      <c r="AM71" s="17"/>
      <c r="AN71" s="17"/>
      <c r="AO71" s="17"/>
      <c r="AP71" s="17"/>
      <c r="AQ71" s="17"/>
      <c r="AR71" s="17"/>
      <c r="AT71" s="28"/>
    </row>
    <row r="72" spans="1:46">
      <c r="A72" s="102"/>
      <c r="B72" s="103"/>
      <c r="C72" s="104"/>
      <c r="D72" s="103"/>
      <c r="E72" s="104"/>
      <c r="F72" s="197"/>
      <c r="G72" s="1198" t="s">
        <v>46</v>
      </c>
      <c r="H72" s="1201" t="s">
        <v>956</v>
      </c>
      <c r="I72" s="1201"/>
      <c r="J72" s="1201"/>
      <c r="K72" s="1201"/>
      <c r="L72" s="1201"/>
      <c r="M72" s="1201"/>
      <c r="N72" s="1201"/>
      <c r="O72" s="1201"/>
      <c r="P72" s="1201"/>
      <c r="Q72" s="1201"/>
      <c r="R72" s="1201"/>
      <c r="S72" s="1201"/>
      <c r="T72" s="1201"/>
      <c r="U72" s="1201"/>
      <c r="V72" s="1201"/>
      <c r="W72" s="1202"/>
      <c r="X72" s="1205" t="s">
        <v>843</v>
      </c>
      <c r="Y72" s="1206"/>
      <c r="Z72" s="1207"/>
      <c r="AA72" s="197"/>
      <c r="AB72" s="155"/>
      <c r="AC72" s="156"/>
      <c r="AD72" s="157"/>
      <c r="AF72" s="105"/>
      <c r="AG72" s="17"/>
      <c r="AH72" s="17"/>
      <c r="AI72" s="17"/>
      <c r="AJ72" s="17"/>
      <c r="AK72" s="17"/>
      <c r="AL72" s="17"/>
      <c r="AM72" s="17"/>
      <c r="AN72" s="17"/>
      <c r="AO72" s="17"/>
      <c r="AP72" s="17"/>
      <c r="AQ72" s="17"/>
      <c r="AR72" s="17"/>
      <c r="AT72" s="28"/>
    </row>
    <row r="73" spans="1:46">
      <c r="A73" s="102"/>
      <c r="B73" s="103"/>
      <c r="C73" s="104"/>
      <c r="D73" s="103"/>
      <c r="E73" s="104"/>
      <c r="F73" s="197"/>
      <c r="G73" s="1199"/>
      <c r="H73" s="584"/>
      <c r="I73" s="584"/>
      <c r="J73" s="584"/>
      <c r="K73" s="584"/>
      <c r="L73" s="584"/>
      <c r="M73" s="584"/>
      <c r="N73" s="584"/>
      <c r="O73" s="584"/>
      <c r="P73" s="584"/>
      <c r="Q73" s="584"/>
      <c r="R73" s="584"/>
      <c r="S73" s="584"/>
      <c r="T73" s="584"/>
      <c r="U73" s="584"/>
      <c r="V73" s="584"/>
      <c r="W73" s="585"/>
      <c r="X73" s="1208"/>
      <c r="Y73" s="1209"/>
      <c r="Z73" s="1210"/>
      <c r="AA73" s="197"/>
      <c r="AB73" s="155"/>
      <c r="AC73" s="156"/>
      <c r="AD73" s="157"/>
      <c r="AF73" s="105"/>
      <c r="AG73" s="17"/>
      <c r="AH73" s="17"/>
      <c r="AI73" s="17"/>
      <c r="AJ73" s="17"/>
      <c r="AK73" s="17"/>
      <c r="AL73" s="17"/>
      <c r="AM73" s="17"/>
      <c r="AN73" s="17"/>
      <c r="AO73" s="17"/>
      <c r="AP73" s="17"/>
      <c r="AQ73" s="17"/>
      <c r="AR73" s="17"/>
      <c r="AT73" s="28"/>
    </row>
    <row r="74" spans="1:46">
      <c r="A74" s="102"/>
      <c r="B74" s="103"/>
      <c r="C74" s="104"/>
      <c r="D74" s="103"/>
      <c r="E74" s="104"/>
      <c r="F74" s="197"/>
      <c r="G74" s="1199"/>
      <c r="H74" s="584"/>
      <c r="I74" s="584"/>
      <c r="J74" s="584"/>
      <c r="K74" s="584"/>
      <c r="L74" s="584"/>
      <c r="M74" s="584"/>
      <c r="N74" s="584"/>
      <c r="O74" s="584"/>
      <c r="P74" s="584"/>
      <c r="Q74" s="584"/>
      <c r="R74" s="584"/>
      <c r="S74" s="584"/>
      <c r="T74" s="584"/>
      <c r="U74" s="584"/>
      <c r="V74" s="584"/>
      <c r="W74" s="585"/>
      <c r="X74" s="1208"/>
      <c r="Y74" s="1209"/>
      <c r="Z74" s="1210"/>
      <c r="AA74" s="197"/>
      <c r="AB74" s="155"/>
      <c r="AC74" s="156"/>
      <c r="AD74" s="157"/>
      <c r="AF74" s="105"/>
      <c r="AG74" s="17"/>
      <c r="AH74" s="17"/>
      <c r="AI74" s="17"/>
      <c r="AJ74" s="17"/>
      <c r="AK74" s="17"/>
      <c r="AL74" s="17"/>
      <c r="AM74" s="17"/>
      <c r="AN74" s="17"/>
      <c r="AO74" s="17"/>
      <c r="AP74" s="17"/>
      <c r="AQ74" s="17"/>
      <c r="AR74" s="17"/>
      <c r="AT74" s="28"/>
    </row>
    <row r="75" spans="1:46">
      <c r="A75" s="102"/>
      <c r="B75" s="103"/>
      <c r="C75" s="104"/>
      <c r="D75" s="103"/>
      <c r="E75" s="104"/>
      <c r="F75" s="197"/>
      <c r="G75" s="1199"/>
      <c r="H75" s="584"/>
      <c r="I75" s="584"/>
      <c r="J75" s="584"/>
      <c r="K75" s="584"/>
      <c r="L75" s="584"/>
      <c r="M75" s="584"/>
      <c r="N75" s="584"/>
      <c r="O75" s="584"/>
      <c r="P75" s="584"/>
      <c r="Q75" s="584"/>
      <c r="R75" s="584"/>
      <c r="S75" s="584"/>
      <c r="T75" s="584"/>
      <c r="U75" s="584"/>
      <c r="V75" s="584"/>
      <c r="W75" s="585"/>
      <c r="X75" s="1208"/>
      <c r="Y75" s="1209"/>
      <c r="Z75" s="1210"/>
      <c r="AA75" s="197"/>
      <c r="AB75" s="155"/>
      <c r="AC75" s="156"/>
      <c r="AD75" s="157"/>
      <c r="AF75" s="105"/>
      <c r="AG75" s="17"/>
      <c r="AH75" s="17"/>
      <c r="AI75" s="17"/>
      <c r="AJ75" s="17"/>
      <c r="AK75" s="17"/>
      <c r="AL75" s="17"/>
      <c r="AM75" s="17"/>
      <c r="AN75" s="17"/>
      <c r="AO75" s="17"/>
      <c r="AP75" s="17"/>
      <c r="AQ75" s="17"/>
      <c r="AR75" s="17"/>
      <c r="AT75" s="28"/>
    </row>
    <row r="76" spans="1:46">
      <c r="A76" s="102"/>
      <c r="B76" s="103"/>
      <c r="C76" s="104"/>
      <c r="D76" s="103"/>
      <c r="E76" s="104"/>
      <c r="F76" s="197"/>
      <c r="G76" s="1200"/>
      <c r="H76" s="1203"/>
      <c r="I76" s="1203"/>
      <c r="J76" s="1203"/>
      <c r="K76" s="1203"/>
      <c r="L76" s="1203"/>
      <c r="M76" s="1203"/>
      <c r="N76" s="1203"/>
      <c r="O76" s="1203"/>
      <c r="P76" s="1203"/>
      <c r="Q76" s="1203"/>
      <c r="R76" s="1203"/>
      <c r="S76" s="1203"/>
      <c r="T76" s="1203"/>
      <c r="U76" s="1203"/>
      <c r="V76" s="1203"/>
      <c r="W76" s="1204"/>
      <c r="X76" s="1211"/>
      <c r="Y76" s="1212"/>
      <c r="Z76" s="1213"/>
      <c r="AA76" s="197"/>
      <c r="AB76" s="155"/>
      <c r="AC76" s="156"/>
      <c r="AD76" s="157"/>
      <c r="AF76" s="105"/>
      <c r="AG76" s="17"/>
      <c r="AH76" s="17"/>
      <c r="AI76" s="17"/>
      <c r="AJ76" s="17"/>
      <c r="AK76" s="17"/>
      <c r="AL76" s="17"/>
      <c r="AM76" s="17"/>
      <c r="AN76" s="17"/>
      <c r="AO76" s="17"/>
      <c r="AP76" s="17"/>
      <c r="AQ76" s="17"/>
      <c r="AR76" s="17"/>
      <c r="AT76" s="28"/>
    </row>
    <row r="77" spans="1:46">
      <c r="A77" s="102"/>
      <c r="B77" s="103"/>
      <c r="C77" s="104"/>
      <c r="D77" s="103"/>
      <c r="E77" s="104"/>
      <c r="F77" s="197"/>
      <c r="G77" s="1198" t="s">
        <v>721</v>
      </c>
      <c r="H77" s="1201" t="s">
        <v>722</v>
      </c>
      <c r="I77" s="1201"/>
      <c r="J77" s="1201"/>
      <c r="K77" s="1201"/>
      <c r="L77" s="1201"/>
      <c r="M77" s="1201"/>
      <c r="N77" s="1201"/>
      <c r="O77" s="1201"/>
      <c r="P77" s="1201"/>
      <c r="Q77" s="1201"/>
      <c r="R77" s="1201"/>
      <c r="S77" s="1201"/>
      <c r="T77" s="1201"/>
      <c r="U77" s="1201"/>
      <c r="V77" s="1201"/>
      <c r="W77" s="1202"/>
      <c r="X77" s="1205" t="s">
        <v>843</v>
      </c>
      <c r="Y77" s="1206"/>
      <c r="Z77" s="1207"/>
      <c r="AA77" s="197"/>
      <c r="AB77" s="155"/>
      <c r="AC77" s="156"/>
      <c r="AD77" s="157"/>
      <c r="AF77" s="105"/>
      <c r="AG77" s="17"/>
      <c r="AH77" s="17"/>
      <c r="AI77" s="17"/>
      <c r="AJ77" s="17"/>
      <c r="AK77" s="17"/>
      <c r="AL77" s="17"/>
      <c r="AM77" s="17"/>
      <c r="AN77" s="17"/>
      <c r="AO77" s="17"/>
      <c r="AP77" s="17"/>
      <c r="AQ77" s="17"/>
      <c r="AR77" s="17"/>
      <c r="AT77" s="28"/>
    </row>
    <row r="78" spans="1:46">
      <c r="A78" s="102"/>
      <c r="B78" s="103"/>
      <c r="C78" s="104"/>
      <c r="D78" s="103"/>
      <c r="E78" s="104"/>
      <c r="F78" s="197"/>
      <c r="G78" s="1199"/>
      <c r="H78" s="584"/>
      <c r="I78" s="584"/>
      <c r="J78" s="584"/>
      <c r="K78" s="584"/>
      <c r="L78" s="584"/>
      <c r="M78" s="584"/>
      <c r="N78" s="584"/>
      <c r="O78" s="584"/>
      <c r="P78" s="584"/>
      <c r="Q78" s="584"/>
      <c r="R78" s="584"/>
      <c r="S78" s="584"/>
      <c r="T78" s="584"/>
      <c r="U78" s="584"/>
      <c r="V78" s="584"/>
      <c r="W78" s="585"/>
      <c r="X78" s="1208"/>
      <c r="Y78" s="1209"/>
      <c r="Z78" s="1210"/>
      <c r="AA78" s="197"/>
      <c r="AB78" s="155"/>
      <c r="AC78" s="156"/>
      <c r="AD78" s="157"/>
      <c r="AF78" s="105"/>
      <c r="AG78" s="17"/>
      <c r="AH78" s="17"/>
      <c r="AI78" s="17"/>
      <c r="AJ78" s="17"/>
      <c r="AK78" s="17"/>
      <c r="AL78" s="17"/>
      <c r="AM78" s="17"/>
      <c r="AN78" s="17"/>
      <c r="AO78" s="17"/>
      <c r="AP78" s="17"/>
      <c r="AQ78" s="17"/>
      <c r="AR78" s="17"/>
      <c r="AT78" s="28"/>
    </row>
    <row r="79" spans="1:46">
      <c r="A79" s="102"/>
      <c r="B79" s="103"/>
      <c r="C79" s="104"/>
      <c r="D79" s="103"/>
      <c r="E79" s="104"/>
      <c r="F79" s="197"/>
      <c r="G79" s="1198" t="s">
        <v>48</v>
      </c>
      <c r="H79" s="1201" t="s">
        <v>723</v>
      </c>
      <c r="I79" s="1220"/>
      <c r="J79" s="1220"/>
      <c r="K79" s="1220"/>
      <c r="L79" s="1220"/>
      <c r="M79" s="1220"/>
      <c r="N79" s="1220"/>
      <c r="O79" s="1220"/>
      <c r="P79" s="1220"/>
      <c r="Q79" s="1220"/>
      <c r="R79" s="1220"/>
      <c r="S79" s="1220"/>
      <c r="T79" s="1220"/>
      <c r="U79" s="1220"/>
      <c r="V79" s="1220"/>
      <c r="W79" s="1221"/>
      <c r="X79" s="1205" t="s">
        <v>843</v>
      </c>
      <c r="Y79" s="1206"/>
      <c r="Z79" s="1207"/>
      <c r="AA79" s="197"/>
      <c r="AB79" s="155"/>
      <c r="AC79" s="156"/>
      <c r="AD79" s="157"/>
      <c r="AF79" s="105"/>
      <c r="AG79" s="17"/>
      <c r="AH79" s="17"/>
      <c r="AI79" s="17"/>
      <c r="AJ79" s="17"/>
      <c r="AK79" s="17"/>
      <c r="AL79" s="17"/>
      <c r="AM79" s="17"/>
      <c r="AN79" s="17"/>
      <c r="AO79" s="17"/>
      <c r="AP79" s="17"/>
      <c r="AQ79" s="17"/>
      <c r="AR79" s="17"/>
      <c r="AT79" s="28"/>
    </row>
    <row r="80" spans="1:46">
      <c r="A80" s="102"/>
      <c r="B80" s="103"/>
      <c r="C80" s="104"/>
      <c r="D80" s="103"/>
      <c r="E80" s="104"/>
      <c r="F80" s="197"/>
      <c r="G80" s="1199"/>
      <c r="H80" s="584"/>
      <c r="I80" s="780"/>
      <c r="J80" s="780"/>
      <c r="K80" s="780"/>
      <c r="L80" s="780"/>
      <c r="M80" s="780"/>
      <c r="N80" s="780"/>
      <c r="O80" s="780"/>
      <c r="P80" s="780"/>
      <c r="Q80" s="780"/>
      <c r="R80" s="780"/>
      <c r="S80" s="780"/>
      <c r="T80" s="780"/>
      <c r="U80" s="780"/>
      <c r="V80" s="780"/>
      <c r="W80" s="781"/>
      <c r="X80" s="1208"/>
      <c r="Y80" s="1209"/>
      <c r="Z80" s="1210"/>
      <c r="AA80" s="197"/>
      <c r="AB80" s="155"/>
      <c r="AC80" s="156"/>
      <c r="AD80" s="157"/>
      <c r="AF80" s="105"/>
      <c r="AG80" s="17"/>
      <c r="AH80" s="17"/>
      <c r="AI80" s="17"/>
      <c r="AJ80" s="17"/>
      <c r="AK80" s="17"/>
      <c r="AL80" s="17"/>
      <c r="AM80" s="17"/>
      <c r="AN80" s="17"/>
      <c r="AO80" s="17"/>
      <c r="AP80" s="17"/>
      <c r="AQ80" s="17"/>
      <c r="AR80" s="17"/>
      <c r="AT80" s="28"/>
    </row>
    <row r="81" spans="1:46">
      <c r="A81" s="102"/>
      <c r="B81" s="103"/>
      <c r="C81" s="104"/>
      <c r="D81" s="103"/>
      <c r="E81" s="104"/>
      <c r="F81" s="197"/>
      <c r="G81" s="1198" t="s">
        <v>724</v>
      </c>
      <c r="H81" s="1201" t="s">
        <v>957</v>
      </c>
      <c r="I81" s="1220"/>
      <c r="J81" s="1220"/>
      <c r="K81" s="1220"/>
      <c r="L81" s="1220"/>
      <c r="M81" s="1220"/>
      <c r="N81" s="1220"/>
      <c r="O81" s="1220"/>
      <c r="P81" s="1220"/>
      <c r="Q81" s="1220"/>
      <c r="R81" s="1220"/>
      <c r="S81" s="1220"/>
      <c r="T81" s="1220"/>
      <c r="U81" s="1220"/>
      <c r="V81" s="1220"/>
      <c r="W81" s="1221"/>
      <c r="X81" s="1205" t="s">
        <v>843</v>
      </c>
      <c r="Y81" s="1206"/>
      <c r="Z81" s="1207"/>
      <c r="AA81" s="197"/>
      <c r="AB81" s="155"/>
      <c r="AC81" s="156"/>
      <c r="AD81" s="157"/>
      <c r="AF81" s="105"/>
      <c r="AG81" s="17"/>
      <c r="AH81" s="17"/>
      <c r="AI81" s="17"/>
      <c r="AJ81" s="17"/>
      <c r="AK81" s="17"/>
      <c r="AL81" s="17"/>
      <c r="AM81" s="17"/>
      <c r="AN81" s="17"/>
      <c r="AO81" s="17"/>
      <c r="AP81" s="17"/>
      <c r="AQ81" s="17"/>
      <c r="AR81" s="17"/>
      <c r="AT81" s="28"/>
    </row>
    <row r="82" spans="1:46">
      <c r="A82" s="102"/>
      <c r="B82" s="103"/>
      <c r="C82" s="104"/>
      <c r="D82" s="103"/>
      <c r="E82" s="104"/>
      <c r="F82" s="197"/>
      <c r="G82" s="1199"/>
      <c r="H82" s="584"/>
      <c r="I82" s="780"/>
      <c r="J82" s="780"/>
      <c r="K82" s="780"/>
      <c r="L82" s="780"/>
      <c r="M82" s="780"/>
      <c r="N82" s="780"/>
      <c r="O82" s="780"/>
      <c r="P82" s="780"/>
      <c r="Q82" s="780"/>
      <c r="R82" s="780"/>
      <c r="S82" s="780"/>
      <c r="T82" s="780"/>
      <c r="U82" s="780"/>
      <c r="V82" s="780"/>
      <c r="W82" s="781"/>
      <c r="X82" s="1208"/>
      <c r="Y82" s="1209"/>
      <c r="Z82" s="1210"/>
      <c r="AA82" s="197"/>
      <c r="AB82" s="155"/>
      <c r="AC82" s="156"/>
      <c r="AD82" s="157"/>
      <c r="AF82" s="105"/>
      <c r="AG82" s="17"/>
      <c r="AH82" s="17"/>
      <c r="AI82" s="17"/>
      <c r="AJ82" s="17"/>
      <c r="AK82" s="17"/>
      <c r="AL82" s="17"/>
      <c r="AM82" s="17"/>
      <c r="AN82" s="17"/>
      <c r="AO82" s="17"/>
      <c r="AP82" s="17"/>
      <c r="AQ82" s="17"/>
      <c r="AR82" s="17"/>
      <c r="AT82" s="28"/>
    </row>
    <row r="83" spans="1:46">
      <c r="A83" s="102"/>
      <c r="B83" s="103"/>
      <c r="C83" s="104"/>
      <c r="D83" s="103"/>
      <c r="E83" s="104"/>
      <c r="F83" s="197"/>
      <c r="G83" s="1198" t="s">
        <v>958</v>
      </c>
      <c r="H83" s="1201" t="s">
        <v>959</v>
      </c>
      <c r="I83" s="1201"/>
      <c r="J83" s="1201"/>
      <c r="K83" s="1201"/>
      <c r="L83" s="1201"/>
      <c r="M83" s="1201"/>
      <c r="N83" s="1201"/>
      <c r="O83" s="1201"/>
      <c r="P83" s="1201"/>
      <c r="Q83" s="1201"/>
      <c r="R83" s="1201"/>
      <c r="S83" s="1201"/>
      <c r="T83" s="1201"/>
      <c r="U83" s="1201"/>
      <c r="V83" s="1201"/>
      <c r="W83" s="1202"/>
      <c r="X83" s="1205" t="s">
        <v>843</v>
      </c>
      <c r="Y83" s="1206"/>
      <c r="Z83" s="1207"/>
      <c r="AA83" s="197"/>
      <c r="AB83" s="155"/>
      <c r="AC83" s="156"/>
      <c r="AD83" s="157"/>
      <c r="AF83" s="105"/>
      <c r="AG83" s="17"/>
      <c r="AH83" s="17"/>
      <c r="AI83" s="17"/>
      <c r="AJ83" s="17"/>
      <c r="AK83" s="17"/>
      <c r="AL83" s="17"/>
      <c r="AM83" s="17"/>
      <c r="AN83" s="17"/>
      <c r="AO83" s="17"/>
      <c r="AP83" s="17"/>
      <c r="AQ83" s="17"/>
      <c r="AR83" s="17"/>
      <c r="AT83" s="28"/>
    </row>
    <row r="84" spans="1:46">
      <c r="A84" s="102"/>
      <c r="B84" s="103"/>
      <c r="C84" s="104"/>
      <c r="D84" s="103"/>
      <c r="E84" s="104"/>
      <c r="F84" s="197"/>
      <c r="G84" s="1200"/>
      <c r="H84" s="1203"/>
      <c r="I84" s="1203"/>
      <c r="J84" s="1203"/>
      <c r="K84" s="1203"/>
      <c r="L84" s="1203"/>
      <c r="M84" s="1203"/>
      <c r="N84" s="1203"/>
      <c r="O84" s="1203"/>
      <c r="P84" s="1203"/>
      <c r="Q84" s="1203"/>
      <c r="R84" s="1203"/>
      <c r="S84" s="1203"/>
      <c r="T84" s="1203"/>
      <c r="U84" s="1203"/>
      <c r="V84" s="1203"/>
      <c r="W84" s="1204"/>
      <c r="X84" s="1208"/>
      <c r="Y84" s="1209"/>
      <c r="Z84" s="1210"/>
      <c r="AA84" s="197"/>
      <c r="AB84" s="155"/>
      <c r="AC84" s="156"/>
      <c r="AD84" s="157"/>
      <c r="AF84" s="105"/>
      <c r="AG84" s="17"/>
      <c r="AH84" s="17"/>
      <c r="AI84" s="17"/>
      <c r="AJ84" s="17"/>
      <c r="AK84" s="17"/>
      <c r="AL84" s="17"/>
      <c r="AM84" s="17"/>
      <c r="AN84" s="17"/>
      <c r="AO84" s="17"/>
      <c r="AP84" s="17"/>
      <c r="AQ84" s="17"/>
      <c r="AR84" s="17"/>
      <c r="AT84" s="28"/>
    </row>
    <row r="85" spans="1:46">
      <c r="A85" s="102"/>
      <c r="B85" s="103"/>
      <c r="C85" s="104"/>
      <c r="D85" s="103"/>
      <c r="E85" s="104"/>
      <c r="F85" s="197"/>
      <c r="G85" s="1198" t="s">
        <v>960</v>
      </c>
      <c r="H85" s="1201" t="s">
        <v>961</v>
      </c>
      <c r="I85" s="1201"/>
      <c r="J85" s="1201"/>
      <c r="K85" s="1201"/>
      <c r="L85" s="1201"/>
      <c r="M85" s="1201"/>
      <c r="N85" s="1201"/>
      <c r="O85" s="1201"/>
      <c r="P85" s="1201"/>
      <c r="Q85" s="1201"/>
      <c r="R85" s="1201"/>
      <c r="S85" s="1201"/>
      <c r="T85" s="1201"/>
      <c r="U85" s="1201"/>
      <c r="V85" s="1201"/>
      <c r="W85" s="1202"/>
      <c r="X85" s="1205" t="s">
        <v>843</v>
      </c>
      <c r="Y85" s="1206"/>
      <c r="Z85" s="1207"/>
      <c r="AA85" s="197"/>
      <c r="AB85" s="155"/>
      <c r="AC85" s="156"/>
      <c r="AD85" s="157"/>
      <c r="AF85" s="105"/>
      <c r="AG85" s="17"/>
      <c r="AH85" s="17"/>
      <c r="AI85" s="17"/>
      <c r="AJ85" s="17"/>
      <c r="AK85" s="17"/>
      <c r="AL85" s="17"/>
      <c r="AM85" s="17"/>
      <c r="AN85" s="17"/>
      <c r="AO85" s="17"/>
      <c r="AP85" s="17"/>
      <c r="AQ85" s="17"/>
      <c r="AR85" s="17"/>
      <c r="AT85" s="28"/>
    </row>
    <row r="86" spans="1:46">
      <c r="A86" s="102"/>
      <c r="B86" s="103"/>
      <c r="C86" s="104"/>
      <c r="D86" s="103"/>
      <c r="E86" s="104"/>
      <c r="F86" s="197"/>
      <c r="G86" s="1199"/>
      <c r="H86" s="584"/>
      <c r="I86" s="584"/>
      <c r="J86" s="584"/>
      <c r="K86" s="584"/>
      <c r="L86" s="584"/>
      <c r="M86" s="584"/>
      <c r="N86" s="584"/>
      <c r="O86" s="584"/>
      <c r="P86" s="584"/>
      <c r="Q86" s="584"/>
      <c r="R86" s="584"/>
      <c r="S86" s="584"/>
      <c r="T86" s="584"/>
      <c r="U86" s="584"/>
      <c r="V86" s="584"/>
      <c r="W86" s="585"/>
      <c r="X86" s="1208"/>
      <c r="Y86" s="1209"/>
      <c r="Z86" s="1210"/>
      <c r="AA86" s="197"/>
      <c r="AB86" s="155"/>
      <c r="AC86" s="156"/>
      <c r="AD86" s="157"/>
      <c r="AF86" s="105"/>
      <c r="AG86" s="17"/>
      <c r="AH86" s="17"/>
      <c r="AI86" s="17"/>
      <c r="AJ86" s="17"/>
      <c r="AK86" s="17"/>
      <c r="AL86" s="17"/>
      <c r="AM86" s="17"/>
      <c r="AN86" s="17"/>
      <c r="AO86" s="17"/>
      <c r="AP86" s="17"/>
      <c r="AQ86" s="17"/>
      <c r="AR86" s="17"/>
      <c r="AT86" s="28"/>
    </row>
    <row r="87" spans="1:46">
      <c r="A87" s="102"/>
      <c r="B87" s="103"/>
      <c r="C87" s="104"/>
      <c r="D87" s="103"/>
      <c r="E87" s="104"/>
      <c r="F87" s="197"/>
      <c r="G87" s="1198" t="s">
        <v>962</v>
      </c>
      <c r="H87" s="1201" t="s">
        <v>725</v>
      </c>
      <c r="I87" s="1201"/>
      <c r="J87" s="1201"/>
      <c r="K87" s="1201"/>
      <c r="L87" s="1201"/>
      <c r="M87" s="1201"/>
      <c r="N87" s="1201"/>
      <c r="O87" s="1201"/>
      <c r="P87" s="1201"/>
      <c r="Q87" s="1201"/>
      <c r="R87" s="1201"/>
      <c r="S87" s="1201"/>
      <c r="T87" s="1201"/>
      <c r="U87" s="1201"/>
      <c r="V87" s="1201"/>
      <c r="W87" s="1202"/>
      <c r="X87" s="1205" t="s">
        <v>843</v>
      </c>
      <c r="Y87" s="1206"/>
      <c r="Z87" s="1207"/>
      <c r="AA87" s="197"/>
      <c r="AB87" s="155"/>
      <c r="AC87" s="156"/>
      <c r="AD87" s="157"/>
      <c r="AF87" s="105"/>
      <c r="AG87" s="17"/>
      <c r="AH87" s="17"/>
      <c r="AI87" s="17"/>
      <c r="AJ87" s="17"/>
      <c r="AK87" s="17"/>
      <c r="AL87" s="17"/>
      <c r="AM87" s="17"/>
      <c r="AN87" s="17"/>
      <c r="AO87" s="17"/>
      <c r="AP87" s="17"/>
      <c r="AQ87" s="17"/>
      <c r="AR87" s="17"/>
      <c r="AT87" s="28"/>
    </row>
    <row r="88" spans="1:46">
      <c r="A88" s="102"/>
      <c r="B88" s="103"/>
      <c r="C88" s="104"/>
      <c r="D88" s="103"/>
      <c r="E88" s="104"/>
      <c r="F88" s="197"/>
      <c r="G88" s="1199"/>
      <c r="H88" s="584"/>
      <c r="I88" s="584"/>
      <c r="J88" s="584"/>
      <c r="K88" s="584"/>
      <c r="L88" s="584"/>
      <c r="M88" s="584"/>
      <c r="N88" s="584"/>
      <c r="O88" s="584"/>
      <c r="P88" s="584"/>
      <c r="Q88" s="584"/>
      <c r="R88" s="584"/>
      <c r="S88" s="584"/>
      <c r="T88" s="584"/>
      <c r="U88" s="584"/>
      <c r="V88" s="584"/>
      <c r="W88" s="585"/>
      <c r="X88" s="1208"/>
      <c r="Y88" s="1209"/>
      <c r="Z88" s="1210"/>
      <c r="AA88" s="197"/>
      <c r="AB88" s="155"/>
      <c r="AC88" s="156"/>
      <c r="AD88" s="157"/>
      <c r="AF88" s="105"/>
      <c r="AG88" s="17"/>
      <c r="AH88" s="17"/>
      <c r="AI88" s="17"/>
      <c r="AJ88" s="17"/>
      <c r="AK88" s="17"/>
      <c r="AL88" s="17"/>
      <c r="AM88" s="17"/>
      <c r="AN88" s="17"/>
      <c r="AO88" s="17"/>
      <c r="AP88" s="17"/>
      <c r="AQ88" s="17"/>
      <c r="AR88" s="17"/>
      <c r="AT88" s="28"/>
    </row>
    <row r="89" spans="1:46">
      <c r="A89" s="102"/>
      <c r="B89" s="103"/>
      <c r="C89" s="104"/>
      <c r="D89" s="103"/>
      <c r="E89" s="104"/>
      <c r="F89" s="197"/>
      <c r="G89" s="1200"/>
      <c r="H89" s="1203"/>
      <c r="I89" s="1203"/>
      <c r="J89" s="1203"/>
      <c r="K89" s="1203"/>
      <c r="L89" s="1203"/>
      <c r="M89" s="1203"/>
      <c r="N89" s="1203"/>
      <c r="O89" s="1203"/>
      <c r="P89" s="1203"/>
      <c r="Q89" s="1203"/>
      <c r="R89" s="1203"/>
      <c r="S89" s="1203"/>
      <c r="T89" s="1203"/>
      <c r="U89" s="1203"/>
      <c r="V89" s="1203"/>
      <c r="W89" s="1204"/>
      <c r="X89" s="1211"/>
      <c r="Y89" s="1212"/>
      <c r="Z89" s="1213"/>
      <c r="AA89" s="197"/>
      <c r="AB89" s="155"/>
      <c r="AC89" s="156"/>
      <c r="AD89" s="157"/>
      <c r="AF89" s="105"/>
      <c r="AG89" s="17"/>
      <c r="AH89" s="17"/>
      <c r="AI89" s="17"/>
      <c r="AJ89" s="17"/>
      <c r="AK89" s="17"/>
      <c r="AL89" s="17"/>
      <c r="AM89" s="17"/>
      <c r="AN89" s="17"/>
      <c r="AO89" s="17"/>
      <c r="AP89" s="17"/>
      <c r="AQ89" s="17"/>
      <c r="AR89" s="17"/>
      <c r="AT89" s="28"/>
    </row>
    <row r="90" spans="1:46">
      <c r="A90" s="355"/>
      <c r="B90" s="356"/>
      <c r="C90" s="357"/>
      <c r="D90" s="356"/>
      <c r="E90" s="357"/>
      <c r="F90" s="257"/>
      <c r="G90" s="257"/>
      <c r="H90" s="257"/>
      <c r="I90" s="257"/>
      <c r="J90" s="257"/>
      <c r="K90" s="257"/>
      <c r="L90" s="257"/>
      <c r="M90" s="257"/>
      <c r="N90" s="257"/>
      <c r="O90" s="257"/>
      <c r="P90" s="257"/>
      <c r="Q90" s="257"/>
      <c r="R90" s="257"/>
      <c r="S90" s="257"/>
      <c r="T90" s="257"/>
      <c r="U90" s="257"/>
      <c r="V90" s="257"/>
      <c r="W90" s="257"/>
      <c r="X90" s="257"/>
      <c r="Y90" s="257"/>
      <c r="Z90" s="257"/>
      <c r="AA90" s="257"/>
      <c r="AB90" s="358"/>
      <c r="AC90" s="359"/>
      <c r="AD90" s="360"/>
      <c r="AF90" s="105"/>
      <c r="AG90" s="17"/>
      <c r="AH90" s="17"/>
      <c r="AI90" s="17"/>
      <c r="AJ90" s="17"/>
      <c r="AK90" s="17"/>
      <c r="AL90" s="17"/>
      <c r="AM90" s="17"/>
      <c r="AN90" s="17"/>
      <c r="AO90" s="17"/>
      <c r="AP90" s="17"/>
      <c r="AQ90" s="17"/>
      <c r="AR90" s="17"/>
      <c r="AT90" s="28"/>
    </row>
    <row r="91" spans="1:46" ht="6" customHeight="1">
      <c r="A91" s="102"/>
      <c r="B91" s="103"/>
      <c r="C91" s="104"/>
      <c r="D91" s="103"/>
      <c r="E91" s="104"/>
      <c r="F91" s="197"/>
      <c r="G91" s="197"/>
      <c r="H91" s="197"/>
      <c r="I91" s="197"/>
      <c r="J91" s="197"/>
      <c r="K91" s="197"/>
      <c r="L91" s="197"/>
      <c r="M91" s="197"/>
      <c r="N91" s="197"/>
      <c r="O91" s="197"/>
      <c r="P91" s="197"/>
      <c r="Q91" s="197"/>
      <c r="R91" s="197"/>
      <c r="S91" s="197"/>
      <c r="T91" s="197"/>
      <c r="U91" s="197"/>
      <c r="V91" s="197"/>
      <c r="W91" s="197"/>
      <c r="X91" s="197"/>
      <c r="Y91" s="197"/>
      <c r="Z91" s="197"/>
      <c r="AA91" s="197"/>
      <c r="AB91" s="155"/>
      <c r="AC91" s="156"/>
      <c r="AD91" s="157"/>
      <c r="AF91" s="105"/>
      <c r="AG91" s="17"/>
      <c r="AH91" s="17"/>
      <c r="AI91" s="17"/>
      <c r="AJ91" s="17"/>
      <c r="AK91" s="17"/>
      <c r="AL91" s="17"/>
      <c r="AM91" s="17"/>
      <c r="AN91" s="17"/>
      <c r="AO91" s="17"/>
      <c r="AP91" s="17"/>
      <c r="AQ91" s="17"/>
      <c r="AR91" s="17"/>
      <c r="AT91" s="28"/>
    </row>
    <row r="92" spans="1:46" ht="13.5" customHeight="1">
      <c r="A92" s="431" t="s">
        <v>966</v>
      </c>
      <c r="B92" s="600">
        <v>5</v>
      </c>
      <c r="C92" s="569" t="s">
        <v>627</v>
      </c>
      <c r="D92" s="1195" t="s">
        <v>1050</v>
      </c>
      <c r="E92" s="1196"/>
      <c r="G92" s="432" t="s">
        <v>24</v>
      </c>
      <c r="H92" s="432"/>
      <c r="I92" s="432"/>
      <c r="J92" s="432"/>
      <c r="K92" s="432"/>
      <c r="L92" s="432"/>
      <c r="M92" s="693"/>
      <c r="N92" s="1214" t="s">
        <v>780</v>
      </c>
      <c r="O92" s="1215"/>
      <c r="P92" s="1215"/>
      <c r="Q92" s="1215"/>
      <c r="R92" s="1215"/>
      <c r="S92" s="1215"/>
      <c r="T92" s="1215"/>
      <c r="U92" s="1215"/>
      <c r="V92" s="1215"/>
      <c r="W92" s="1215"/>
      <c r="X92" s="1215"/>
      <c r="Y92" s="1215"/>
      <c r="Z92" s="1216"/>
      <c r="AB92" s="448" t="s">
        <v>520</v>
      </c>
      <c r="AC92" s="456"/>
      <c r="AD92" s="457"/>
      <c r="AF92" s="26" t="s">
        <v>420</v>
      </c>
      <c r="AG92" s="29" t="s">
        <v>421</v>
      </c>
      <c r="AH92" s="29" t="s">
        <v>596</v>
      </c>
      <c r="AI92" s="29" t="s">
        <v>422</v>
      </c>
      <c r="AJ92" s="29" t="s">
        <v>597</v>
      </c>
      <c r="AK92" s="29" t="s">
        <v>433</v>
      </c>
      <c r="AL92" s="29" t="s">
        <v>426</v>
      </c>
      <c r="AM92" s="29" t="s">
        <v>598</v>
      </c>
      <c r="AN92" s="19" t="s">
        <v>427</v>
      </c>
      <c r="AO92" s="19" t="s">
        <v>428</v>
      </c>
      <c r="AP92" s="19" t="s">
        <v>429</v>
      </c>
      <c r="AQ92" s="19" t="s">
        <v>599</v>
      </c>
      <c r="AR92" s="19" t="s">
        <v>600</v>
      </c>
      <c r="AS92" s="19" t="s">
        <v>601</v>
      </c>
      <c r="AT92" s="28"/>
    </row>
    <row r="93" spans="1:46" ht="13.5" customHeight="1">
      <c r="A93" s="431"/>
      <c r="B93" s="600"/>
      <c r="C93" s="569"/>
      <c r="D93" s="1195"/>
      <c r="E93" s="1196"/>
      <c r="G93" s="432"/>
      <c r="H93" s="432"/>
      <c r="I93" s="432"/>
      <c r="J93" s="432"/>
      <c r="K93" s="432"/>
      <c r="L93" s="432"/>
      <c r="M93" s="693"/>
      <c r="N93" s="1217"/>
      <c r="O93" s="1218"/>
      <c r="P93" s="1218"/>
      <c r="Q93" s="1218"/>
      <c r="R93" s="1218"/>
      <c r="S93" s="1218"/>
      <c r="T93" s="1218"/>
      <c r="U93" s="1218"/>
      <c r="V93" s="1218"/>
      <c r="W93" s="1218"/>
      <c r="X93" s="1218"/>
      <c r="Y93" s="1218"/>
      <c r="Z93" s="1219"/>
      <c r="AB93" s="448"/>
      <c r="AC93" s="456"/>
      <c r="AD93" s="457"/>
      <c r="AF93" s="30" t="s">
        <v>49</v>
      </c>
      <c r="AG93" s="19" t="s">
        <v>50</v>
      </c>
      <c r="AH93" s="19" t="s">
        <v>49</v>
      </c>
      <c r="AI93" s="19" t="s">
        <v>49</v>
      </c>
      <c r="AJ93" s="19" t="s">
        <v>50</v>
      </c>
      <c r="AK93" s="19" t="s">
        <v>50</v>
      </c>
      <c r="AL93" s="19" t="s">
        <v>29</v>
      </c>
      <c r="AM93" s="19" t="s">
        <v>28</v>
      </c>
      <c r="AN93" s="19" t="s">
        <v>11</v>
      </c>
      <c r="AO93" s="19" t="s">
        <v>17</v>
      </c>
      <c r="AP93" s="19" t="s">
        <v>23</v>
      </c>
      <c r="AQ93" s="19" t="s">
        <v>46</v>
      </c>
      <c r="AR93" s="19" t="s">
        <v>46</v>
      </c>
      <c r="AS93" s="31" t="s">
        <v>526</v>
      </c>
      <c r="AT93" s="28"/>
    </row>
    <row r="94" spans="1:46" ht="13.5" customHeight="1">
      <c r="A94" s="431"/>
      <c r="B94" s="600"/>
      <c r="C94" s="569"/>
      <c r="D94" s="1195"/>
      <c r="E94" s="1196"/>
      <c r="AB94" s="448"/>
      <c r="AC94" s="456"/>
      <c r="AD94" s="457"/>
      <c r="AF94" s="30" t="s">
        <v>50</v>
      </c>
      <c r="AG94" s="19" t="s">
        <v>49</v>
      </c>
      <c r="AH94" s="19" t="s">
        <v>50</v>
      </c>
      <c r="AI94" s="19" t="s">
        <v>50</v>
      </c>
      <c r="AJ94" s="19" t="s">
        <v>49</v>
      </c>
      <c r="AK94" s="19" t="s">
        <v>49</v>
      </c>
      <c r="AL94" s="19" t="s">
        <v>28</v>
      </c>
      <c r="AM94" s="19" t="s">
        <v>29</v>
      </c>
      <c r="AN94" s="19" t="s">
        <v>20</v>
      </c>
      <c r="AO94" s="19" t="s">
        <v>21</v>
      </c>
      <c r="AP94" s="19" t="s">
        <v>26</v>
      </c>
      <c r="AQ94" s="19" t="s">
        <v>47</v>
      </c>
      <c r="AR94" s="19" t="s">
        <v>47</v>
      </c>
      <c r="AS94" s="31" t="s">
        <v>527</v>
      </c>
      <c r="AT94" s="28"/>
    </row>
    <row r="95" spans="1:46" ht="13.5" customHeight="1">
      <c r="A95" s="431"/>
      <c r="B95" s="600"/>
      <c r="C95" s="569"/>
      <c r="D95" s="1195"/>
      <c r="E95" s="1196"/>
      <c r="G95" s="19" t="s">
        <v>353</v>
      </c>
      <c r="AB95" s="448"/>
      <c r="AC95" s="456"/>
      <c r="AD95" s="457"/>
      <c r="AF95" s="32"/>
      <c r="AG95" s="33"/>
      <c r="AH95" s="19" t="s">
        <v>54</v>
      </c>
      <c r="AI95" s="19" t="s">
        <v>27</v>
      </c>
      <c r="AJ95" s="19" t="s">
        <v>54</v>
      </c>
      <c r="AK95" s="19" t="s">
        <v>27</v>
      </c>
      <c r="AM95" s="19" t="s">
        <v>54</v>
      </c>
      <c r="AQ95" s="19" t="s">
        <v>48</v>
      </c>
      <c r="AS95" s="31" t="s">
        <v>602</v>
      </c>
      <c r="AT95" s="28"/>
    </row>
    <row r="96" spans="1:46" ht="13.5" customHeight="1">
      <c r="A96" s="431"/>
      <c r="B96" s="600"/>
      <c r="C96" s="569"/>
      <c r="D96" s="1195"/>
      <c r="E96" s="1196"/>
      <c r="AB96" s="448"/>
      <c r="AC96" s="456"/>
      <c r="AD96" s="457"/>
      <c r="AF96" s="43"/>
      <c r="AG96" s="44"/>
      <c r="AH96" s="44"/>
      <c r="AI96" s="44"/>
      <c r="AJ96" s="44"/>
      <c r="AK96" s="44"/>
      <c r="AL96" s="44"/>
      <c r="AM96" s="44"/>
      <c r="AN96" s="44"/>
      <c r="AO96" s="44"/>
      <c r="AP96" s="44"/>
      <c r="AQ96" s="44"/>
      <c r="AR96" s="44"/>
      <c r="AS96" s="44"/>
      <c r="AT96" s="45"/>
    </row>
    <row r="97" spans="1:34" ht="13.5" customHeight="1">
      <c r="A97" s="431"/>
      <c r="B97" s="600"/>
      <c r="C97" s="569"/>
      <c r="D97" s="1195"/>
      <c r="E97" s="1196"/>
      <c r="G97" s="776" t="s">
        <v>513</v>
      </c>
      <c r="H97" s="776"/>
      <c r="I97" s="776"/>
      <c r="J97" s="472" t="s">
        <v>429</v>
      </c>
      <c r="K97" s="472"/>
      <c r="L97" s="472"/>
      <c r="M97" s="472"/>
      <c r="N97" s="472"/>
      <c r="O97" s="472"/>
      <c r="AB97" s="448"/>
      <c r="AC97" s="456"/>
      <c r="AD97" s="457"/>
    </row>
    <row r="98" spans="1:34" ht="13.5" customHeight="1">
      <c r="A98" s="431"/>
      <c r="B98" s="600"/>
      <c r="C98" s="569"/>
      <c r="D98" s="1195"/>
      <c r="E98" s="1196"/>
      <c r="G98" s="776" t="s">
        <v>514</v>
      </c>
      <c r="H98" s="776"/>
      <c r="I98" s="776"/>
      <c r="J98" s="472" t="s">
        <v>429</v>
      </c>
      <c r="K98" s="472"/>
      <c r="L98" s="472"/>
      <c r="M98" s="472"/>
      <c r="N98" s="472"/>
      <c r="O98" s="472"/>
      <c r="AB98" s="448"/>
      <c r="AC98" s="456"/>
      <c r="AD98" s="457"/>
    </row>
    <row r="99" spans="1:34" ht="13.5" customHeight="1">
      <c r="A99" s="431"/>
      <c r="B99" s="600"/>
      <c r="C99" s="569"/>
      <c r="D99" s="1195"/>
      <c r="E99" s="1196"/>
      <c r="G99" s="776" t="s">
        <v>515</v>
      </c>
      <c r="H99" s="776"/>
      <c r="I99" s="776"/>
      <c r="J99" s="472" t="s">
        <v>429</v>
      </c>
      <c r="K99" s="472"/>
      <c r="L99" s="472"/>
      <c r="M99" s="472"/>
      <c r="N99" s="472"/>
      <c r="O99" s="472"/>
      <c r="AB99" s="448"/>
      <c r="AC99" s="456"/>
      <c r="AD99" s="457"/>
      <c r="AH99" s="19" t="s">
        <v>748</v>
      </c>
    </row>
    <row r="100" spans="1:34" ht="13.5" customHeight="1">
      <c r="A100" s="431"/>
      <c r="B100" s="600"/>
      <c r="C100" s="569"/>
      <c r="D100" s="1195"/>
      <c r="E100" s="1196"/>
      <c r="G100" s="1192" t="s">
        <v>517</v>
      </c>
      <c r="H100" s="1193"/>
      <c r="I100" s="1194"/>
      <c r="J100" s="472" t="s">
        <v>429</v>
      </c>
      <c r="K100" s="472"/>
      <c r="L100" s="472"/>
      <c r="M100" s="472"/>
      <c r="N100" s="472"/>
      <c r="O100" s="472"/>
      <c r="AB100" s="448"/>
      <c r="AC100" s="456"/>
      <c r="AD100" s="457"/>
      <c r="AH100" s="19" t="s">
        <v>54</v>
      </c>
    </row>
    <row r="101" spans="1:34" ht="13.5" customHeight="1">
      <c r="A101" s="431"/>
      <c r="B101" s="600"/>
      <c r="C101" s="569"/>
      <c r="D101" s="1195"/>
      <c r="E101" s="1196"/>
      <c r="G101" s="106"/>
      <c r="H101" s="1177" t="s">
        <v>357</v>
      </c>
      <c r="I101" s="1178"/>
      <c r="J101" s="776" t="s">
        <v>526</v>
      </c>
      <c r="K101" s="776"/>
      <c r="L101" s="1181" t="s">
        <v>427</v>
      </c>
      <c r="M101" s="1181"/>
      <c r="N101" s="1181"/>
      <c r="O101" s="1182"/>
      <c r="AB101" s="448"/>
      <c r="AC101" s="456"/>
      <c r="AD101" s="457"/>
    </row>
    <row r="102" spans="1:34" ht="13.5" customHeight="1">
      <c r="A102" s="212"/>
      <c r="B102" s="600"/>
      <c r="C102" s="569"/>
      <c r="D102" s="1195"/>
      <c r="E102" s="1196"/>
      <c r="G102" s="107"/>
      <c r="H102" s="1179"/>
      <c r="I102" s="1180"/>
      <c r="J102" s="776" t="s">
        <v>527</v>
      </c>
      <c r="K102" s="776"/>
      <c r="L102" s="1181" t="s">
        <v>427</v>
      </c>
      <c r="M102" s="1181"/>
      <c r="N102" s="1181"/>
      <c r="O102" s="1182"/>
      <c r="AB102" s="448"/>
      <c r="AC102" s="456"/>
      <c r="AD102" s="457"/>
      <c r="AE102" s="75"/>
    </row>
    <row r="103" spans="1:34" ht="13.5" customHeight="1">
      <c r="A103" s="212"/>
      <c r="B103" s="600"/>
      <c r="C103" s="569"/>
      <c r="D103" s="1195"/>
      <c r="E103" s="1196"/>
      <c r="AB103" s="448"/>
      <c r="AC103" s="456"/>
      <c r="AD103" s="457"/>
      <c r="AE103" s="75"/>
    </row>
    <row r="104" spans="1:34" ht="13.5" customHeight="1">
      <c r="A104" s="212"/>
      <c r="B104" s="600"/>
      <c r="C104" s="569"/>
      <c r="D104" s="1195"/>
      <c r="E104" s="1196"/>
      <c r="G104" s="1183" t="s">
        <v>964</v>
      </c>
      <c r="H104" s="1184"/>
      <c r="I104" s="1184"/>
      <c r="J104" s="1184"/>
      <c r="K104" s="1184"/>
      <c r="L104" s="1184"/>
      <c r="M104" s="1184"/>
      <c r="N104" s="1184"/>
      <c r="O104" s="1184"/>
      <c r="P104" s="1184"/>
      <c r="Q104" s="1184"/>
      <c r="R104" s="1184"/>
      <c r="S104" s="1184"/>
      <c r="T104" s="1184"/>
      <c r="U104" s="1184"/>
      <c r="V104" s="1184"/>
      <c r="W104" s="1184"/>
      <c r="X104" s="1184"/>
      <c r="Y104" s="1184"/>
      <c r="Z104" s="1185"/>
      <c r="AB104" s="448"/>
      <c r="AC104" s="456"/>
      <c r="AD104" s="457"/>
      <c r="AE104" s="75"/>
    </row>
    <row r="105" spans="1:34" ht="13.5" customHeight="1">
      <c r="A105" s="212"/>
      <c r="B105" s="600"/>
      <c r="C105" s="569"/>
      <c r="D105" s="1195"/>
      <c r="E105" s="1196"/>
      <c r="G105" s="1186"/>
      <c r="H105" s="1187"/>
      <c r="I105" s="1187"/>
      <c r="J105" s="1187"/>
      <c r="K105" s="1187"/>
      <c r="L105" s="1187"/>
      <c r="M105" s="1187"/>
      <c r="N105" s="1187"/>
      <c r="O105" s="1187"/>
      <c r="P105" s="1187"/>
      <c r="Q105" s="1187"/>
      <c r="R105" s="1187"/>
      <c r="S105" s="1187"/>
      <c r="T105" s="1187"/>
      <c r="U105" s="1187"/>
      <c r="V105" s="1187"/>
      <c r="W105" s="1187"/>
      <c r="X105" s="1187"/>
      <c r="Y105" s="1187"/>
      <c r="Z105" s="1188"/>
      <c r="AB105" s="448"/>
      <c r="AC105" s="456"/>
      <c r="AD105" s="457"/>
      <c r="AE105" s="75"/>
    </row>
    <row r="106" spans="1:34" ht="13.5" customHeight="1">
      <c r="A106" s="212"/>
      <c r="B106" s="600"/>
      <c r="C106" s="569"/>
      <c r="D106" s="1195"/>
      <c r="E106" s="1196"/>
      <c r="G106" s="1186"/>
      <c r="H106" s="1187"/>
      <c r="I106" s="1187"/>
      <c r="J106" s="1187"/>
      <c r="K106" s="1187"/>
      <c r="L106" s="1187"/>
      <c r="M106" s="1187"/>
      <c r="N106" s="1187"/>
      <c r="O106" s="1187"/>
      <c r="P106" s="1187"/>
      <c r="Q106" s="1187"/>
      <c r="R106" s="1187"/>
      <c r="S106" s="1187"/>
      <c r="T106" s="1187"/>
      <c r="U106" s="1187"/>
      <c r="V106" s="1187"/>
      <c r="W106" s="1187"/>
      <c r="X106" s="1187"/>
      <c r="Y106" s="1187"/>
      <c r="Z106" s="1188"/>
      <c r="AB106" s="448"/>
      <c r="AC106" s="456"/>
      <c r="AD106" s="457"/>
      <c r="AE106" s="75"/>
    </row>
    <row r="107" spans="1:34" ht="13.5" customHeight="1">
      <c r="A107" s="212"/>
      <c r="B107" s="600"/>
      <c r="C107" s="569"/>
      <c r="D107" s="1195"/>
      <c r="E107" s="1196"/>
      <c r="G107" s="1186"/>
      <c r="H107" s="1187"/>
      <c r="I107" s="1187"/>
      <c r="J107" s="1187"/>
      <c r="K107" s="1187"/>
      <c r="L107" s="1187"/>
      <c r="M107" s="1187"/>
      <c r="N107" s="1187"/>
      <c r="O107" s="1187"/>
      <c r="P107" s="1187"/>
      <c r="Q107" s="1187"/>
      <c r="R107" s="1187"/>
      <c r="S107" s="1187"/>
      <c r="T107" s="1187"/>
      <c r="U107" s="1187"/>
      <c r="V107" s="1187"/>
      <c r="W107" s="1187"/>
      <c r="X107" s="1187"/>
      <c r="Y107" s="1187"/>
      <c r="Z107" s="1188"/>
      <c r="AB107" s="448"/>
      <c r="AC107" s="456"/>
      <c r="AD107" s="457"/>
      <c r="AE107" s="75"/>
    </row>
    <row r="108" spans="1:34" ht="13.5" customHeight="1">
      <c r="A108" s="212"/>
      <c r="B108" s="600"/>
      <c r="C108" s="569"/>
      <c r="D108" s="1195"/>
      <c r="E108" s="1196"/>
      <c r="G108" s="1186"/>
      <c r="H108" s="1187"/>
      <c r="I108" s="1187"/>
      <c r="J108" s="1187"/>
      <c r="K108" s="1187"/>
      <c r="L108" s="1187"/>
      <c r="M108" s="1187"/>
      <c r="N108" s="1187"/>
      <c r="O108" s="1187"/>
      <c r="P108" s="1187"/>
      <c r="Q108" s="1187"/>
      <c r="R108" s="1187"/>
      <c r="S108" s="1187"/>
      <c r="T108" s="1187"/>
      <c r="U108" s="1187"/>
      <c r="V108" s="1187"/>
      <c r="W108" s="1187"/>
      <c r="X108" s="1187"/>
      <c r="Y108" s="1187"/>
      <c r="Z108" s="1188"/>
      <c r="AB108" s="448"/>
      <c r="AC108" s="456"/>
      <c r="AD108" s="457"/>
      <c r="AE108" s="75"/>
    </row>
    <row r="109" spans="1:34" ht="13.5" customHeight="1">
      <c r="A109" s="212"/>
      <c r="B109" s="600"/>
      <c r="C109" s="569"/>
      <c r="D109" s="1195"/>
      <c r="E109" s="1196"/>
      <c r="G109" s="1186"/>
      <c r="H109" s="1187"/>
      <c r="I109" s="1187"/>
      <c r="J109" s="1187"/>
      <c r="K109" s="1187"/>
      <c r="L109" s="1187"/>
      <c r="M109" s="1187"/>
      <c r="N109" s="1187"/>
      <c r="O109" s="1187"/>
      <c r="P109" s="1187"/>
      <c r="Q109" s="1187"/>
      <c r="R109" s="1187"/>
      <c r="S109" s="1187"/>
      <c r="T109" s="1187"/>
      <c r="U109" s="1187"/>
      <c r="V109" s="1187"/>
      <c r="W109" s="1187"/>
      <c r="X109" s="1187"/>
      <c r="Y109" s="1187"/>
      <c r="Z109" s="1188"/>
      <c r="AB109" s="448"/>
      <c r="AC109" s="456"/>
      <c r="AD109" s="457"/>
      <c r="AE109" s="75"/>
    </row>
    <row r="110" spans="1:34">
      <c r="A110" s="212"/>
      <c r="B110" s="600"/>
      <c r="C110" s="569"/>
      <c r="D110" s="1195"/>
      <c r="E110" s="1196"/>
      <c r="G110" s="1189"/>
      <c r="H110" s="1190"/>
      <c r="I110" s="1190"/>
      <c r="J110" s="1190"/>
      <c r="K110" s="1190"/>
      <c r="L110" s="1190"/>
      <c r="M110" s="1190"/>
      <c r="N110" s="1190"/>
      <c r="O110" s="1190"/>
      <c r="P110" s="1190"/>
      <c r="Q110" s="1190"/>
      <c r="R110" s="1190"/>
      <c r="S110" s="1190"/>
      <c r="T110" s="1190"/>
      <c r="U110" s="1190"/>
      <c r="V110" s="1190"/>
      <c r="W110" s="1190"/>
      <c r="X110" s="1190"/>
      <c r="Y110" s="1190"/>
      <c r="Z110" s="1191"/>
      <c r="AB110" s="448"/>
      <c r="AC110" s="456"/>
      <c r="AD110" s="457"/>
      <c r="AE110" s="75"/>
    </row>
    <row r="111" spans="1:34">
      <c r="A111" s="212"/>
      <c r="B111" s="600"/>
      <c r="C111" s="569"/>
      <c r="D111" s="1195"/>
      <c r="E111" s="1196"/>
      <c r="AB111" s="448"/>
      <c r="AC111" s="456"/>
      <c r="AD111" s="457"/>
      <c r="AE111" s="75"/>
    </row>
    <row r="112" spans="1:34">
      <c r="A112" s="212"/>
      <c r="B112" s="600"/>
      <c r="C112" s="569"/>
      <c r="D112" s="1195"/>
      <c r="E112" s="1196"/>
      <c r="AB112" s="448"/>
      <c r="AC112" s="456"/>
      <c r="AD112" s="457"/>
      <c r="AE112" s="75"/>
    </row>
    <row r="113" spans="1:31">
      <c r="A113" s="212"/>
      <c r="B113" s="600"/>
      <c r="C113" s="569"/>
      <c r="D113" s="1195"/>
      <c r="E113" s="1196"/>
      <c r="AB113" s="448"/>
      <c r="AC113" s="456"/>
      <c r="AD113" s="457"/>
      <c r="AE113" s="75"/>
    </row>
    <row r="114" spans="1:31">
      <c r="A114" s="212"/>
      <c r="B114" s="600"/>
      <c r="C114" s="569"/>
      <c r="D114" s="1195"/>
      <c r="E114" s="1196"/>
      <c r="AB114" s="448"/>
      <c r="AC114" s="456"/>
      <c r="AD114" s="457"/>
      <c r="AE114" s="75"/>
    </row>
    <row r="115" spans="1:31">
      <c r="A115" s="212"/>
      <c r="B115" s="600"/>
      <c r="C115" s="569"/>
      <c r="D115" s="1195"/>
      <c r="E115" s="1196"/>
      <c r="F115" s="30"/>
      <c r="AA115" s="28"/>
      <c r="AB115" s="448"/>
      <c r="AC115" s="456"/>
      <c r="AD115" s="457"/>
      <c r="AE115" s="75"/>
    </row>
    <row r="116" spans="1:31">
      <c r="A116" s="212"/>
      <c r="B116" s="600"/>
      <c r="C116" s="569"/>
      <c r="D116" s="1195"/>
      <c r="E116" s="1196"/>
      <c r="AB116" s="448"/>
      <c r="AC116" s="456"/>
      <c r="AD116" s="457"/>
      <c r="AE116" s="75"/>
    </row>
    <row r="117" spans="1:31">
      <c r="A117" s="212"/>
      <c r="B117" s="600"/>
      <c r="C117" s="569"/>
      <c r="D117" s="1195"/>
      <c r="E117" s="1196"/>
      <c r="AB117" s="448"/>
      <c r="AC117" s="456"/>
      <c r="AD117" s="457"/>
      <c r="AE117" s="75"/>
    </row>
    <row r="118" spans="1:31">
      <c r="A118" s="212"/>
      <c r="B118" s="600"/>
      <c r="C118" s="569"/>
      <c r="D118" s="1195"/>
      <c r="E118" s="1196"/>
      <c r="AB118" s="448"/>
      <c r="AC118" s="456"/>
      <c r="AD118" s="457"/>
      <c r="AE118" s="75"/>
    </row>
    <row r="119" spans="1:31">
      <c r="A119" s="212"/>
      <c r="B119" s="600"/>
      <c r="C119" s="569"/>
      <c r="D119" s="1195"/>
      <c r="E119" s="1196"/>
      <c r="AB119" s="448"/>
      <c r="AC119" s="456"/>
      <c r="AD119" s="457"/>
      <c r="AE119" s="75"/>
    </row>
    <row r="120" spans="1:31">
      <c r="A120" s="212"/>
      <c r="B120" s="600"/>
      <c r="C120" s="569"/>
      <c r="D120" s="1195"/>
      <c r="E120" s="1196"/>
      <c r="AB120" s="448"/>
      <c r="AC120" s="456"/>
      <c r="AD120" s="457"/>
      <c r="AE120" s="75"/>
    </row>
    <row r="121" spans="1:31" ht="13.5" customHeight="1">
      <c r="A121" s="212"/>
      <c r="B121" s="600"/>
      <c r="C121" s="569"/>
      <c r="D121" s="1195"/>
      <c r="E121" s="1196"/>
      <c r="AB121" s="448"/>
      <c r="AC121" s="456"/>
      <c r="AD121" s="457"/>
      <c r="AE121" s="75"/>
    </row>
    <row r="122" spans="1:31">
      <c r="A122" s="212"/>
      <c r="B122" s="600"/>
      <c r="C122" s="569"/>
      <c r="D122" s="1195"/>
      <c r="E122" s="1196"/>
      <c r="AB122" s="448"/>
      <c r="AC122" s="456"/>
      <c r="AD122" s="457"/>
      <c r="AE122" s="75"/>
    </row>
    <row r="123" spans="1:31" ht="13.5" customHeight="1">
      <c r="A123" s="431" t="s">
        <v>620</v>
      </c>
      <c r="B123" s="222">
        <v>6</v>
      </c>
      <c r="C123" s="569" t="s">
        <v>628</v>
      </c>
      <c r="D123" s="993" t="s">
        <v>965</v>
      </c>
      <c r="E123" s="569"/>
      <c r="G123" s="432" t="s">
        <v>24</v>
      </c>
      <c r="H123" s="432"/>
      <c r="I123" s="432"/>
      <c r="J123" s="432"/>
      <c r="K123" s="432"/>
      <c r="L123" s="432"/>
      <c r="M123" s="693"/>
      <c r="N123" s="461" t="s">
        <v>781</v>
      </c>
      <c r="O123" s="461"/>
      <c r="P123" s="461"/>
      <c r="Q123" s="461"/>
      <c r="R123" s="461"/>
      <c r="S123" s="461"/>
      <c r="T123" s="461"/>
      <c r="U123" s="461"/>
      <c r="V123" s="461"/>
      <c r="W123" s="461"/>
      <c r="X123" s="461"/>
      <c r="Y123" s="461"/>
      <c r="AB123" s="448" t="s">
        <v>518</v>
      </c>
      <c r="AC123" s="456"/>
      <c r="AD123" s="457"/>
      <c r="AE123" s="75"/>
    </row>
    <row r="124" spans="1:31">
      <c r="A124" s="431"/>
      <c r="B124" s="222"/>
      <c r="C124" s="569"/>
      <c r="D124" s="993"/>
      <c r="E124" s="569"/>
      <c r="G124" s="432"/>
      <c r="H124" s="432"/>
      <c r="I124" s="432"/>
      <c r="J124" s="432"/>
      <c r="K124" s="432"/>
      <c r="L124" s="432"/>
      <c r="M124" s="693"/>
      <c r="N124" s="461"/>
      <c r="O124" s="461"/>
      <c r="P124" s="461"/>
      <c r="Q124" s="461"/>
      <c r="R124" s="461"/>
      <c r="S124" s="461"/>
      <c r="T124" s="461"/>
      <c r="U124" s="461"/>
      <c r="V124" s="461"/>
      <c r="W124" s="461"/>
      <c r="X124" s="461"/>
      <c r="Y124" s="461"/>
      <c r="AB124" s="448"/>
      <c r="AC124" s="456"/>
      <c r="AD124" s="457"/>
      <c r="AE124" s="75"/>
    </row>
    <row r="125" spans="1:31">
      <c r="A125" s="431"/>
      <c r="B125" s="222"/>
      <c r="C125" s="569"/>
      <c r="D125" s="993"/>
      <c r="E125" s="569"/>
      <c r="AB125" s="448"/>
      <c r="AC125" s="456"/>
      <c r="AD125" s="457"/>
      <c r="AE125" s="75"/>
    </row>
    <row r="126" spans="1:31">
      <c r="A126" s="431"/>
      <c r="B126" s="222"/>
      <c r="C126" s="569"/>
      <c r="D126" s="993"/>
      <c r="E126" s="569"/>
      <c r="AB126" s="448"/>
      <c r="AC126" s="456"/>
      <c r="AD126" s="457"/>
      <c r="AE126" s="75"/>
    </row>
    <row r="127" spans="1:31">
      <c r="A127" s="431"/>
      <c r="B127" s="222"/>
      <c r="C127" s="569"/>
      <c r="D127" s="993"/>
      <c r="E127" s="569"/>
      <c r="AB127" s="448"/>
      <c r="AC127" s="456"/>
      <c r="AD127" s="457"/>
      <c r="AE127" s="75"/>
    </row>
    <row r="128" spans="1:31">
      <c r="A128" s="431"/>
      <c r="B128" s="222"/>
      <c r="C128" s="569"/>
      <c r="D128" s="993"/>
      <c r="E128" s="569"/>
      <c r="AB128" s="448"/>
      <c r="AC128" s="456"/>
      <c r="AD128" s="457"/>
      <c r="AE128" s="75"/>
    </row>
    <row r="129" spans="1:31">
      <c r="A129" s="431"/>
      <c r="B129" s="222"/>
      <c r="C129" s="569"/>
      <c r="D129" s="993"/>
      <c r="E129" s="569"/>
      <c r="AB129" s="448"/>
      <c r="AC129" s="456"/>
      <c r="AD129" s="457"/>
      <c r="AE129" s="75"/>
    </row>
    <row r="130" spans="1:31">
      <c r="A130" s="431"/>
      <c r="B130" s="222"/>
      <c r="C130" s="569"/>
      <c r="D130" s="993"/>
      <c r="E130" s="569"/>
      <c r="AB130" s="448"/>
      <c r="AC130" s="456"/>
      <c r="AD130" s="457"/>
      <c r="AE130" s="75"/>
    </row>
    <row r="131" spans="1:31">
      <c r="A131" s="622"/>
      <c r="B131" s="62"/>
      <c r="C131" s="625"/>
      <c r="D131" s="1066"/>
      <c r="E131" s="625"/>
      <c r="F131" s="34"/>
      <c r="G131" s="34"/>
      <c r="H131" s="34"/>
      <c r="I131" s="34"/>
      <c r="J131" s="34"/>
      <c r="K131" s="34"/>
      <c r="L131" s="34"/>
      <c r="M131" s="34"/>
      <c r="N131" s="34"/>
      <c r="O131" s="34"/>
      <c r="P131" s="34"/>
      <c r="Q131" s="34"/>
      <c r="R131" s="34"/>
      <c r="S131" s="34"/>
      <c r="T131" s="34"/>
      <c r="U131" s="34"/>
      <c r="V131" s="34"/>
      <c r="W131" s="34"/>
      <c r="X131" s="34"/>
      <c r="Y131" s="34"/>
      <c r="Z131" s="34"/>
      <c r="AA131" s="34"/>
      <c r="AB131" s="145"/>
      <c r="AC131" s="146"/>
      <c r="AD131" s="147"/>
      <c r="AE131" s="75"/>
    </row>
    <row r="132" spans="1:31" ht="6" customHeight="1">
      <c r="A132" s="246"/>
      <c r="B132" s="109"/>
      <c r="C132" s="108"/>
      <c r="D132" s="109"/>
      <c r="E132" s="108"/>
      <c r="F132" s="77"/>
      <c r="G132" s="77"/>
      <c r="H132" s="77"/>
      <c r="I132" s="77"/>
      <c r="J132" s="77"/>
      <c r="K132" s="77"/>
      <c r="L132" s="77"/>
      <c r="M132" s="77"/>
      <c r="N132" s="77"/>
      <c r="O132" s="77"/>
      <c r="P132" s="77"/>
      <c r="Q132" s="77"/>
      <c r="R132" s="77"/>
      <c r="S132" s="77"/>
      <c r="T132" s="77"/>
      <c r="U132" s="77"/>
      <c r="V132" s="77"/>
      <c r="W132" s="77"/>
      <c r="X132" s="77"/>
      <c r="Y132" s="77"/>
      <c r="Z132" s="77"/>
      <c r="AA132" s="77"/>
      <c r="AB132" s="161"/>
      <c r="AC132" s="162"/>
      <c r="AD132" s="163"/>
    </row>
    <row r="133" spans="1:31" ht="13.5" customHeight="1">
      <c r="A133" s="431"/>
      <c r="B133" s="600">
        <v>7</v>
      </c>
      <c r="C133" s="569" t="s">
        <v>629</v>
      </c>
      <c r="D133" s="993" t="s">
        <v>1055</v>
      </c>
      <c r="E133" s="569"/>
      <c r="G133" s="432" t="s">
        <v>24</v>
      </c>
      <c r="H133" s="432"/>
      <c r="I133" s="432"/>
      <c r="J133" s="432"/>
      <c r="K133" s="432"/>
      <c r="L133" s="432"/>
      <c r="M133" s="693"/>
      <c r="N133" s="575" t="s">
        <v>749</v>
      </c>
      <c r="O133" s="828"/>
      <c r="P133" s="828"/>
      <c r="Q133" s="828"/>
      <c r="R133" s="828"/>
      <c r="S133" s="828"/>
      <c r="T133" s="828"/>
      <c r="U133" s="828"/>
      <c r="V133" s="828"/>
      <c r="W133" s="828"/>
      <c r="X133" s="828"/>
      <c r="Y133" s="828"/>
      <c r="Z133" s="829"/>
      <c r="AB133" s="448" t="s">
        <v>518</v>
      </c>
      <c r="AC133" s="456"/>
      <c r="AD133" s="457"/>
    </row>
    <row r="134" spans="1:31" ht="13.5" customHeight="1">
      <c r="A134" s="431"/>
      <c r="B134" s="600"/>
      <c r="C134" s="569"/>
      <c r="D134" s="993"/>
      <c r="E134" s="569"/>
      <c r="G134" s="432"/>
      <c r="H134" s="432"/>
      <c r="I134" s="432"/>
      <c r="J134" s="432"/>
      <c r="K134" s="432"/>
      <c r="L134" s="432"/>
      <c r="M134" s="693"/>
      <c r="N134" s="578"/>
      <c r="O134" s="579"/>
      <c r="P134" s="579"/>
      <c r="Q134" s="579"/>
      <c r="R134" s="579"/>
      <c r="S134" s="579"/>
      <c r="T134" s="579"/>
      <c r="U134" s="579"/>
      <c r="V134" s="579"/>
      <c r="W134" s="579"/>
      <c r="X134" s="579"/>
      <c r="Y134" s="579"/>
      <c r="Z134" s="580"/>
      <c r="AB134" s="448"/>
      <c r="AC134" s="456"/>
      <c r="AD134" s="457"/>
    </row>
    <row r="135" spans="1:31" ht="13.5" customHeight="1">
      <c r="A135" s="431"/>
      <c r="B135" s="600"/>
      <c r="C135" s="569"/>
      <c r="D135" s="993"/>
      <c r="E135" s="569"/>
      <c r="AB135" s="448"/>
      <c r="AC135" s="456"/>
      <c r="AD135" s="457"/>
    </row>
    <row r="136" spans="1:31" ht="13.5" customHeight="1">
      <c r="A136" s="431"/>
      <c r="B136" s="600"/>
      <c r="C136" s="569"/>
      <c r="D136" s="993"/>
      <c r="E136" s="569"/>
      <c r="G136" s="19" t="s">
        <v>162</v>
      </c>
      <c r="M136" s="472" t="s">
        <v>427</v>
      </c>
      <c r="N136" s="472"/>
      <c r="O136" s="472"/>
      <c r="P136" s="472"/>
      <c r="AB136" s="448"/>
      <c r="AC136" s="456"/>
      <c r="AD136" s="457"/>
    </row>
    <row r="137" spans="1:31" ht="13.5" customHeight="1">
      <c r="A137" s="431"/>
      <c r="B137" s="600"/>
      <c r="C137" s="569"/>
      <c r="D137" s="993"/>
      <c r="E137" s="569"/>
      <c r="AB137" s="448"/>
      <c r="AC137" s="456"/>
      <c r="AD137" s="457"/>
    </row>
    <row r="138" spans="1:31" ht="13.5" customHeight="1">
      <c r="A138" s="431"/>
      <c r="B138" s="600"/>
      <c r="C138" s="569"/>
      <c r="D138" s="993"/>
      <c r="E138" s="569"/>
      <c r="G138" s="19" t="s">
        <v>163</v>
      </c>
      <c r="P138" s="472" t="s">
        <v>427</v>
      </c>
      <c r="Q138" s="472"/>
      <c r="R138" s="472"/>
      <c r="S138" s="472"/>
      <c r="AB138" s="448"/>
      <c r="AC138" s="456"/>
      <c r="AD138" s="457"/>
    </row>
    <row r="139" spans="1:31" ht="13.5" customHeight="1">
      <c r="A139" s="431"/>
      <c r="B139" s="600"/>
      <c r="C139" s="569"/>
      <c r="D139" s="993"/>
      <c r="E139" s="569"/>
      <c r="AB139" s="448"/>
      <c r="AC139" s="456"/>
      <c r="AD139" s="457"/>
    </row>
    <row r="140" spans="1:31" ht="13.5" customHeight="1">
      <c r="A140" s="431"/>
      <c r="B140" s="600"/>
      <c r="C140" s="569"/>
      <c r="D140" s="993"/>
      <c r="E140" s="569"/>
      <c r="G140" s="570" t="s">
        <v>164</v>
      </c>
      <c r="H140" s="570"/>
      <c r="I140" s="570"/>
      <c r="J140" s="570"/>
      <c r="K140" s="570"/>
      <c r="L140" s="570"/>
      <c r="M140" s="570"/>
      <c r="N140" s="570"/>
      <c r="O140" s="581" t="s">
        <v>165</v>
      </c>
      <c r="P140" s="582"/>
      <c r="Q140" s="582"/>
      <c r="R140" s="582"/>
      <c r="S140" s="582"/>
      <c r="T140" s="582"/>
      <c r="U140" s="570" t="s">
        <v>341</v>
      </c>
      <c r="V140" s="570"/>
      <c r="W140" s="570"/>
      <c r="X140" s="570"/>
      <c r="Y140" s="570"/>
      <c r="Z140" s="570"/>
      <c r="AA140" s="192"/>
      <c r="AB140" s="448"/>
      <c r="AC140" s="456"/>
      <c r="AD140" s="457"/>
      <c r="AE140" s="75"/>
    </row>
    <row r="141" spans="1:31" ht="13.5" customHeight="1">
      <c r="A141" s="431"/>
      <c r="B141" s="600"/>
      <c r="C141" s="569"/>
      <c r="D141" s="993"/>
      <c r="E141" s="569"/>
      <c r="G141" s="620"/>
      <c r="H141" s="620"/>
      <c r="I141" s="620"/>
      <c r="J141" s="620"/>
      <c r="K141" s="620"/>
      <c r="L141" s="620"/>
      <c r="M141" s="620"/>
      <c r="N141" s="620"/>
      <c r="O141" s="1142"/>
      <c r="P141" s="1142"/>
      <c r="Q141" s="1142"/>
      <c r="R141" s="1142"/>
      <c r="S141" s="1143"/>
      <c r="T141" s="35" t="s">
        <v>44</v>
      </c>
      <c r="U141" s="1156" t="s">
        <v>356</v>
      </c>
      <c r="V141" s="1156"/>
      <c r="W141" s="1156"/>
      <c r="X141" s="1156"/>
      <c r="Y141" s="1156"/>
      <c r="Z141" s="1156"/>
      <c r="AA141" s="110"/>
      <c r="AB141" s="448"/>
      <c r="AC141" s="456"/>
      <c r="AD141" s="457"/>
      <c r="AE141" s="75"/>
    </row>
    <row r="142" spans="1:31" ht="13.5" customHeight="1">
      <c r="A142" s="431"/>
      <c r="B142" s="600"/>
      <c r="C142" s="569"/>
      <c r="D142" s="993"/>
      <c r="E142" s="569"/>
      <c r="G142" s="620"/>
      <c r="H142" s="620"/>
      <c r="I142" s="620"/>
      <c r="J142" s="620"/>
      <c r="K142" s="620"/>
      <c r="L142" s="620"/>
      <c r="M142" s="620"/>
      <c r="N142" s="620"/>
      <c r="O142" s="1142"/>
      <c r="P142" s="1142"/>
      <c r="Q142" s="1142"/>
      <c r="R142" s="1142"/>
      <c r="S142" s="1143"/>
      <c r="T142" s="35" t="s">
        <v>44</v>
      </c>
      <c r="U142" s="1156" t="s">
        <v>356</v>
      </c>
      <c r="V142" s="1156"/>
      <c r="W142" s="1156"/>
      <c r="X142" s="1156"/>
      <c r="Y142" s="1156"/>
      <c r="Z142" s="1156"/>
      <c r="AA142" s="110"/>
      <c r="AB142" s="448"/>
      <c r="AC142" s="456"/>
      <c r="AD142" s="457"/>
      <c r="AE142" s="75"/>
    </row>
    <row r="143" spans="1:31" ht="13.5" customHeight="1">
      <c r="A143" s="431"/>
      <c r="B143" s="600"/>
      <c r="C143" s="569"/>
      <c r="D143" s="993"/>
      <c r="E143" s="569"/>
      <c r="G143" s="620"/>
      <c r="H143" s="620"/>
      <c r="I143" s="620"/>
      <c r="J143" s="620"/>
      <c r="K143" s="620"/>
      <c r="L143" s="620"/>
      <c r="M143" s="620"/>
      <c r="N143" s="620"/>
      <c r="O143" s="1142"/>
      <c r="P143" s="1142"/>
      <c r="Q143" s="1142"/>
      <c r="R143" s="1142"/>
      <c r="S143" s="1143"/>
      <c r="T143" s="35" t="s">
        <v>44</v>
      </c>
      <c r="U143" s="1156" t="s">
        <v>356</v>
      </c>
      <c r="V143" s="1156"/>
      <c r="W143" s="1156"/>
      <c r="X143" s="1156"/>
      <c r="Y143" s="1156"/>
      <c r="Z143" s="1156"/>
      <c r="AA143" s="110"/>
      <c r="AB143" s="448"/>
      <c r="AC143" s="456"/>
      <c r="AD143" s="457"/>
      <c r="AE143" s="75"/>
    </row>
    <row r="144" spans="1:31" ht="13.5" customHeight="1">
      <c r="A144" s="431"/>
      <c r="B144" s="600"/>
      <c r="C144" s="569"/>
      <c r="D144" s="993"/>
      <c r="E144" s="569"/>
      <c r="G144" s="19" t="s">
        <v>166</v>
      </c>
      <c r="AB144" s="448"/>
      <c r="AC144" s="456"/>
      <c r="AD144" s="457"/>
      <c r="AE144" s="75"/>
    </row>
    <row r="145" spans="1:31" ht="13.5" customHeight="1">
      <c r="A145" s="431"/>
      <c r="B145" s="600"/>
      <c r="C145" s="569"/>
      <c r="D145" s="993"/>
      <c r="E145" s="569"/>
      <c r="AB145" s="448"/>
      <c r="AC145" s="456"/>
      <c r="AD145" s="457"/>
      <c r="AE145" s="75"/>
    </row>
    <row r="146" spans="1:31" ht="13.5" customHeight="1">
      <c r="A146" s="431"/>
      <c r="B146" s="600"/>
      <c r="C146" s="569"/>
      <c r="D146" s="993"/>
      <c r="E146" s="569"/>
      <c r="G146" s="468" t="s">
        <v>61</v>
      </c>
      <c r="H146" s="468"/>
      <c r="I146" s="468"/>
      <c r="J146" s="468"/>
      <c r="K146" s="1176"/>
      <c r="L146" s="1176"/>
      <c r="M146" s="1176"/>
      <c r="N146" s="1176"/>
      <c r="O146" s="1176"/>
      <c r="P146" s="1176"/>
      <c r="Q146" s="1176"/>
      <c r="R146" s="1176"/>
      <c r="S146" s="1176"/>
      <c r="T146" s="1176"/>
      <c r="U146" s="69"/>
      <c r="V146" s="69"/>
      <c r="W146" s="69"/>
      <c r="X146" s="69"/>
      <c r="Y146" s="69"/>
      <c r="Z146" s="69"/>
      <c r="AB146" s="448"/>
      <c r="AC146" s="456"/>
      <c r="AD146" s="457"/>
      <c r="AE146" s="75"/>
    </row>
    <row r="147" spans="1:31" ht="13.5" customHeight="1">
      <c r="A147" s="431"/>
      <c r="B147" s="600"/>
      <c r="C147" s="569"/>
      <c r="D147" s="993"/>
      <c r="E147" s="569"/>
      <c r="G147" s="468"/>
      <c r="H147" s="468"/>
      <c r="I147" s="468"/>
      <c r="J147" s="468"/>
      <c r="K147" s="1176"/>
      <c r="L147" s="1176"/>
      <c r="M147" s="1176"/>
      <c r="N147" s="1176"/>
      <c r="O147" s="1176"/>
      <c r="P147" s="1176"/>
      <c r="Q147" s="1176"/>
      <c r="R147" s="1176"/>
      <c r="S147" s="1176"/>
      <c r="T147" s="1176"/>
      <c r="U147" s="69"/>
      <c r="V147" s="69"/>
      <c r="W147" s="69"/>
      <c r="X147" s="69"/>
      <c r="Y147" s="69"/>
      <c r="Z147" s="69"/>
      <c r="AB147" s="448"/>
      <c r="AC147" s="456"/>
      <c r="AD147" s="457"/>
      <c r="AE147" s="75"/>
    </row>
    <row r="148" spans="1:31" ht="13.5" customHeight="1">
      <c r="A148" s="431"/>
      <c r="B148" s="600"/>
      <c r="C148" s="569"/>
      <c r="D148" s="993"/>
      <c r="E148" s="569"/>
      <c r="G148" s="58"/>
      <c r="H148" s="58"/>
      <c r="I148" s="58"/>
      <c r="J148" s="58"/>
      <c r="K148" s="58"/>
      <c r="L148" s="58"/>
      <c r="M148" s="58"/>
      <c r="N148" s="58"/>
      <c r="O148" s="58"/>
      <c r="P148" s="58"/>
      <c r="Q148" s="58"/>
      <c r="R148" s="58"/>
      <c r="S148" s="58"/>
      <c r="T148" s="58"/>
      <c r="U148" s="69"/>
      <c r="V148" s="69"/>
      <c r="W148" s="69"/>
      <c r="X148" s="69"/>
      <c r="Y148" s="69"/>
      <c r="Z148" s="69"/>
      <c r="AB148" s="448"/>
      <c r="AC148" s="456"/>
      <c r="AD148" s="457"/>
      <c r="AE148" s="75"/>
    </row>
    <row r="149" spans="1:31" ht="13.5" customHeight="1">
      <c r="A149" s="431"/>
      <c r="B149" s="600"/>
      <c r="C149" s="569"/>
      <c r="D149" s="993"/>
      <c r="E149" s="569"/>
      <c r="AB149" s="448"/>
      <c r="AC149" s="456"/>
      <c r="AD149" s="457"/>
      <c r="AE149" s="75"/>
    </row>
    <row r="150" spans="1:31">
      <c r="A150" s="431"/>
      <c r="B150" s="600">
        <v>8</v>
      </c>
      <c r="C150" s="569" t="s">
        <v>630</v>
      </c>
      <c r="D150" s="993" t="s">
        <v>603</v>
      </c>
      <c r="E150" s="569"/>
      <c r="G150" s="432" t="s">
        <v>24</v>
      </c>
      <c r="H150" s="432"/>
      <c r="I150" s="432"/>
      <c r="J150" s="432"/>
      <c r="K150" s="432"/>
      <c r="L150" s="432"/>
      <c r="M150" s="693"/>
      <c r="N150" s="575" t="s">
        <v>596</v>
      </c>
      <c r="O150" s="576"/>
      <c r="P150" s="576"/>
      <c r="Q150" s="576"/>
      <c r="R150" s="576"/>
      <c r="S150" s="576"/>
      <c r="T150" s="576"/>
      <c r="U150" s="576"/>
      <c r="V150" s="576"/>
      <c r="W150" s="576"/>
      <c r="X150" s="576"/>
      <c r="Y150" s="576"/>
      <c r="Z150" s="577"/>
      <c r="AB150" s="448" t="s">
        <v>518</v>
      </c>
      <c r="AC150" s="456"/>
      <c r="AD150" s="457"/>
      <c r="AE150" s="75"/>
    </row>
    <row r="151" spans="1:31">
      <c r="A151" s="431"/>
      <c r="B151" s="600"/>
      <c r="C151" s="569"/>
      <c r="D151" s="993"/>
      <c r="E151" s="569"/>
      <c r="G151" s="432"/>
      <c r="H151" s="432"/>
      <c r="I151" s="432"/>
      <c r="J151" s="432"/>
      <c r="K151" s="432"/>
      <c r="L151" s="432"/>
      <c r="M151" s="693"/>
      <c r="N151" s="578"/>
      <c r="O151" s="579"/>
      <c r="P151" s="579"/>
      <c r="Q151" s="579"/>
      <c r="R151" s="579"/>
      <c r="S151" s="579"/>
      <c r="T151" s="579"/>
      <c r="U151" s="579"/>
      <c r="V151" s="579"/>
      <c r="W151" s="579"/>
      <c r="X151" s="579"/>
      <c r="Y151" s="579"/>
      <c r="Z151" s="580"/>
      <c r="AB151" s="448"/>
      <c r="AC151" s="456"/>
      <c r="AD151" s="457"/>
      <c r="AE151" s="75"/>
    </row>
    <row r="152" spans="1:31">
      <c r="A152" s="431"/>
      <c r="B152" s="600"/>
      <c r="C152" s="569"/>
      <c r="D152" s="993"/>
      <c r="E152" s="569"/>
      <c r="G152" s="174"/>
      <c r="H152" s="743"/>
      <c r="I152" s="1051"/>
      <c r="J152" s="1051"/>
      <c r="K152" s="1051"/>
      <c r="L152" s="1051"/>
      <c r="M152" s="1051"/>
      <c r="N152" s="1051"/>
      <c r="O152" s="1051"/>
      <c r="P152" s="1051"/>
      <c r="Q152" s="1051"/>
      <c r="R152" s="1051"/>
      <c r="S152" s="1051"/>
      <c r="T152" s="1051"/>
      <c r="U152" s="1051"/>
      <c r="V152" s="1051"/>
      <c r="W152" s="1051"/>
      <c r="X152" s="1051"/>
      <c r="Y152" s="1051"/>
      <c r="Z152" s="1051"/>
      <c r="AA152" s="1155"/>
      <c r="AB152" s="448"/>
      <c r="AC152" s="456"/>
      <c r="AD152" s="457"/>
      <c r="AE152" s="75"/>
    </row>
    <row r="153" spans="1:31">
      <c r="A153" s="431"/>
      <c r="B153" s="600"/>
      <c r="C153" s="569"/>
      <c r="D153" s="993"/>
      <c r="E153" s="569"/>
      <c r="H153" s="743"/>
      <c r="I153" s="1051"/>
      <c r="J153" s="1051"/>
      <c r="K153" s="1051"/>
      <c r="L153" s="1051"/>
      <c r="M153" s="1051"/>
      <c r="N153" s="1051"/>
      <c r="O153" s="1051"/>
      <c r="P153" s="1051"/>
      <c r="Q153" s="1051"/>
      <c r="R153" s="1051"/>
      <c r="S153" s="1051"/>
      <c r="T153" s="1051"/>
      <c r="U153" s="1051"/>
      <c r="V153" s="1051"/>
      <c r="W153" s="1051"/>
      <c r="X153" s="1051"/>
      <c r="Y153" s="1051"/>
      <c r="Z153" s="1051"/>
      <c r="AA153" s="1155"/>
      <c r="AB153" s="448"/>
      <c r="AC153" s="456"/>
      <c r="AD153" s="457"/>
      <c r="AE153" s="75"/>
    </row>
    <row r="154" spans="1:31">
      <c r="A154" s="431"/>
      <c r="B154" s="600"/>
      <c r="C154" s="569"/>
      <c r="D154" s="993"/>
      <c r="E154" s="569"/>
      <c r="AB154" s="448"/>
      <c r="AC154" s="456"/>
      <c r="AD154" s="457"/>
      <c r="AE154" s="75"/>
    </row>
    <row r="155" spans="1:31">
      <c r="A155" s="431"/>
      <c r="B155" s="600">
        <v>9</v>
      </c>
      <c r="C155" s="569" t="s">
        <v>631</v>
      </c>
      <c r="D155" s="993" t="s">
        <v>1056</v>
      </c>
      <c r="E155" s="569"/>
      <c r="G155" s="432" t="s">
        <v>24</v>
      </c>
      <c r="H155" s="432"/>
      <c r="I155" s="432"/>
      <c r="J155" s="432"/>
      <c r="K155" s="432"/>
      <c r="L155" s="432"/>
      <c r="M155" s="693"/>
      <c r="N155" s="472" t="s">
        <v>596</v>
      </c>
      <c r="O155" s="472"/>
      <c r="P155" s="472"/>
      <c r="Q155" s="472"/>
      <c r="R155" s="472"/>
      <c r="S155" s="472"/>
      <c r="T155" s="472"/>
      <c r="U155" s="472"/>
      <c r="V155" s="472"/>
      <c r="W155" s="472"/>
      <c r="X155" s="472"/>
      <c r="Y155" s="472"/>
      <c r="Z155" s="472"/>
      <c r="AB155" s="448" t="s">
        <v>518</v>
      </c>
      <c r="AC155" s="456"/>
      <c r="AD155" s="457"/>
      <c r="AE155" s="75"/>
    </row>
    <row r="156" spans="1:31">
      <c r="A156" s="431"/>
      <c r="B156" s="600"/>
      <c r="C156" s="569"/>
      <c r="D156" s="993"/>
      <c r="E156" s="569"/>
      <c r="G156" s="432"/>
      <c r="H156" s="432"/>
      <c r="I156" s="432"/>
      <c r="J156" s="432"/>
      <c r="K156" s="432"/>
      <c r="L156" s="432"/>
      <c r="M156" s="693"/>
      <c r="N156" s="472"/>
      <c r="O156" s="472"/>
      <c r="P156" s="472"/>
      <c r="Q156" s="472"/>
      <c r="R156" s="472"/>
      <c r="S156" s="472"/>
      <c r="T156" s="472"/>
      <c r="U156" s="472"/>
      <c r="V156" s="472"/>
      <c r="W156" s="472"/>
      <c r="X156" s="472"/>
      <c r="Y156" s="472"/>
      <c r="Z156" s="472"/>
      <c r="AA156" s="28"/>
      <c r="AB156" s="448"/>
      <c r="AC156" s="456"/>
      <c r="AD156" s="457"/>
      <c r="AE156" s="75"/>
    </row>
    <row r="157" spans="1:31" ht="13.5" customHeight="1">
      <c r="A157" s="431"/>
      <c r="B157" s="600"/>
      <c r="C157" s="569"/>
      <c r="D157" s="993"/>
      <c r="E157" s="569"/>
      <c r="AB157" s="448"/>
      <c r="AC157" s="456"/>
      <c r="AD157" s="457"/>
      <c r="AE157" s="75"/>
    </row>
    <row r="158" spans="1:31" ht="13.5" customHeight="1">
      <c r="A158" s="431"/>
      <c r="B158" s="600"/>
      <c r="C158" s="569"/>
      <c r="D158" s="993"/>
      <c r="E158" s="569"/>
      <c r="G158" s="19" t="s">
        <v>167</v>
      </c>
      <c r="AB158" s="448"/>
      <c r="AC158" s="456"/>
      <c r="AD158" s="457"/>
      <c r="AE158" s="75"/>
    </row>
    <row r="159" spans="1:31" ht="13.5" customHeight="1">
      <c r="A159" s="431"/>
      <c r="B159" s="600"/>
      <c r="C159" s="569"/>
      <c r="D159" s="993"/>
      <c r="E159" s="569"/>
      <c r="AB159" s="448"/>
      <c r="AC159" s="456"/>
      <c r="AD159" s="457"/>
      <c r="AE159" s="75"/>
    </row>
    <row r="160" spans="1:31" ht="13.5" customHeight="1">
      <c r="A160" s="431"/>
      <c r="B160" s="600"/>
      <c r="C160" s="569"/>
      <c r="D160" s="993"/>
      <c r="E160" s="569"/>
      <c r="G160" s="570" t="s">
        <v>168</v>
      </c>
      <c r="H160" s="570"/>
      <c r="I160" s="570"/>
      <c r="J160" s="570"/>
      <c r="K160" s="570"/>
      <c r="L160" s="570"/>
      <c r="M160" s="570"/>
      <c r="N160" s="570"/>
      <c r="O160" s="570"/>
      <c r="P160" s="570"/>
      <c r="Q160" s="1148" t="s">
        <v>354</v>
      </c>
      <c r="R160" s="1173" t="s">
        <v>169</v>
      </c>
      <c r="S160" s="1174"/>
      <c r="T160" s="1174"/>
      <c r="U160" s="1174"/>
      <c r="V160" s="1174"/>
      <c r="W160" s="1174"/>
      <c r="X160" s="1174"/>
      <c r="Y160" s="1174"/>
      <c r="Z160" s="1175"/>
      <c r="AB160" s="448"/>
      <c r="AC160" s="456"/>
      <c r="AD160" s="457"/>
      <c r="AE160" s="75"/>
    </row>
    <row r="161" spans="1:31" ht="13.5" customHeight="1">
      <c r="A161" s="431"/>
      <c r="B161" s="600"/>
      <c r="C161" s="569"/>
      <c r="D161" s="993"/>
      <c r="E161" s="569"/>
      <c r="G161" s="1143"/>
      <c r="H161" s="1147"/>
      <c r="I161" s="1147"/>
      <c r="J161" s="1147"/>
      <c r="K161" s="1147"/>
      <c r="L161" s="1147"/>
      <c r="M161" s="1147"/>
      <c r="N161" s="1147"/>
      <c r="O161" s="1147"/>
      <c r="P161" s="35" t="s">
        <v>44</v>
      </c>
      <c r="Q161" s="1148"/>
      <c r="R161" s="1143"/>
      <c r="S161" s="1147"/>
      <c r="T161" s="1147"/>
      <c r="U161" s="1147"/>
      <c r="V161" s="1147"/>
      <c r="W161" s="1147"/>
      <c r="X161" s="1147"/>
      <c r="Y161" s="1147"/>
      <c r="Z161" s="35" t="s">
        <v>44</v>
      </c>
      <c r="AB161" s="448"/>
      <c r="AC161" s="456"/>
      <c r="AD161" s="457"/>
      <c r="AE161" s="75"/>
    </row>
    <row r="162" spans="1:31" ht="13.5" customHeight="1">
      <c r="A162" s="431"/>
      <c r="B162" s="600"/>
      <c r="C162" s="569"/>
      <c r="D162" s="993"/>
      <c r="E162" s="569"/>
      <c r="G162" s="468" t="s">
        <v>45</v>
      </c>
      <c r="H162" s="468"/>
      <c r="I162" s="468"/>
      <c r="J162" s="468"/>
      <c r="K162" s="468"/>
      <c r="L162" s="468"/>
      <c r="M162" s="468"/>
      <c r="N162" s="468"/>
      <c r="O162" s="468"/>
      <c r="P162" s="468"/>
      <c r="AB162" s="448"/>
      <c r="AC162" s="456"/>
      <c r="AD162" s="457"/>
      <c r="AE162" s="75"/>
    </row>
    <row r="163" spans="1:31" ht="13.5" customHeight="1">
      <c r="A163" s="431"/>
      <c r="B163" s="600"/>
      <c r="C163" s="569"/>
      <c r="D163" s="993"/>
      <c r="E163" s="569"/>
      <c r="G163" s="1164"/>
      <c r="H163" s="1165"/>
      <c r="I163" s="1165"/>
      <c r="J163" s="1165"/>
      <c r="K163" s="1165"/>
      <c r="L163" s="1165"/>
      <c r="M163" s="1165"/>
      <c r="N163" s="1165"/>
      <c r="O163" s="1165"/>
      <c r="P163" s="1166"/>
      <c r="AB163" s="448"/>
      <c r="AC163" s="456"/>
      <c r="AD163" s="457"/>
      <c r="AE163" s="75"/>
    </row>
    <row r="164" spans="1:31" ht="13.5" customHeight="1">
      <c r="A164" s="431"/>
      <c r="B164" s="600"/>
      <c r="C164" s="569"/>
      <c r="D164" s="993"/>
      <c r="E164" s="569"/>
      <c r="G164" s="1167"/>
      <c r="H164" s="1168"/>
      <c r="I164" s="1168"/>
      <c r="J164" s="1168"/>
      <c r="K164" s="1168"/>
      <c r="L164" s="1168"/>
      <c r="M164" s="1168"/>
      <c r="N164" s="1168"/>
      <c r="O164" s="1168"/>
      <c r="P164" s="1169"/>
      <c r="AB164" s="448"/>
      <c r="AC164" s="456"/>
      <c r="AD164" s="457"/>
      <c r="AE164" s="75"/>
    </row>
    <row r="165" spans="1:31" ht="13.5" customHeight="1">
      <c r="A165" s="431"/>
      <c r="B165" s="600"/>
      <c r="C165" s="569"/>
      <c r="D165" s="993"/>
      <c r="E165" s="569"/>
      <c r="G165" s="1167"/>
      <c r="H165" s="1168"/>
      <c r="I165" s="1168"/>
      <c r="J165" s="1168"/>
      <c r="K165" s="1168"/>
      <c r="L165" s="1168"/>
      <c r="M165" s="1168"/>
      <c r="N165" s="1168"/>
      <c r="O165" s="1168"/>
      <c r="P165" s="1169"/>
      <c r="AB165" s="448"/>
      <c r="AC165" s="456"/>
      <c r="AD165" s="457"/>
      <c r="AE165" s="75"/>
    </row>
    <row r="166" spans="1:31" ht="13.5" customHeight="1">
      <c r="A166" s="431"/>
      <c r="B166" s="600"/>
      <c r="C166" s="569"/>
      <c r="D166" s="993"/>
      <c r="E166" s="569"/>
      <c r="G166" s="1167"/>
      <c r="H166" s="1168"/>
      <c r="I166" s="1168"/>
      <c r="J166" s="1168"/>
      <c r="K166" s="1168"/>
      <c r="L166" s="1168"/>
      <c r="M166" s="1168"/>
      <c r="N166" s="1168"/>
      <c r="O166" s="1168"/>
      <c r="P166" s="1169"/>
      <c r="AB166" s="448"/>
      <c r="AC166" s="456"/>
      <c r="AD166" s="457"/>
      <c r="AE166" s="75"/>
    </row>
    <row r="167" spans="1:31" ht="13.5" customHeight="1">
      <c r="A167" s="431"/>
      <c r="B167" s="600"/>
      <c r="C167" s="569"/>
      <c r="D167" s="993"/>
      <c r="E167" s="569"/>
      <c r="G167" s="1170"/>
      <c r="H167" s="1171"/>
      <c r="I167" s="1171"/>
      <c r="J167" s="1171"/>
      <c r="K167" s="1171"/>
      <c r="L167" s="1171"/>
      <c r="M167" s="1171"/>
      <c r="N167" s="1171"/>
      <c r="O167" s="1171"/>
      <c r="P167" s="1172"/>
      <c r="AB167" s="448"/>
      <c r="AC167" s="456"/>
      <c r="AD167" s="457"/>
      <c r="AE167" s="75"/>
    </row>
    <row r="168" spans="1:31" ht="13.5" customHeight="1">
      <c r="A168" s="431"/>
      <c r="B168" s="600"/>
      <c r="C168" s="569"/>
      <c r="D168" s="993"/>
      <c r="E168" s="569"/>
      <c r="AB168" s="448"/>
      <c r="AC168" s="456"/>
      <c r="AD168" s="457"/>
      <c r="AE168" s="75"/>
    </row>
    <row r="169" spans="1:31" ht="13.5" customHeight="1">
      <c r="A169" s="431"/>
      <c r="B169" s="600"/>
      <c r="C169" s="569"/>
      <c r="D169" s="993"/>
      <c r="E169" s="569"/>
      <c r="AB169" s="448"/>
      <c r="AC169" s="456"/>
      <c r="AD169" s="457"/>
      <c r="AE169" s="75"/>
    </row>
    <row r="170" spans="1:31" ht="13.5" customHeight="1">
      <c r="A170" s="431"/>
      <c r="B170" s="600"/>
      <c r="C170" s="569"/>
      <c r="D170" s="993"/>
      <c r="E170" s="569"/>
      <c r="AB170" s="448"/>
      <c r="AC170" s="456"/>
      <c r="AD170" s="457"/>
      <c r="AE170" s="75"/>
    </row>
    <row r="171" spans="1:31" ht="13.5" customHeight="1">
      <c r="A171" s="431"/>
      <c r="B171" s="600"/>
      <c r="C171" s="569"/>
      <c r="D171" s="993"/>
      <c r="E171" s="569"/>
      <c r="AB171" s="448"/>
      <c r="AC171" s="456"/>
      <c r="AD171" s="457"/>
      <c r="AE171" s="75"/>
    </row>
    <row r="172" spans="1:31" ht="13.5" customHeight="1">
      <c r="A172" s="622"/>
      <c r="B172" s="615"/>
      <c r="C172" s="625"/>
      <c r="D172" s="1066"/>
      <c r="E172" s="625"/>
      <c r="F172" s="34"/>
      <c r="G172" s="34"/>
      <c r="H172" s="34"/>
      <c r="I172" s="34"/>
      <c r="J172" s="34"/>
      <c r="K172" s="34"/>
      <c r="L172" s="34"/>
      <c r="M172" s="34"/>
      <c r="N172" s="34"/>
      <c r="O172" s="34"/>
      <c r="P172" s="34"/>
      <c r="Q172" s="34"/>
      <c r="R172" s="34"/>
      <c r="S172" s="34"/>
      <c r="T172" s="34"/>
      <c r="U172" s="34"/>
      <c r="V172" s="34"/>
      <c r="W172" s="34"/>
      <c r="X172" s="34"/>
      <c r="Y172" s="34"/>
      <c r="Z172" s="34"/>
      <c r="AA172" s="34"/>
      <c r="AB172" s="507"/>
      <c r="AC172" s="508"/>
      <c r="AD172" s="509"/>
      <c r="AE172" s="75"/>
    </row>
    <row r="173" spans="1:31" ht="6" customHeight="1">
      <c r="A173" s="212"/>
      <c r="B173" s="211"/>
      <c r="C173" s="210"/>
      <c r="D173" s="221"/>
      <c r="E173" s="210"/>
      <c r="AB173" s="179"/>
      <c r="AC173" s="180"/>
      <c r="AD173" s="181"/>
      <c r="AE173" s="75"/>
    </row>
    <row r="174" spans="1:31" ht="13.5" customHeight="1">
      <c r="A174" s="431"/>
      <c r="B174" s="600">
        <v>10</v>
      </c>
      <c r="C174" s="569" t="s">
        <v>632</v>
      </c>
      <c r="D174" s="1162" t="s">
        <v>1052</v>
      </c>
      <c r="E174" s="1163"/>
      <c r="G174" s="432" t="s">
        <v>24</v>
      </c>
      <c r="H174" s="432"/>
      <c r="I174" s="432"/>
      <c r="J174" s="432"/>
      <c r="K174" s="432"/>
      <c r="L174" s="432"/>
      <c r="M174" s="432"/>
      <c r="N174" s="575" t="s">
        <v>749</v>
      </c>
      <c r="O174" s="828"/>
      <c r="P174" s="828"/>
      <c r="Q174" s="828"/>
      <c r="R174" s="828"/>
      <c r="S174" s="828"/>
      <c r="T174" s="828"/>
      <c r="U174" s="828"/>
      <c r="V174" s="828"/>
      <c r="W174" s="828"/>
      <c r="X174" s="828"/>
      <c r="Y174" s="828"/>
      <c r="Z174" s="829"/>
      <c r="AB174" s="448" t="s">
        <v>518</v>
      </c>
      <c r="AC174" s="456"/>
      <c r="AD174" s="457"/>
      <c r="AE174" s="75"/>
    </row>
    <row r="175" spans="1:31" ht="13.5" customHeight="1">
      <c r="A175" s="431"/>
      <c r="B175" s="600"/>
      <c r="C175" s="569"/>
      <c r="D175" s="1162"/>
      <c r="E175" s="1163"/>
      <c r="G175" s="432"/>
      <c r="H175" s="432"/>
      <c r="I175" s="432"/>
      <c r="J175" s="432"/>
      <c r="K175" s="432"/>
      <c r="L175" s="432"/>
      <c r="M175" s="432"/>
      <c r="N175" s="578"/>
      <c r="O175" s="579"/>
      <c r="P175" s="579"/>
      <c r="Q175" s="579"/>
      <c r="R175" s="579"/>
      <c r="S175" s="579"/>
      <c r="T175" s="579"/>
      <c r="U175" s="579"/>
      <c r="V175" s="579"/>
      <c r="W175" s="579"/>
      <c r="X175" s="579"/>
      <c r="Y175" s="579"/>
      <c r="Z175" s="580"/>
      <c r="AB175" s="448"/>
      <c r="AC175" s="456"/>
      <c r="AD175" s="457"/>
      <c r="AE175" s="75"/>
    </row>
    <row r="176" spans="1:31" ht="13.5" customHeight="1">
      <c r="A176" s="431"/>
      <c r="B176" s="600"/>
      <c r="C176" s="569"/>
      <c r="D176" s="1162"/>
      <c r="E176" s="1163"/>
      <c r="H176" s="743"/>
      <c r="I176" s="1051"/>
      <c r="J176" s="1051"/>
      <c r="K176" s="1051"/>
      <c r="L176" s="1051"/>
      <c r="M176" s="1051"/>
      <c r="N176" s="1051"/>
      <c r="O176" s="1051"/>
      <c r="P176" s="1051"/>
      <c r="Q176" s="1051"/>
      <c r="R176" s="1051"/>
      <c r="S176" s="1051"/>
      <c r="T176" s="1051"/>
      <c r="U176" s="1051"/>
      <c r="V176" s="1051"/>
      <c r="W176" s="1051"/>
      <c r="X176" s="1051"/>
      <c r="Y176" s="1051"/>
      <c r="Z176" s="1051"/>
      <c r="AA176" s="1155"/>
      <c r="AB176" s="448"/>
      <c r="AC176" s="456"/>
      <c r="AD176" s="457"/>
      <c r="AE176" s="75"/>
    </row>
    <row r="177" spans="1:31" ht="13.5" customHeight="1">
      <c r="A177" s="431"/>
      <c r="B177" s="600"/>
      <c r="C177" s="569"/>
      <c r="D177" s="1162"/>
      <c r="E177" s="1163"/>
      <c r="G177" s="19" t="s">
        <v>170</v>
      </c>
      <c r="AB177" s="448"/>
      <c r="AC177" s="456"/>
      <c r="AD177" s="457"/>
      <c r="AE177" s="75"/>
    </row>
    <row r="178" spans="1:31" ht="13.5" customHeight="1">
      <c r="A178" s="431"/>
      <c r="B178" s="600"/>
      <c r="C178" s="569"/>
      <c r="D178" s="1162"/>
      <c r="E178" s="1163"/>
      <c r="AB178" s="448"/>
      <c r="AC178" s="456"/>
      <c r="AD178" s="457"/>
      <c r="AE178" s="75"/>
    </row>
    <row r="179" spans="1:31" ht="13.5" customHeight="1">
      <c r="A179" s="431"/>
      <c r="B179" s="600"/>
      <c r="C179" s="569"/>
      <c r="D179" s="1162"/>
      <c r="E179" s="1163"/>
      <c r="G179" s="565" t="s">
        <v>171</v>
      </c>
      <c r="H179" s="566"/>
      <c r="I179" s="566"/>
      <c r="J179" s="566"/>
      <c r="K179" s="566"/>
      <c r="L179" s="566"/>
      <c r="M179" s="566"/>
      <c r="N179" s="566"/>
      <c r="O179" s="566"/>
      <c r="P179" s="566"/>
      <c r="Q179" s="566"/>
      <c r="R179" s="566"/>
      <c r="S179" s="566"/>
      <c r="T179" s="567"/>
      <c r="U179" s="565" t="s">
        <v>172</v>
      </c>
      <c r="V179" s="566"/>
      <c r="W179" s="566"/>
      <c r="X179" s="566"/>
      <c r="Y179" s="566"/>
      <c r="Z179" s="567"/>
      <c r="AB179" s="448"/>
      <c r="AC179" s="456"/>
      <c r="AD179" s="457"/>
      <c r="AE179" s="75"/>
    </row>
    <row r="180" spans="1:31" ht="13.5" customHeight="1">
      <c r="A180" s="431"/>
      <c r="B180" s="600"/>
      <c r="C180" s="569"/>
      <c r="D180" s="1162"/>
      <c r="E180" s="1163"/>
      <c r="G180" s="1157"/>
      <c r="H180" s="1158"/>
      <c r="I180" s="1158"/>
      <c r="J180" s="1158"/>
      <c r="K180" s="1158"/>
      <c r="L180" s="1158"/>
      <c r="M180" s="1158"/>
      <c r="N180" s="1158"/>
      <c r="O180" s="1158"/>
      <c r="P180" s="1158"/>
      <c r="Q180" s="1158"/>
      <c r="R180" s="1158"/>
      <c r="S180" s="1158"/>
      <c r="T180" s="1159"/>
      <c r="U180" s="1160"/>
      <c r="V180" s="1161"/>
      <c r="W180" s="1161"/>
      <c r="X180" s="1161"/>
      <c r="Y180" s="1161"/>
      <c r="Z180" s="64" t="s">
        <v>44</v>
      </c>
      <c r="AB180" s="448"/>
      <c r="AC180" s="456"/>
      <c r="AD180" s="457"/>
      <c r="AE180" s="75"/>
    </row>
    <row r="181" spans="1:31" ht="13.5" customHeight="1">
      <c r="A181" s="431"/>
      <c r="B181" s="600"/>
      <c r="C181" s="569"/>
      <c r="D181" s="1162"/>
      <c r="E181" s="1163"/>
      <c r="G181" s="695"/>
      <c r="H181" s="696"/>
      <c r="I181" s="696"/>
      <c r="J181" s="696"/>
      <c r="K181" s="696"/>
      <c r="L181" s="696"/>
      <c r="M181" s="696"/>
      <c r="N181" s="696"/>
      <c r="O181" s="696"/>
      <c r="P181" s="696"/>
      <c r="Q181" s="696"/>
      <c r="R181" s="696"/>
      <c r="S181" s="696"/>
      <c r="T181" s="697"/>
      <c r="U181" s="1160"/>
      <c r="V181" s="1161"/>
      <c r="W181" s="1161"/>
      <c r="X181" s="1161"/>
      <c r="Y181" s="1161"/>
      <c r="Z181" s="64" t="s">
        <v>44</v>
      </c>
      <c r="AB181" s="448"/>
      <c r="AC181" s="456"/>
      <c r="AD181" s="457"/>
      <c r="AE181" s="75"/>
    </row>
    <row r="182" spans="1:31" ht="13.5" customHeight="1">
      <c r="A182" s="431"/>
      <c r="B182" s="600"/>
      <c r="C182" s="569"/>
      <c r="D182" s="1162"/>
      <c r="E182" s="1163"/>
      <c r="G182" s="165"/>
      <c r="H182" s="165"/>
      <c r="I182" s="165"/>
      <c r="J182" s="165"/>
      <c r="K182" s="165"/>
      <c r="L182" s="165"/>
      <c r="M182" s="165"/>
      <c r="N182" s="165"/>
      <c r="O182" s="165"/>
      <c r="P182" s="165"/>
      <c r="Q182" s="165"/>
      <c r="R182" s="165"/>
      <c r="S182" s="165"/>
      <c r="T182" s="165"/>
      <c r="U182" s="377"/>
      <c r="V182" s="377"/>
      <c r="W182" s="377"/>
      <c r="X182" s="377"/>
      <c r="Y182" s="377"/>
      <c r="AB182" s="448"/>
      <c r="AC182" s="456"/>
      <c r="AD182" s="457"/>
      <c r="AE182" s="75"/>
    </row>
    <row r="183" spans="1:31" ht="13.5" customHeight="1">
      <c r="A183" s="431"/>
      <c r="B183" s="600"/>
      <c r="C183" s="569"/>
      <c r="D183" s="1162"/>
      <c r="E183" s="1163"/>
      <c r="AB183" s="448"/>
      <c r="AC183" s="456"/>
      <c r="AD183" s="457"/>
      <c r="AE183" s="75"/>
    </row>
    <row r="184" spans="1:31" ht="13.5" customHeight="1">
      <c r="A184" s="431"/>
      <c r="B184" s="600">
        <v>11</v>
      </c>
      <c r="C184" s="569" t="s">
        <v>607</v>
      </c>
      <c r="D184" s="993" t="s">
        <v>1051</v>
      </c>
      <c r="E184" s="569"/>
      <c r="G184" s="432" t="s">
        <v>24</v>
      </c>
      <c r="H184" s="432"/>
      <c r="I184" s="432"/>
      <c r="J184" s="432"/>
      <c r="K184" s="432"/>
      <c r="L184" s="432"/>
      <c r="M184" s="693"/>
      <c r="N184" s="575" t="s">
        <v>596</v>
      </c>
      <c r="O184" s="828"/>
      <c r="P184" s="828"/>
      <c r="Q184" s="828"/>
      <c r="R184" s="828"/>
      <c r="S184" s="828"/>
      <c r="T184" s="828"/>
      <c r="U184" s="828"/>
      <c r="V184" s="828"/>
      <c r="W184" s="828"/>
      <c r="X184" s="828"/>
      <c r="Y184" s="828"/>
      <c r="Z184" s="829"/>
      <c r="AB184" s="448" t="s">
        <v>518</v>
      </c>
      <c r="AC184" s="456"/>
      <c r="AD184" s="457"/>
      <c r="AE184" s="75"/>
    </row>
    <row r="185" spans="1:31" ht="13.5" customHeight="1">
      <c r="A185" s="431"/>
      <c r="B185" s="600"/>
      <c r="C185" s="569"/>
      <c r="D185" s="993"/>
      <c r="E185" s="569"/>
      <c r="G185" s="432"/>
      <c r="H185" s="432"/>
      <c r="I185" s="432"/>
      <c r="J185" s="432"/>
      <c r="K185" s="432"/>
      <c r="L185" s="432"/>
      <c r="M185" s="693"/>
      <c r="N185" s="578"/>
      <c r="O185" s="579"/>
      <c r="P185" s="579"/>
      <c r="Q185" s="579"/>
      <c r="R185" s="579"/>
      <c r="S185" s="579"/>
      <c r="T185" s="579"/>
      <c r="U185" s="579"/>
      <c r="V185" s="579"/>
      <c r="W185" s="579"/>
      <c r="X185" s="579"/>
      <c r="Y185" s="579"/>
      <c r="Z185" s="580"/>
      <c r="AB185" s="448"/>
      <c r="AC185" s="456"/>
      <c r="AD185" s="457"/>
      <c r="AE185" s="75"/>
    </row>
    <row r="186" spans="1:31" ht="14.25" customHeight="1">
      <c r="A186" s="431"/>
      <c r="B186" s="600"/>
      <c r="C186" s="569"/>
      <c r="D186" s="993"/>
      <c r="E186" s="569"/>
      <c r="AB186" s="448"/>
      <c r="AC186" s="456"/>
      <c r="AD186" s="457"/>
      <c r="AE186" s="75"/>
    </row>
    <row r="187" spans="1:31" ht="13.5" customHeight="1">
      <c r="A187" s="431"/>
      <c r="B187" s="600"/>
      <c r="C187" s="569"/>
      <c r="D187" s="993"/>
      <c r="E187" s="569"/>
      <c r="AB187" s="448"/>
      <c r="AC187" s="456"/>
      <c r="AD187" s="457"/>
      <c r="AE187" s="75"/>
    </row>
    <row r="188" spans="1:31" ht="13.5" customHeight="1">
      <c r="A188" s="431"/>
      <c r="B188" s="600"/>
      <c r="C188" s="569"/>
      <c r="D188" s="993"/>
      <c r="E188" s="569"/>
      <c r="AB188" s="448"/>
      <c r="AC188" s="456"/>
      <c r="AD188" s="457"/>
      <c r="AE188" s="75"/>
    </row>
    <row r="189" spans="1:31" ht="13.5" customHeight="1">
      <c r="A189" s="431"/>
      <c r="B189" s="600"/>
      <c r="C189" s="569"/>
      <c r="D189" s="993"/>
      <c r="E189" s="569"/>
      <c r="AB189" s="448"/>
      <c r="AC189" s="456"/>
      <c r="AD189" s="457"/>
      <c r="AE189" s="75"/>
    </row>
    <row r="190" spans="1:31" ht="13.5" customHeight="1">
      <c r="A190" s="431"/>
      <c r="B190" s="600"/>
      <c r="C190" s="569"/>
      <c r="D190" s="993"/>
      <c r="E190" s="569"/>
      <c r="AB190" s="448"/>
      <c r="AC190" s="456"/>
      <c r="AD190" s="457"/>
      <c r="AE190" s="75"/>
    </row>
    <row r="191" spans="1:31" ht="13.5" customHeight="1">
      <c r="A191" s="431"/>
      <c r="B191" s="600"/>
      <c r="C191" s="569"/>
      <c r="D191" s="993"/>
      <c r="E191" s="569"/>
      <c r="AB191" s="448"/>
      <c r="AC191" s="456"/>
      <c r="AD191" s="457"/>
      <c r="AE191" s="75"/>
    </row>
    <row r="192" spans="1:31" ht="13.5" customHeight="1">
      <c r="A192" s="431"/>
      <c r="B192" s="600">
        <v>12</v>
      </c>
      <c r="C192" s="569" t="s">
        <v>633</v>
      </c>
      <c r="D192" s="993" t="s">
        <v>604</v>
      </c>
      <c r="E192" s="569"/>
      <c r="G192" s="432" t="s">
        <v>24</v>
      </c>
      <c r="H192" s="432"/>
      <c r="I192" s="432"/>
      <c r="J192" s="432"/>
      <c r="K192" s="432"/>
      <c r="L192" s="432"/>
      <c r="M192" s="693"/>
      <c r="N192" s="575" t="s">
        <v>749</v>
      </c>
      <c r="O192" s="828"/>
      <c r="P192" s="828"/>
      <c r="Q192" s="828"/>
      <c r="R192" s="828"/>
      <c r="S192" s="828"/>
      <c r="T192" s="828"/>
      <c r="U192" s="828"/>
      <c r="V192" s="828"/>
      <c r="W192" s="828"/>
      <c r="X192" s="828"/>
      <c r="Y192" s="828"/>
      <c r="Z192" s="829"/>
      <c r="AB192" s="448" t="s">
        <v>518</v>
      </c>
      <c r="AC192" s="456"/>
      <c r="AD192" s="457"/>
      <c r="AE192" s="75"/>
    </row>
    <row r="193" spans="1:31" ht="13.5" customHeight="1">
      <c r="A193" s="431"/>
      <c r="B193" s="600"/>
      <c r="C193" s="569"/>
      <c r="D193" s="993"/>
      <c r="E193" s="569"/>
      <c r="G193" s="432"/>
      <c r="H193" s="432"/>
      <c r="I193" s="432"/>
      <c r="J193" s="432"/>
      <c r="K193" s="432"/>
      <c r="L193" s="432"/>
      <c r="M193" s="693"/>
      <c r="N193" s="578"/>
      <c r="O193" s="579"/>
      <c r="P193" s="579"/>
      <c r="Q193" s="579"/>
      <c r="R193" s="579"/>
      <c r="S193" s="579"/>
      <c r="T193" s="579"/>
      <c r="U193" s="579"/>
      <c r="V193" s="579"/>
      <c r="W193" s="579"/>
      <c r="X193" s="579"/>
      <c r="Y193" s="579"/>
      <c r="Z193" s="580"/>
      <c r="AB193" s="448"/>
      <c r="AC193" s="456"/>
      <c r="AD193" s="457"/>
      <c r="AE193" s="75"/>
    </row>
    <row r="194" spans="1:31" ht="13.5" customHeight="1">
      <c r="A194" s="431"/>
      <c r="B194" s="600"/>
      <c r="C194" s="569"/>
      <c r="D194" s="993"/>
      <c r="E194" s="569"/>
      <c r="H194" s="743"/>
      <c r="I194" s="1051"/>
      <c r="J194" s="1051"/>
      <c r="K194" s="1051"/>
      <c r="L194" s="1051"/>
      <c r="M194" s="1051"/>
      <c r="N194" s="1051"/>
      <c r="O194" s="1051"/>
      <c r="P194" s="1051"/>
      <c r="Q194" s="1051"/>
      <c r="R194" s="1051"/>
      <c r="S194" s="1051"/>
      <c r="T194" s="1051"/>
      <c r="U194" s="1051"/>
      <c r="V194" s="1051"/>
      <c r="W194" s="1051"/>
      <c r="X194" s="1051"/>
      <c r="Y194" s="1051"/>
      <c r="Z194" s="1051"/>
      <c r="AA194" s="1155"/>
      <c r="AB194" s="448"/>
      <c r="AC194" s="456"/>
      <c r="AD194" s="457"/>
      <c r="AE194" s="75"/>
    </row>
    <row r="195" spans="1:31" ht="13.5" customHeight="1">
      <c r="A195" s="431"/>
      <c r="B195" s="600"/>
      <c r="C195" s="569"/>
      <c r="D195" s="993"/>
      <c r="E195" s="569"/>
      <c r="G195" s="19" t="s">
        <v>173</v>
      </c>
      <c r="AB195" s="448"/>
      <c r="AC195" s="456"/>
      <c r="AD195" s="457"/>
      <c r="AE195" s="75"/>
    </row>
    <row r="196" spans="1:31" ht="13.5" customHeight="1">
      <c r="A196" s="431"/>
      <c r="B196" s="600"/>
      <c r="C196" s="569"/>
      <c r="D196" s="993"/>
      <c r="E196" s="569"/>
      <c r="AB196" s="448"/>
      <c r="AC196" s="456"/>
      <c r="AD196" s="457"/>
      <c r="AE196" s="75"/>
    </row>
    <row r="197" spans="1:31" ht="13.5" customHeight="1">
      <c r="A197" s="431"/>
      <c r="B197" s="600"/>
      <c r="C197" s="569"/>
      <c r="D197" s="993"/>
      <c r="E197" s="569"/>
      <c r="G197" s="570" t="s">
        <v>171</v>
      </c>
      <c r="H197" s="570"/>
      <c r="I197" s="570"/>
      <c r="J197" s="570"/>
      <c r="K197" s="570"/>
      <c r="L197" s="570"/>
      <c r="M197" s="570"/>
      <c r="N197" s="570"/>
      <c r="O197" s="581" t="s">
        <v>172</v>
      </c>
      <c r="P197" s="582"/>
      <c r="Q197" s="582"/>
      <c r="R197" s="582"/>
      <c r="S197" s="582"/>
      <c r="T197" s="582"/>
      <c r="U197" s="570" t="s">
        <v>341</v>
      </c>
      <c r="V197" s="570"/>
      <c r="W197" s="570"/>
      <c r="X197" s="570"/>
      <c r="Y197" s="570"/>
      <c r="Z197" s="570"/>
      <c r="AA197" s="192"/>
      <c r="AB197" s="448"/>
      <c r="AC197" s="456"/>
      <c r="AD197" s="457"/>
      <c r="AE197" s="75"/>
    </row>
    <row r="198" spans="1:31" ht="13.5" customHeight="1">
      <c r="A198" s="431"/>
      <c r="B198" s="600"/>
      <c r="C198" s="569"/>
      <c r="D198" s="993"/>
      <c r="E198" s="569"/>
      <c r="G198" s="620"/>
      <c r="H198" s="620"/>
      <c r="I198" s="620"/>
      <c r="J198" s="620"/>
      <c r="K198" s="620"/>
      <c r="L198" s="620"/>
      <c r="M198" s="620"/>
      <c r="N198" s="620"/>
      <c r="O198" s="1142"/>
      <c r="P198" s="1142"/>
      <c r="Q198" s="1142"/>
      <c r="R198" s="1142"/>
      <c r="S198" s="1143"/>
      <c r="T198" s="35" t="s">
        <v>44</v>
      </c>
      <c r="U198" s="1156" t="s">
        <v>356</v>
      </c>
      <c r="V198" s="1156"/>
      <c r="W198" s="1156"/>
      <c r="X198" s="1156"/>
      <c r="Y198" s="1156"/>
      <c r="Z198" s="1156"/>
      <c r="AA198" s="110"/>
      <c r="AB198" s="448"/>
      <c r="AC198" s="456"/>
      <c r="AD198" s="457"/>
      <c r="AE198" s="75"/>
    </row>
    <row r="199" spans="1:31" ht="13.5" customHeight="1">
      <c r="A199" s="431"/>
      <c r="B199" s="600"/>
      <c r="C199" s="569"/>
      <c r="D199" s="993"/>
      <c r="E199" s="569"/>
      <c r="G199" s="620"/>
      <c r="H199" s="620"/>
      <c r="I199" s="620"/>
      <c r="J199" s="620"/>
      <c r="K199" s="620"/>
      <c r="L199" s="620"/>
      <c r="M199" s="620"/>
      <c r="N199" s="620"/>
      <c r="O199" s="1142"/>
      <c r="P199" s="1142"/>
      <c r="Q199" s="1142"/>
      <c r="R199" s="1142"/>
      <c r="S199" s="1143"/>
      <c r="T199" s="35" t="s">
        <v>44</v>
      </c>
      <c r="U199" s="1156" t="s">
        <v>356</v>
      </c>
      <c r="V199" s="1156"/>
      <c r="W199" s="1156"/>
      <c r="X199" s="1156"/>
      <c r="Y199" s="1156"/>
      <c r="Z199" s="1156"/>
      <c r="AA199" s="110"/>
      <c r="AB199" s="448"/>
      <c r="AC199" s="456"/>
      <c r="AD199" s="457"/>
      <c r="AE199" s="75"/>
    </row>
    <row r="200" spans="1:31" ht="13.5" customHeight="1">
      <c r="A200" s="431"/>
      <c r="B200" s="600"/>
      <c r="C200" s="569"/>
      <c r="D200" s="993"/>
      <c r="E200" s="569"/>
      <c r="G200" s="19" t="s">
        <v>166</v>
      </c>
      <c r="H200" s="197"/>
      <c r="I200" s="197"/>
      <c r="J200" s="197"/>
      <c r="K200" s="197"/>
      <c r="L200" s="197"/>
      <c r="M200" s="197"/>
      <c r="N200" s="197"/>
      <c r="O200" s="197"/>
      <c r="P200" s="197"/>
      <c r="Q200" s="197"/>
      <c r="R200" s="197"/>
      <c r="S200" s="197"/>
      <c r="U200" s="111"/>
      <c r="V200" s="111"/>
      <c r="W200" s="111"/>
      <c r="X200" s="111"/>
      <c r="Y200" s="111"/>
      <c r="Z200" s="111"/>
      <c r="AA200" s="111"/>
      <c r="AB200" s="448"/>
      <c r="AC200" s="456"/>
      <c r="AD200" s="457"/>
      <c r="AE200" s="75"/>
    </row>
    <row r="201" spans="1:31" ht="13.5" customHeight="1">
      <c r="A201" s="431"/>
      <c r="B201" s="600"/>
      <c r="C201" s="569"/>
      <c r="D201" s="993"/>
      <c r="E201" s="569"/>
      <c r="H201" s="197"/>
      <c r="I201" s="197"/>
      <c r="J201" s="197"/>
      <c r="K201" s="197"/>
      <c r="L201" s="197"/>
      <c r="M201" s="197"/>
      <c r="N201" s="197"/>
      <c r="O201" s="197"/>
      <c r="P201" s="197"/>
      <c r="Q201" s="197"/>
      <c r="R201" s="197"/>
      <c r="S201" s="197"/>
      <c r="U201" s="111"/>
      <c r="V201" s="111"/>
      <c r="W201" s="111"/>
      <c r="X201" s="111"/>
      <c r="Y201" s="111"/>
      <c r="Z201" s="111"/>
      <c r="AA201" s="111"/>
      <c r="AB201" s="448"/>
      <c r="AC201" s="456"/>
      <c r="AD201" s="457"/>
      <c r="AE201" s="75"/>
    </row>
    <row r="202" spans="1:31" ht="13.5" customHeight="1">
      <c r="A202" s="431"/>
      <c r="B202" s="600"/>
      <c r="C202" s="569"/>
      <c r="D202" s="993"/>
      <c r="E202" s="569"/>
      <c r="F202" s="30"/>
      <c r="H202" s="197"/>
      <c r="I202" s="197"/>
      <c r="J202" s="197"/>
      <c r="K202" s="197"/>
      <c r="L202" s="197"/>
      <c r="M202" s="197"/>
      <c r="N202" s="197"/>
      <c r="O202" s="197"/>
      <c r="P202" s="197"/>
      <c r="Q202" s="197"/>
      <c r="R202" s="197"/>
      <c r="S202" s="197"/>
      <c r="U202" s="111"/>
      <c r="V202" s="111"/>
      <c r="W202" s="111"/>
      <c r="X202" s="111"/>
      <c r="Y202" s="111"/>
      <c r="Z202" s="111"/>
      <c r="AA202" s="361"/>
      <c r="AB202" s="448"/>
      <c r="AC202" s="456"/>
      <c r="AD202" s="457"/>
      <c r="AE202" s="75"/>
    </row>
    <row r="203" spans="1:31" ht="6" customHeight="1">
      <c r="A203" s="212"/>
      <c r="B203" s="211"/>
      <c r="C203" s="210"/>
      <c r="D203" s="221"/>
      <c r="E203" s="210"/>
      <c r="H203" s="197"/>
      <c r="I203" s="197"/>
      <c r="J203" s="197"/>
      <c r="K203" s="197"/>
      <c r="L203" s="197"/>
      <c r="M203" s="197"/>
      <c r="N203" s="197"/>
      <c r="O203" s="197"/>
      <c r="P203" s="197"/>
      <c r="Q203" s="197"/>
      <c r="R203" s="197"/>
      <c r="S203" s="197"/>
      <c r="U203" s="111"/>
      <c r="V203" s="111"/>
      <c r="W203" s="111"/>
      <c r="X203" s="111"/>
      <c r="Y203" s="111"/>
      <c r="Z203" s="111"/>
      <c r="AA203" s="111"/>
      <c r="AB203" s="179"/>
      <c r="AC203" s="180"/>
      <c r="AD203" s="181"/>
      <c r="AE203" s="75"/>
    </row>
    <row r="204" spans="1:31" ht="13.5" customHeight="1">
      <c r="A204" s="431"/>
      <c r="B204" s="600">
        <v>13</v>
      </c>
      <c r="C204" s="569" t="s">
        <v>634</v>
      </c>
      <c r="D204" s="993" t="s">
        <v>1053</v>
      </c>
      <c r="E204" s="569"/>
      <c r="G204" s="432" t="s">
        <v>24</v>
      </c>
      <c r="H204" s="432"/>
      <c r="I204" s="432"/>
      <c r="J204" s="432"/>
      <c r="K204" s="432"/>
      <c r="L204" s="432"/>
      <c r="M204" s="432"/>
      <c r="N204" s="575" t="s">
        <v>679</v>
      </c>
      <c r="O204" s="576"/>
      <c r="P204" s="576"/>
      <c r="Q204" s="576"/>
      <c r="R204" s="576"/>
      <c r="S204" s="576"/>
      <c r="T204" s="576"/>
      <c r="U204" s="576"/>
      <c r="V204" s="577"/>
      <c r="AB204" s="448" t="s">
        <v>518</v>
      </c>
      <c r="AC204" s="456"/>
      <c r="AD204" s="457"/>
      <c r="AE204" s="75"/>
    </row>
    <row r="205" spans="1:31" ht="13.5" customHeight="1">
      <c r="A205" s="431"/>
      <c r="B205" s="600"/>
      <c r="C205" s="569"/>
      <c r="D205" s="993"/>
      <c r="E205" s="569"/>
      <c r="G205" s="432"/>
      <c r="H205" s="432"/>
      <c r="I205" s="432"/>
      <c r="J205" s="432"/>
      <c r="K205" s="432"/>
      <c r="L205" s="432"/>
      <c r="M205" s="432"/>
      <c r="N205" s="578"/>
      <c r="O205" s="579"/>
      <c r="P205" s="579"/>
      <c r="Q205" s="579"/>
      <c r="R205" s="579"/>
      <c r="S205" s="579"/>
      <c r="T205" s="579"/>
      <c r="U205" s="579"/>
      <c r="V205" s="580"/>
      <c r="AB205" s="448"/>
      <c r="AC205" s="456"/>
      <c r="AD205" s="457"/>
      <c r="AE205" s="75"/>
    </row>
    <row r="206" spans="1:31" ht="13.5" customHeight="1">
      <c r="A206" s="431"/>
      <c r="B206" s="600"/>
      <c r="C206" s="569"/>
      <c r="D206" s="993"/>
      <c r="E206" s="569"/>
      <c r="H206" s="175"/>
      <c r="AB206" s="448"/>
      <c r="AC206" s="456"/>
      <c r="AD206" s="457"/>
      <c r="AE206" s="75"/>
    </row>
    <row r="207" spans="1:31" ht="13.5" customHeight="1">
      <c r="A207" s="431"/>
      <c r="B207" s="600"/>
      <c r="C207" s="569"/>
      <c r="D207" s="993"/>
      <c r="E207" s="569"/>
      <c r="G207" s="19" t="s">
        <v>174</v>
      </c>
      <c r="AB207" s="448"/>
      <c r="AC207" s="456"/>
      <c r="AD207" s="457"/>
      <c r="AE207" s="75"/>
    </row>
    <row r="208" spans="1:31" ht="13.5" customHeight="1">
      <c r="A208" s="431"/>
      <c r="B208" s="600"/>
      <c r="C208" s="569"/>
      <c r="D208" s="993"/>
      <c r="E208" s="569"/>
      <c r="AB208" s="448"/>
      <c r="AC208" s="456"/>
      <c r="AD208" s="457"/>
      <c r="AE208" s="75"/>
    </row>
    <row r="209" spans="1:31" ht="13.5" customHeight="1">
      <c r="A209" s="431"/>
      <c r="B209" s="600"/>
      <c r="C209" s="569"/>
      <c r="D209" s="993"/>
      <c r="E209" s="569"/>
      <c r="G209" s="581" t="s">
        <v>416</v>
      </c>
      <c r="H209" s="582"/>
      <c r="I209" s="582"/>
      <c r="J209" s="582"/>
      <c r="K209" s="582"/>
      <c r="L209" s="582"/>
      <c r="M209" s="582"/>
      <c r="N209" s="582"/>
      <c r="O209" s="1146"/>
      <c r="P209" s="1149"/>
      <c r="Q209" s="1149"/>
      <c r="R209" s="1149"/>
      <c r="S209" s="1149"/>
      <c r="T209" s="1149"/>
      <c r="U209" s="1149"/>
      <c r="V209" s="35" t="s">
        <v>44</v>
      </c>
      <c r="AB209" s="448"/>
      <c r="AC209" s="456"/>
      <c r="AD209" s="457"/>
      <c r="AE209" s="75"/>
    </row>
    <row r="210" spans="1:31" ht="13.5" customHeight="1">
      <c r="A210" s="431"/>
      <c r="B210" s="600"/>
      <c r="C210" s="569"/>
      <c r="D210" s="993"/>
      <c r="E210" s="569"/>
      <c r="G210" s="264"/>
      <c r="H210" s="264"/>
      <c r="I210" s="264"/>
      <c r="J210" s="264"/>
      <c r="K210" s="264"/>
      <c r="L210" s="264"/>
      <c r="M210" s="264"/>
      <c r="N210" s="264"/>
      <c r="O210" s="112"/>
      <c r="P210" s="112"/>
      <c r="Q210" s="112"/>
      <c r="R210" s="112"/>
      <c r="S210" s="112"/>
      <c r="T210" s="112"/>
      <c r="U210" s="112"/>
      <c r="AB210" s="448"/>
      <c r="AC210" s="456"/>
      <c r="AD210" s="457"/>
      <c r="AE210" s="75"/>
    </row>
    <row r="211" spans="1:31" ht="13.5" customHeight="1">
      <c r="A211" s="431"/>
      <c r="B211" s="600"/>
      <c r="C211" s="569"/>
      <c r="D211" s="993"/>
      <c r="E211" s="569"/>
      <c r="G211" s="581" t="s">
        <v>175</v>
      </c>
      <c r="H211" s="582"/>
      <c r="I211" s="582"/>
      <c r="J211" s="582"/>
      <c r="K211" s="582"/>
      <c r="L211" s="582"/>
      <c r="M211" s="582"/>
      <c r="N211" s="583"/>
      <c r="O211" s="1150" t="s">
        <v>354</v>
      </c>
      <c r="P211" s="581" t="s">
        <v>516</v>
      </c>
      <c r="Q211" s="582"/>
      <c r="R211" s="582"/>
      <c r="S211" s="582"/>
      <c r="T211" s="582"/>
      <c r="U211" s="582"/>
      <c r="V211" s="582"/>
      <c r="W211" s="582"/>
      <c r="X211" s="583"/>
      <c r="AB211" s="448"/>
      <c r="AC211" s="456"/>
      <c r="AD211" s="457"/>
      <c r="AE211" s="75"/>
    </row>
    <row r="212" spans="1:31" ht="13.5" customHeight="1">
      <c r="A212" s="431"/>
      <c r="B212" s="600"/>
      <c r="C212" s="569"/>
      <c r="D212" s="993"/>
      <c r="E212" s="569"/>
      <c r="G212" s="1151"/>
      <c r="H212" s="1152"/>
      <c r="I212" s="1152"/>
      <c r="J212" s="1152"/>
      <c r="K212" s="1152"/>
      <c r="L212" s="1152"/>
      <c r="M212" s="1152"/>
      <c r="N212" s="128" t="s">
        <v>44</v>
      </c>
      <c r="O212" s="1150"/>
      <c r="P212" s="1153" t="str">
        <f>IF(O209=0,"",ROUNDDOWN(O209*0.3,0))</f>
        <v/>
      </c>
      <c r="Q212" s="1154"/>
      <c r="R212" s="1154"/>
      <c r="S212" s="1154"/>
      <c r="T212" s="1154"/>
      <c r="U212" s="1154"/>
      <c r="V212" s="1154"/>
      <c r="W212" s="1154"/>
      <c r="X212" s="128" t="s">
        <v>44</v>
      </c>
      <c r="AB212" s="448"/>
      <c r="AC212" s="456"/>
      <c r="AD212" s="457"/>
      <c r="AE212" s="75"/>
    </row>
    <row r="213" spans="1:31" ht="13.5" customHeight="1">
      <c r="A213" s="622"/>
      <c r="B213" s="615"/>
      <c r="C213" s="625"/>
      <c r="D213" s="1066"/>
      <c r="E213" s="625"/>
      <c r="F213" s="34"/>
      <c r="G213" s="362"/>
      <c r="H213" s="362"/>
      <c r="I213" s="362"/>
      <c r="J213" s="362"/>
      <c r="K213" s="362"/>
      <c r="L213" s="362"/>
      <c r="M213" s="362"/>
      <c r="N213" s="34"/>
      <c r="O213" s="257"/>
      <c r="P213" s="34"/>
      <c r="Q213" s="34"/>
      <c r="R213" s="34"/>
      <c r="S213" s="34"/>
      <c r="T213" s="34"/>
      <c r="U213" s="34"/>
      <c r="V213" s="34"/>
      <c r="W213" s="34"/>
      <c r="X213" s="34"/>
      <c r="Y213" s="34"/>
      <c r="Z213" s="34"/>
      <c r="AA213" s="34"/>
      <c r="AB213" s="507"/>
      <c r="AC213" s="508"/>
      <c r="AD213" s="509"/>
      <c r="AE213" s="75"/>
    </row>
    <row r="214" spans="1:31" ht="6" customHeight="1">
      <c r="A214" s="212"/>
      <c r="B214" s="211"/>
      <c r="C214" s="210"/>
      <c r="D214" s="221"/>
      <c r="E214" s="210"/>
      <c r="G214" s="112"/>
      <c r="H214" s="112"/>
      <c r="I214" s="112"/>
      <c r="J214" s="112"/>
      <c r="K214" s="112"/>
      <c r="L214" s="112"/>
      <c r="M214" s="112"/>
      <c r="O214" s="197"/>
      <c r="AB214" s="179"/>
      <c r="AC214" s="180"/>
      <c r="AD214" s="181"/>
      <c r="AE214" s="75"/>
    </row>
    <row r="215" spans="1:31" ht="13.5" customHeight="1">
      <c r="A215" s="431" t="s">
        <v>619</v>
      </c>
      <c r="B215" s="600">
        <v>14</v>
      </c>
      <c r="C215" s="569" t="s">
        <v>635</v>
      </c>
      <c r="D215" s="993" t="s">
        <v>1054</v>
      </c>
      <c r="E215" s="569"/>
      <c r="G215" s="432" t="s">
        <v>24</v>
      </c>
      <c r="H215" s="432"/>
      <c r="I215" s="432"/>
      <c r="J215" s="432"/>
      <c r="K215" s="432"/>
      <c r="L215" s="432"/>
      <c r="M215" s="693"/>
      <c r="N215" s="575" t="s">
        <v>749</v>
      </c>
      <c r="O215" s="828"/>
      <c r="P215" s="828"/>
      <c r="Q215" s="828"/>
      <c r="R215" s="828"/>
      <c r="S215" s="828"/>
      <c r="T215" s="828"/>
      <c r="U215" s="828"/>
      <c r="V215" s="828"/>
      <c r="W215" s="828"/>
      <c r="X215" s="828"/>
      <c r="Y215" s="828"/>
      <c r="Z215" s="829"/>
      <c r="AB215" s="448" t="s">
        <v>518</v>
      </c>
      <c r="AC215" s="456"/>
      <c r="AD215" s="457"/>
      <c r="AE215" s="75"/>
    </row>
    <row r="216" spans="1:31">
      <c r="A216" s="431"/>
      <c r="B216" s="600"/>
      <c r="C216" s="569"/>
      <c r="D216" s="993"/>
      <c r="E216" s="569"/>
      <c r="G216" s="432"/>
      <c r="H216" s="432"/>
      <c r="I216" s="432"/>
      <c r="J216" s="432"/>
      <c r="K216" s="432"/>
      <c r="L216" s="432"/>
      <c r="M216" s="693"/>
      <c r="N216" s="578"/>
      <c r="O216" s="579"/>
      <c r="P216" s="579"/>
      <c r="Q216" s="579"/>
      <c r="R216" s="579"/>
      <c r="S216" s="579"/>
      <c r="T216" s="579"/>
      <c r="U216" s="579"/>
      <c r="V216" s="579"/>
      <c r="W216" s="579"/>
      <c r="X216" s="579"/>
      <c r="Y216" s="579"/>
      <c r="Z216" s="580"/>
      <c r="AB216" s="448"/>
      <c r="AC216" s="456"/>
      <c r="AD216" s="457"/>
      <c r="AE216" s="75"/>
    </row>
    <row r="217" spans="1:31" ht="13.5" customHeight="1">
      <c r="A217" s="431"/>
      <c r="B217" s="600"/>
      <c r="C217" s="569"/>
      <c r="D217" s="993"/>
      <c r="E217" s="569"/>
      <c r="H217" s="67"/>
      <c r="AA217" s="28"/>
      <c r="AB217" s="448"/>
      <c r="AC217" s="456"/>
      <c r="AD217" s="457"/>
      <c r="AE217" s="75"/>
    </row>
    <row r="218" spans="1:31" ht="13.5" customHeight="1">
      <c r="A218" s="431"/>
      <c r="B218" s="600"/>
      <c r="C218" s="569"/>
      <c r="D218" s="993"/>
      <c r="E218" s="569"/>
      <c r="G218" s="19" t="s">
        <v>176</v>
      </c>
      <c r="AB218" s="448"/>
      <c r="AC218" s="456"/>
      <c r="AD218" s="457"/>
      <c r="AE218" s="75"/>
    </row>
    <row r="219" spans="1:31" ht="13.5" customHeight="1">
      <c r="A219" s="431"/>
      <c r="B219" s="600"/>
      <c r="C219" s="569"/>
      <c r="D219" s="993"/>
      <c r="E219" s="569"/>
      <c r="AB219" s="448"/>
      <c r="AC219" s="456"/>
      <c r="AD219" s="457"/>
      <c r="AE219" s="75"/>
    </row>
    <row r="220" spans="1:31" ht="13.5" customHeight="1">
      <c r="A220" s="431"/>
      <c r="B220" s="600"/>
      <c r="C220" s="569"/>
      <c r="D220" s="993"/>
      <c r="E220" s="569"/>
      <c r="G220" s="581" t="s">
        <v>177</v>
      </c>
      <c r="H220" s="582"/>
      <c r="I220" s="582"/>
      <c r="J220" s="582"/>
      <c r="K220" s="582"/>
      <c r="L220" s="582"/>
      <c r="M220" s="582"/>
      <c r="N220" s="582"/>
      <c r="O220" s="582"/>
      <c r="P220" s="583"/>
      <c r="Q220" s="1148" t="s">
        <v>354</v>
      </c>
      <c r="R220" s="581" t="s">
        <v>178</v>
      </c>
      <c r="S220" s="582"/>
      <c r="T220" s="582"/>
      <c r="U220" s="582"/>
      <c r="V220" s="582"/>
      <c r="W220" s="582"/>
      <c r="X220" s="582"/>
      <c r="Y220" s="582"/>
      <c r="Z220" s="583"/>
      <c r="AB220" s="448"/>
      <c r="AC220" s="456"/>
      <c r="AD220" s="457"/>
      <c r="AE220" s="75"/>
    </row>
    <row r="221" spans="1:31" ht="13.5" customHeight="1">
      <c r="A221" s="431"/>
      <c r="B221" s="600"/>
      <c r="C221" s="569"/>
      <c r="D221" s="993"/>
      <c r="E221" s="569"/>
      <c r="G221" s="1146"/>
      <c r="H221" s="1149"/>
      <c r="I221" s="1149"/>
      <c r="J221" s="1149"/>
      <c r="K221" s="1149"/>
      <c r="L221" s="1149"/>
      <c r="M221" s="1149"/>
      <c r="N221" s="1149"/>
      <c r="O221" s="1149"/>
      <c r="P221" s="35" t="s">
        <v>44</v>
      </c>
      <c r="Q221" s="1148"/>
      <c r="R221" s="1146"/>
      <c r="S221" s="1149"/>
      <c r="T221" s="1149"/>
      <c r="U221" s="1149"/>
      <c r="V221" s="1149"/>
      <c r="W221" s="1149"/>
      <c r="X221" s="1149"/>
      <c r="Y221" s="1149"/>
      <c r="Z221" s="35" t="s">
        <v>44</v>
      </c>
      <c r="AB221" s="448"/>
      <c r="AC221" s="456"/>
      <c r="AD221" s="457"/>
      <c r="AE221" s="75"/>
    </row>
    <row r="222" spans="1:31" ht="13.5" customHeight="1">
      <c r="A222" s="431"/>
      <c r="B222" s="600"/>
      <c r="C222" s="569"/>
      <c r="D222" s="993"/>
      <c r="E222" s="569"/>
      <c r="G222" s="112"/>
      <c r="H222" s="112"/>
      <c r="I222" s="112"/>
      <c r="J222" s="112"/>
      <c r="K222" s="112"/>
      <c r="L222" s="112"/>
      <c r="M222" s="112"/>
      <c r="N222" s="112"/>
      <c r="O222" s="112"/>
      <c r="Q222" s="197"/>
      <c r="R222" s="112"/>
      <c r="S222" s="112"/>
      <c r="T222" s="112"/>
      <c r="U222" s="112"/>
      <c r="V222" s="112"/>
      <c r="W222" s="112"/>
      <c r="X222" s="112"/>
      <c r="Y222" s="112"/>
      <c r="AB222" s="448"/>
      <c r="AC222" s="456"/>
      <c r="AD222" s="457"/>
      <c r="AE222" s="75"/>
    </row>
    <row r="223" spans="1:31" ht="13.5" customHeight="1">
      <c r="A223" s="431"/>
      <c r="B223" s="600"/>
      <c r="C223" s="569"/>
      <c r="D223" s="993"/>
      <c r="E223" s="569"/>
      <c r="G223" s="112"/>
      <c r="H223" s="112"/>
      <c r="I223" s="112"/>
      <c r="J223" s="112"/>
      <c r="K223" s="112"/>
      <c r="L223" s="112"/>
      <c r="M223" s="112"/>
      <c r="N223" s="112"/>
      <c r="O223" s="112"/>
      <c r="Q223" s="197"/>
      <c r="R223" s="112"/>
      <c r="S223" s="112"/>
      <c r="T223" s="112"/>
      <c r="U223" s="112"/>
      <c r="V223" s="112"/>
      <c r="W223" s="112"/>
      <c r="X223" s="112"/>
      <c r="Y223" s="112"/>
      <c r="AB223" s="448"/>
      <c r="AC223" s="456"/>
      <c r="AD223" s="457"/>
      <c r="AE223" s="75"/>
    </row>
    <row r="224" spans="1:31" ht="13.5" customHeight="1">
      <c r="A224" s="431"/>
      <c r="B224" s="600">
        <v>15</v>
      </c>
      <c r="C224" s="569" t="s">
        <v>614</v>
      </c>
      <c r="D224" s="993" t="s">
        <v>605</v>
      </c>
      <c r="E224" s="569"/>
      <c r="G224" s="432" t="s">
        <v>24</v>
      </c>
      <c r="H224" s="432"/>
      <c r="I224" s="432"/>
      <c r="J224" s="432"/>
      <c r="K224" s="432"/>
      <c r="L224" s="432"/>
      <c r="M224" s="693"/>
      <c r="N224" s="575" t="s">
        <v>749</v>
      </c>
      <c r="O224" s="576"/>
      <c r="P224" s="576"/>
      <c r="Q224" s="576"/>
      <c r="R224" s="576"/>
      <c r="S224" s="576"/>
      <c r="T224" s="576"/>
      <c r="U224" s="576"/>
      <c r="V224" s="576"/>
      <c r="W224" s="576"/>
      <c r="X224" s="576"/>
      <c r="Y224" s="576"/>
      <c r="Z224" s="577"/>
      <c r="AB224" s="448" t="s">
        <v>518</v>
      </c>
      <c r="AC224" s="456"/>
      <c r="AD224" s="457"/>
      <c r="AE224" s="75"/>
    </row>
    <row r="225" spans="1:31" ht="13.5" customHeight="1">
      <c r="A225" s="431"/>
      <c r="B225" s="600"/>
      <c r="C225" s="569"/>
      <c r="D225" s="993"/>
      <c r="E225" s="569"/>
      <c r="G225" s="432"/>
      <c r="H225" s="432"/>
      <c r="I225" s="432"/>
      <c r="J225" s="432"/>
      <c r="K225" s="432"/>
      <c r="L225" s="432"/>
      <c r="M225" s="693"/>
      <c r="N225" s="578"/>
      <c r="O225" s="579"/>
      <c r="P225" s="579"/>
      <c r="Q225" s="579"/>
      <c r="R225" s="579"/>
      <c r="S225" s="579"/>
      <c r="T225" s="579"/>
      <c r="U225" s="579"/>
      <c r="V225" s="579"/>
      <c r="W225" s="579"/>
      <c r="X225" s="579"/>
      <c r="Y225" s="579"/>
      <c r="Z225" s="580"/>
      <c r="AA225" s="28"/>
      <c r="AB225" s="448"/>
      <c r="AC225" s="456"/>
      <c r="AD225" s="457"/>
      <c r="AE225" s="75"/>
    </row>
    <row r="226" spans="1:31" ht="13.5" customHeight="1">
      <c r="A226" s="431"/>
      <c r="B226" s="600"/>
      <c r="C226" s="569"/>
      <c r="D226" s="993"/>
      <c r="E226" s="569"/>
      <c r="G226" s="58"/>
      <c r="H226" s="58"/>
      <c r="I226" s="58"/>
      <c r="J226" s="58"/>
      <c r="K226" s="58"/>
      <c r="L226" s="58"/>
      <c r="M226" s="58"/>
      <c r="AB226" s="448"/>
      <c r="AC226" s="456"/>
      <c r="AD226" s="457"/>
      <c r="AE226" s="75"/>
    </row>
    <row r="227" spans="1:31" ht="13.5" customHeight="1">
      <c r="A227" s="431"/>
      <c r="B227" s="600"/>
      <c r="C227" s="569"/>
      <c r="D227" s="993"/>
      <c r="E227" s="569"/>
      <c r="G227" s="19" t="s">
        <v>179</v>
      </c>
      <c r="AB227" s="448"/>
      <c r="AC227" s="456"/>
      <c r="AD227" s="457"/>
      <c r="AE227" s="75"/>
    </row>
    <row r="228" spans="1:31" ht="13.5" customHeight="1">
      <c r="A228" s="431"/>
      <c r="B228" s="600"/>
      <c r="C228" s="569"/>
      <c r="D228" s="993"/>
      <c r="E228" s="569"/>
      <c r="AB228" s="448"/>
      <c r="AC228" s="456"/>
      <c r="AD228" s="457"/>
      <c r="AE228" s="75"/>
    </row>
    <row r="229" spans="1:31" ht="13.5" customHeight="1">
      <c r="A229" s="431"/>
      <c r="B229" s="600"/>
      <c r="C229" s="569"/>
      <c r="D229" s="993"/>
      <c r="E229" s="569"/>
      <c r="G229" s="581" t="s">
        <v>180</v>
      </c>
      <c r="H229" s="582"/>
      <c r="I229" s="582"/>
      <c r="J229" s="582"/>
      <c r="K229" s="582"/>
      <c r="L229" s="582"/>
      <c r="M229" s="582"/>
      <c r="N229" s="582"/>
      <c r="O229" s="582"/>
      <c r="P229" s="583"/>
      <c r="Q229" s="1148" t="s">
        <v>354</v>
      </c>
      <c r="R229" s="581" t="s">
        <v>181</v>
      </c>
      <c r="S229" s="582"/>
      <c r="T229" s="582"/>
      <c r="U229" s="582"/>
      <c r="V229" s="582"/>
      <c r="W229" s="582"/>
      <c r="X229" s="582"/>
      <c r="Y229" s="582"/>
      <c r="Z229" s="583"/>
      <c r="AB229" s="448"/>
      <c r="AC229" s="456"/>
      <c r="AD229" s="457"/>
      <c r="AE229" s="75"/>
    </row>
    <row r="230" spans="1:31" ht="13.5" customHeight="1">
      <c r="A230" s="431"/>
      <c r="B230" s="600"/>
      <c r="C230" s="569"/>
      <c r="D230" s="993"/>
      <c r="E230" s="569"/>
      <c r="G230" s="1143"/>
      <c r="H230" s="1147"/>
      <c r="I230" s="1147"/>
      <c r="J230" s="1147"/>
      <c r="K230" s="1147"/>
      <c r="L230" s="1147"/>
      <c r="M230" s="1147"/>
      <c r="N230" s="1147"/>
      <c r="O230" s="1147"/>
      <c r="P230" s="35" t="s">
        <v>44</v>
      </c>
      <c r="Q230" s="1148"/>
      <c r="R230" s="1143"/>
      <c r="S230" s="1147"/>
      <c r="T230" s="1147"/>
      <c r="U230" s="1147"/>
      <c r="V230" s="1147"/>
      <c r="W230" s="1147"/>
      <c r="X230" s="1147"/>
      <c r="Y230" s="1147"/>
      <c r="Z230" s="35" t="s">
        <v>44</v>
      </c>
      <c r="AB230" s="448"/>
      <c r="AC230" s="456"/>
      <c r="AD230" s="457"/>
      <c r="AE230" s="75"/>
    </row>
    <row r="231" spans="1:31" ht="13.5" customHeight="1">
      <c r="A231" s="212"/>
      <c r="B231" s="211"/>
      <c r="C231" s="210"/>
      <c r="D231" s="993"/>
      <c r="E231" s="569"/>
      <c r="G231" s="127"/>
      <c r="H231" s="127"/>
      <c r="I231" s="127"/>
      <c r="J231" s="127"/>
      <c r="K231" s="127"/>
      <c r="L231" s="127"/>
      <c r="M231" s="127"/>
      <c r="N231" s="127"/>
      <c r="O231" s="127"/>
      <c r="Q231" s="197"/>
      <c r="R231" s="127"/>
      <c r="S231" s="127"/>
      <c r="T231" s="127"/>
      <c r="U231" s="127"/>
      <c r="V231" s="127"/>
      <c r="W231" s="127"/>
      <c r="X231" s="127"/>
      <c r="Y231" s="127"/>
      <c r="AB231" s="179"/>
      <c r="AC231" s="180"/>
      <c r="AD231" s="181"/>
      <c r="AE231" s="75"/>
    </row>
    <row r="232" spans="1:31">
      <c r="A232" s="213"/>
      <c r="B232" s="216"/>
      <c r="C232" s="214"/>
      <c r="D232" s="1066"/>
      <c r="E232" s="625"/>
      <c r="F232" s="52"/>
      <c r="G232" s="34"/>
      <c r="H232" s="34"/>
      <c r="I232" s="34"/>
      <c r="J232" s="34"/>
      <c r="K232" s="34"/>
      <c r="L232" s="34"/>
      <c r="M232" s="34"/>
      <c r="N232" s="34"/>
      <c r="O232" s="34"/>
      <c r="P232" s="34"/>
      <c r="Q232" s="34"/>
      <c r="R232" s="34"/>
      <c r="S232" s="34"/>
      <c r="T232" s="34"/>
      <c r="U232" s="34"/>
      <c r="V232" s="34"/>
      <c r="W232" s="34"/>
      <c r="X232" s="34"/>
      <c r="Y232" s="34"/>
      <c r="Z232" s="34"/>
      <c r="AA232" s="34"/>
      <c r="AB232" s="182"/>
      <c r="AC232" s="183"/>
      <c r="AD232" s="184"/>
      <c r="AE232" s="75"/>
    </row>
    <row r="233" spans="1:31" ht="6" customHeight="1">
      <c r="A233" s="212"/>
      <c r="B233" s="211"/>
      <c r="C233" s="210"/>
      <c r="D233" s="221"/>
      <c r="E233" s="210"/>
      <c r="AB233" s="179"/>
      <c r="AC233" s="180"/>
      <c r="AD233" s="181"/>
      <c r="AE233" s="75"/>
    </row>
    <row r="234" spans="1:31" ht="13.5" customHeight="1">
      <c r="A234" s="431"/>
      <c r="B234" s="600">
        <v>16</v>
      </c>
      <c r="C234" s="569" t="s">
        <v>615</v>
      </c>
      <c r="D234" s="993" t="s">
        <v>1057</v>
      </c>
      <c r="E234" s="569"/>
      <c r="G234" s="432" t="s">
        <v>24</v>
      </c>
      <c r="H234" s="432"/>
      <c r="I234" s="432"/>
      <c r="J234" s="432"/>
      <c r="K234" s="432"/>
      <c r="L234" s="432"/>
      <c r="M234" s="432"/>
      <c r="N234" s="472" t="s">
        <v>842</v>
      </c>
      <c r="O234" s="472"/>
      <c r="P234" s="472"/>
      <c r="Q234" s="472"/>
      <c r="R234" s="472"/>
      <c r="S234" s="472"/>
      <c r="T234" s="472"/>
      <c r="U234" s="472"/>
      <c r="V234" s="472"/>
      <c r="AB234" s="448" t="s">
        <v>518</v>
      </c>
      <c r="AC234" s="456"/>
      <c r="AD234" s="457"/>
      <c r="AE234" s="75"/>
    </row>
    <row r="235" spans="1:31" ht="13.5" customHeight="1">
      <c r="A235" s="431"/>
      <c r="B235" s="600"/>
      <c r="C235" s="569"/>
      <c r="D235" s="993"/>
      <c r="E235" s="569"/>
      <c r="G235" s="432"/>
      <c r="H235" s="432"/>
      <c r="I235" s="432"/>
      <c r="J235" s="432"/>
      <c r="K235" s="432"/>
      <c r="L235" s="432"/>
      <c r="M235" s="432"/>
      <c r="N235" s="472"/>
      <c r="O235" s="472"/>
      <c r="P235" s="472"/>
      <c r="Q235" s="472"/>
      <c r="R235" s="472"/>
      <c r="S235" s="472"/>
      <c r="T235" s="472"/>
      <c r="U235" s="472"/>
      <c r="V235" s="472"/>
      <c r="AB235" s="448"/>
      <c r="AC235" s="456"/>
      <c r="AD235" s="457"/>
      <c r="AE235" s="75"/>
    </row>
    <row r="236" spans="1:31" ht="13.5" customHeight="1">
      <c r="A236" s="431"/>
      <c r="B236" s="600"/>
      <c r="C236" s="569"/>
      <c r="D236" s="993"/>
      <c r="E236" s="569"/>
      <c r="AB236" s="448"/>
      <c r="AC236" s="456"/>
      <c r="AD236" s="457"/>
      <c r="AE236" s="75"/>
    </row>
    <row r="237" spans="1:31" ht="13.5" customHeight="1">
      <c r="A237" s="431"/>
      <c r="B237" s="600"/>
      <c r="C237" s="569"/>
      <c r="D237" s="993"/>
      <c r="E237" s="569"/>
      <c r="G237" s="19" t="s">
        <v>162</v>
      </c>
      <c r="M237" s="472" t="s">
        <v>427</v>
      </c>
      <c r="N237" s="472"/>
      <c r="O237" s="472"/>
      <c r="P237" s="472"/>
      <c r="AB237" s="448"/>
      <c r="AC237" s="456"/>
      <c r="AD237" s="457"/>
      <c r="AE237" s="75"/>
    </row>
    <row r="238" spans="1:31" ht="13.5" customHeight="1">
      <c r="A238" s="431"/>
      <c r="B238" s="600"/>
      <c r="C238" s="569"/>
      <c r="D238" s="993"/>
      <c r="E238" s="569"/>
      <c r="AB238" s="448"/>
      <c r="AC238" s="456"/>
      <c r="AD238" s="457"/>
      <c r="AE238" s="75"/>
    </row>
    <row r="239" spans="1:31" ht="13.5" customHeight="1">
      <c r="A239" s="431"/>
      <c r="B239" s="600"/>
      <c r="C239" s="569"/>
      <c r="D239" s="993"/>
      <c r="E239" s="569"/>
      <c r="AB239" s="448"/>
      <c r="AC239" s="456"/>
      <c r="AD239" s="457"/>
      <c r="AE239" s="113"/>
    </row>
    <row r="240" spans="1:31" ht="13.5" customHeight="1">
      <c r="A240" s="431"/>
      <c r="B240" s="600"/>
      <c r="C240" s="569"/>
      <c r="D240" s="993"/>
      <c r="E240" s="569"/>
      <c r="AB240" s="448"/>
      <c r="AC240" s="456"/>
      <c r="AD240" s="457"/>
      <c r="AE240" s="113"/>
    </row>
    <row r="241" spans="1:31" ht="13.5" customHeight="1">
      <c r="A241" s="431"/>
      <c r="B241" s="600"/>
      <c r="C241" s="569"/>
      <c r="D241" s="993"/>
      <c r="E241" s="569"/>
      <c r="AB241" s="448"/>
      <c r="AC241" s="456"/>
      <c r="AD241" s="457"/>
      <c r="AE241" s="113"/>
    </row>
    <row r="242" spans="1:31" ht="13.5" customHeight="1">
      <c r="A242" s="431"/>
      <c r="B242" s="600"/>
      <c r="C242" s="569"/>
      <c r="D242" s="993"/>
      <c r="E242" s="569"/>
      <c r="AB242" s="448"/>
      <c r="AC242" s="456"/>
      <c r="AD242" s="457"/>
      <c r="AE242" s="113"/>
    </row>
    <row r="243" spans="1:31" ht="13.5" customHeight="1">
      <c r="A243" s="431"/>
      <c r="B243" s="600"/>
      <c r="C243" s="569"/>
      <c r="D243" s="993"/>
      <c r="E243" s="569"/>
      <c r="AB243" s="448"/>
      <c r="AC243" s="456"/>
      <c r="AD243" s="457"/>
      <c r="AE243" s="113"/>
    </row>
    <row r="244" spans="1:31" ht="13.5" customHeight="1">
      <c r="A244" s="431"/>
      <c r="B244" s="600"/>
      <c r="C244" s="569"/>
      <c r="D244" s="993"/>
      <c r="E244" s="569"/>
      <c r="AB244" s="448"/>
      <c r="AC244" s="456"/>
      <c r="AD244" s="457"/>
      <c r="AE244" s="113"/>
    </row>
    <row r="245" spans="1:31" ht="13.5" customHeight="1">
      <c r="A245" s="431"/>
      <c r="B245" s="600"/>
      <c r="C245" s="569"/>
      <c r="D245" s="993"/>
      <c r="E245" s="569"/>
      <c r="AB245" s="448"/>
      <c r="AC245" s="456"/>
      <c r="AD245" s="457"/>
      <c r="AE245" s="113"/>
    </row>
    <row r="246" spans="1:31" ht="13.5" customHeight="1">
      <c r="A246" s="431"/>
      <c r="B246" s="600"/>
      <c r="C246" s="569"/>
      <c r="D246" s="993"/>
      <c r="E246" s="569"/>
      <c r="AB246" s="448"/>
      <c r="AC246" s="456"/>
      <c r="AD246" s="457"/>
      <c r="AE246" s="113"/>
    </row>
    <row r="247" spans="1:31" ht="13.5" customHeight="1">
      <c r="A247" s="431"/>
      <c r="B247" s="600"/>
      <c r="C247" s="569"/>
      <c r="D247" s="993"/>
      <c r="E247" s="569"/>
      <c r="AB247" s="448"/>
      <c r="AC247" s="456"/>
      <c r="AD247" s="457"/>
      <c r="AE247" s="75"/>
    </row>
    <row r="248" spans="1:31">
      <c r="A248" s="431"/>
      <c r="B248" s="600"/>
      <c r="C248" s="569"/>
      <c r="D248" s="993"/>
      <c r="E248" s="569"/>
      <c r="AB248" s="448"/>
      <c r="AC248" s="456"/>
      <c r="AD248" s="457"/>
      <c r="AE248" s="75"/>
    </row>
    <row r="249" spans="1:31" ht="13.5" customHeight="1">
      <c r="A249" s="431"/>
      <c r="B249" s="600"/>
      <c r="C249" s="569"/>
      <c r="D249" s="993"/>
      <c r="E249" s="569"/>
      <c r="AB249" s="448"/>
      <c r="AC249" s="456"/>
      <c r="AD249" s="457"/>
      <c r="AE249" s="75"/>
    </row>
    <row r="250" spans="1:31" ht="13.5" customHeight="1">
      <c r="A250" s="431"/>
      <c r="B250" s="600"/>
      <c r="C250" s="569"/>
      <c r="D250" s="993"/>
      <c r="E250" s="569"/>
      <c r="AB250" s="448"/>
      <c r="AC250" s="456"/>
      <c r="AD250" s="457"/>
      <c r="AE250" s="75"/>
    </row>
    <row r="251" spans="1:31" ht="13.5" customHeight="1">
      <c r="A251" s="431"/>
      <c r="B251" s="600"/>
      <c r="C251" s="569"/>
      <c r="D251" s="993"/>
      <c r="E251" s="569"/>
      <c r="AB251" s="448"/>
      <c r="AC251" s="456"/>
      <c r="AD251" s="457"/>
      <c r="AE251" s="75"/>
    </row>
    <row r="252" spans="1:31" ht="13.5" customHeight="1">
      <c r="A252" s="431"/>
      <c r="B252" s="600"/>
      <c r="C252" s="569"/>
      <c r="D252" s="993"/>
      <c r="E252" s="569"/>
      <c r="AB252" s="448"/>
      <c r="AC252" s="456"/>
      <c r="AD252" s="457"/>
      <c r="AE252" s="75"/>
    </row>
    <row r="253" spans="1:31" ht="13.5" customHeight="1">
      <c r="A253" s="431"/>
      <c r="B253" s="600"/>
      <c r="C253" s="569"/>
      <c r="D253" s="993"/>
      <c r="E253" s="569"/>
      <c r="AB253" s="448"/>
      <c r="AC253" s="456"/>
      <c r="AD253" s="457"/>
      <c r="AE253" s="75"/>
    </row>
    <row r="254" spans="1:31" ht="13.5" customHeight="1">
      <c r="A254" s="431"/>
      <c r="B254" s="600"/>
      <c r="C254" s="569"/>
      <c r="D254" s="993"/>
      <c r="E254" s="569"/>
      <c r="AB254" s="448"/>
      <c r="AC254" s="456"/>
      <c r="AD254" s="457"/>
      <c r="AE254" s="75"/>
    </row>
    <row r="255" spans="1:31" ht="13.5" customHeight="1">
      <c r="A255" s="431"/>
      <c r="B255" s="600"/>
      <c r="C255" s="569"/>
      <c r="D255" s="993"/>
      <c r="E255" s="569"/>
      <c r="AB255" s="448"/>
      <c r="AC255" s="456"/>
      <c r="AD255" s="457"/>
      <c r="AE255" s="75"/>
    </row>
    <row r="256" spans="1:31" ht="13.5" customHeight="1">
      <c r="A256" s="431"/>
      <c r="B256" s="600"/>
      <c r="C256" s="569"/>
      <c r="D256" s="993"/>
      <c r="E256" s="569"/>
      <c r="AB256" s="448"/>
      <c r="AC256" s="456"/>
      <c r="AD256" s="457"/>
      <c r="AE256" s="75"/>
    </row>
    <row r="257" spans="1:31" ht="13.5" customHeight="1">
      <c r="A257" s="431"/>
      <c r="B257" s="600"/>
      <c r="C257" s="569"/>
      <c r="D257" s="993"/>
      <c r="E257" s="569"/>
      <c r="AB257" s="448"/>
      <c r="AC257" s="456"/>
      <c r="AD257" s="457"/>
      <c r="AE257" s="75"/>
    </row>
    <row r="258" spans="1:31" ht="13.5" customHeight="1">
      <c r="A258" s="431"/>
      <c r="B258" s="600"/>
      <c r="C258" s="569"/>
      <c r="D258" s="993"/>
      <c r="E258" s="569"/>
      <c r="AB258" s="448"/>
      <c r="AC258" s="456"/>
      <c r="AD258" s="457"/>
      <c r="AE258" s="75"/>
    </row>
    <row r="259" spans="1:31" ht="13.5" customHeight="1">
      <c r="A259" s="431"/>
      <c r="B259" s="600"/>
      <c r="C259" s="569"/>
      <c r="D259" s="993"/>
      <c r="E259" s="569"/>
      <c r="AB259" s="448"/>
      <c r="AC259" s="456"/>
      <c r="AD259" s="457"/>
      <c r="AE259" s="75"/>
    </row>
    <row r="260" spans="1:31" ht="13.5" customHeight="1">
      <c r="A260" s="431"/>
      <c r="B260" s="600"/>
      <c r="C260" s="569"/>
      <c r="D260" s="993"/>
      <c r="E260" s="569"/>
      <c r="AB260" s="448"/>
      <c r="AC260" s="456"/>
      <c r="AD260" s="457"/>
      <c r="AE260" s="75"/>
    </row>
    <row r="261" spans="1:31" ht="13.5" customHeight="1">
      <c r="A261" s="431"/>
      <c r="B261" s="600"/>
      <c r="C261" s="569"/>
      <c r="D261" s="993"/>
      <c r="E261" s="569"/>
      <c r="AB261" s="448"/>
      <c r="AC261" s="456"/>
      <c r="AD261" s="457"/>
      <c r="AE261" s="75"/>
    </row>
    <row r="262" spans="1:31" ht="13.5" customHeight="1">
      <c r="A262" s="431"/>
      <c r="B262" s="600"/>
      <c r="C262" s="569"/>
      <c r="D262" s="993"/>
      <c r="E262" s="569"/>
      <c r="F262" s="30"/>
      <c r="AB262" s="448"/>
      <c r="AC262" s="456"/>
      <c r="AD262" s="457"/>
      <c r="AE262" s="75"/>
    </row>
    <row r="263" spans="1:31" ht="13.5" customHeight="1">
      <c r="A263" s="431"/>
      <c r="B263" s="600"/>
      <c r="C263" s="569"/>
      <c r="D263" s="993"/>
      <c r="E263" s="569"/>
      <c r="F263" s="30"/>
      <c r="AB263" s="448"/>
      <c r="AC263" s="456"/>
      <c r="AD263" s="457"/>
      <c r="AE263" s="75"/>
    </row>
    <row r="264" spans="1:31" ht="13.5" customHeight="1">
      <c r="A264" s="431"/>
      <c r="B264" s="600"/>
      <c r="C264" s="569"/>
      <c r="D264" s="993"/>
      <c r="E264" s="569"/>
      <c r="F264" s="30"/>
      <c r="AB264" s="448"/>
      <c r="AC264" s="456"/>
      <c r="AD264" s="457"/>
      <c r="AE264" s="75"/>
    </row>
    <row r="265" spans="1:31" ht="13.5" customHeight="1">
      <c r="A265" s="212"/>
      <c r="B265" s="211"/>
      <c r="C265" s="210"/>
      <c r="D265" s="993"/>
      <c r="E265" s="569"/>
      <c r="AB265" s="179"/>
      <c r="AC265" s="180"/>
      <c r="AD265" s="181"/>
      <c r="AE265" s="75"/>
    </row>
    <row r="266" spans="1:31" ht="13.5" customHeight="1">
      <c r="A266" s="212"/>
      <c r="B266" s="211">
        <v>17</v>
      </c>
      <c r="C266" s="569" t="s">
        <v>636</v>
      </c>
      <c r="D266" s="568" t="s">
        <v>403</v>
      </c>
      <c r="E266" s="569"/>
      <c r="G266" s="432" t="s">
        <v>24</v>
      </c>
      <c r="H266" s="432"/>
      <c r="I266" s="432"/>
      <c r="J266" s="432"/>
      <c r="K266" s="432"/>
      <c r="L266" s="432"/>
      <c r="M266" s="693"/>
      <c r="N266" s="575" t="s">
        <v>596</v>
      </c>
      <c r="O266" s="576"/>
      <c r="P266" s="576"/>
      <c r="Q266" s="576"/>
      <c r="R266" s="576"/>
      <c r="S266" s="576"/>
      <c r="T266" s="576"/>
      <c r="U266" s="576"/>
      <c r="V266" s="576"/>
      <c r="W266" s="576"/>
      <c r="X266" s="576"/>
      <c r="Y266" s="576"/>
      <c r="Z266" s="577"/>
      <c r="AB266" s="445" t="s">
        <v>519</v>
      </c>
      <c r="AC266" s="1023"/>
      <c r="AD266" s="1024"/>
      <c r="AE266" s="75"/>
    </row>
    <row r="267" spans="1:31" ht="13.5" customHeight="1">
      <c r="A267" s="212"/>
      <c r="B267" s="211"/>
      <c r="C267" s="569"/>
      <c r="D267" s="568"/>
      <c r="E267" s="569"/>
      <c r="G267" s="432"/>
      <c r="H267" s="432"/>
      <c r="I267" s="432"/>
      <c r="J267" s="432"/>
      <c r="K267" s="432"/>
      <c r="L267" s="432"/>
      <c r="M267" s="693"/>
      <c r="N267" s="578"/>
      <c r="O267" s="579"/>
      <c r="P267" s="579"/>
      <c r="Q267" s="579"/>
      <c r="R267" s="579"/>
      <c r="S267" s="579"/>
      <c r="T267" s="579"/>
      <c r="U267" s="579"/>
      <c r="V267" s="579"/>
      <c r="W267" s="579"/>
      <c r="X267" s="579"/>
      <c r="Y267" s="579"/>
      <c r="Z267" s="580"/>
      <c r="AB267" s="1025"/>
      <c r="AC267" s="1023"/>
      <c r="AD267" s="1024"/>
      <c r="AE267" s="75"/>
    </row>
    <row r="268" spans="1:31" ht="13.5" customHeight="1">
      <c r="A268" s="212"/>
      <c r="B268" s="211"/>
      <c r="C268" s="569"/>
      <c r="D268" s="568"/>
      <c r="E268" s="569"/>
      <c r="G268" s="51"/>
      <c r="AB268" s="1025"/>
      <c r="AC268" s="1023"/>
      <c r="AD268" s="1024"/>
      <c r="AE268" s="75"/>
    </row>
    <row r="269" spans="1:31" ht="13.5" customHeight="1">
      <c r="A269" s="212"/>
      <c r="B269" s="211"/>
      <c r="C269" s="569"/>
      <c r="D269" s="568"/>
      <c r="E269" s="569"/>
      <c r="AB269" s="179"/>
      <c r="AC269" s="180"/>
      <c r="AD269" s="181"/>
      <c r="AE269" s="75"/>
    </row>
    <row r="270" spans="1:31" ht="13.5" customHeight="1">
      <c r="A270" s="212"/>
      <c r="B270" s="211"/>
      <c r="C270" s="569"/>
      <c r="D270" s="568"/>
      <c r="E270" s="569"/>
      <c r="AB270" s="179"/>
      <c r="AC270" s="180"/>
      <c r="AD270" s="181"/>
      <c r="AE270" s="75"/>
    </row>
    <row r="271" spans="1:31" ht="13.5" customHeight="1">
      <c r="A271" s="212"/>
      <c r="B271" s="211"/>
      <c r="C271" s="569"/>
      <c r="D271" s="568"/>
      <c r="E271" s="569"/>
      <c r="AB271" s="179"/>
      <c r="AC271" s="180"/>
      <c r="AD271" s="181"/>
      <c r="AE271" s="75"/>
    </row>
    <row r="272" spans="1:31" ht="13.5" customHeight="1">
      <c r="A272" s="213"/>
      <c r="B272" s="216"/>
      <c r="C272" s="214"/>
      <c r="D272" s="215"/>
      <c r="E272" s="214"/>
      <c r="F272" s="34"/>
      <c r="G272" s="34"/>
      <c r="H272" s="34"/>
      <c r="I272" s="34"/>
      <c r="J272" s="34"/>
      <c r="K272" s="34"/>
      <c r="L272" s="34"/>
      <c r="M272" s="34"/>
      <c r="N272" s="34"/>
      <c r="O272" s="34"/>
      <c r="P272" s="34"/>
      <c r="Q272" s="34"/>
      <c r="R272" s="34"/>
      <c r="S272" s="34"/>
      <c r="T272" s="34"/>
      <c r="U272" s="34"/>
      <c r="V272" s="34"/>
      <c r="W272" s="34"/>
      <c r="X272" s="34"/>
      <c r="Y272" s="34"/>
      <c r="Z272" s="34"/>
      <c r="AA272" s="34"/>
      <c r="AB272" s="182"/>
      <c r="AC272" s="183"/>
      <c r="AD272" s="184"/>
      <c r="AE272" s="75"/>
    </row>
    <row r="273" spans="1:31" ht="6" customHeight="1">
      <c r="A273" s="212"/>
      <c r="B273" s="211"/>
      <c r="C273" s="210"/>
      <c r="D273" s="221"/>
      <c r="E273" s="210"/>
      <c r="AB273" s="179"/>
      <c r="AC273" s="180"/>
      <c r="AD273" s="181"/>
      <c r="AE273" s="75"/>
    </row>
    <row r="274" spans="1:31" ht="13.5" customHeight="1">
      <c r="A274" s="431"/>
      <c r="B274" s="600">
        <v>18</v>
      </c>
      <c r="C274" s="569" t="s">
        <v>637</v>
      </c>
      <c r="D274" s="568" t="s">
        <v>606</v>
      </c>
      <c r="E274" s="569"/>
      <c r="G274" s="432" t="s">
        <v>24</v>
      </c>
      <c r="H274" s="432"/>
      <c r="I274" s="432"/>
      <c r="J274" s="432"/>
      <c r="K274" s="432"/>
      <c r="L274" s="432"/>
      <c r="M274" s="693"/>
      <c r="N274" s="575" t="s">
        <v>749</v>
      </c>
      <c r="O274" s="828"/>
      <c r="P274" s="828"/>
      <c r="Q274" s="828"/>
      <c r="R274" s="828"/>
      <c r="S274" s="828"/>
      <c r="T274" s="828"/>
      <c r="U274" s="828"/>
      <c r="V274" s="828"/>
      <c r="W274" s="828"/>
      <c r="X274" s="828"/>
      <c r="Y274" s="828"/>
      <c r="Z274" s="829"/>
      <c r="AB274" s="448" t="s">
        <v>518</v>
      </c>
      <c r="AC274" s="456"/>
      <c r="AD274" s="457"/>
      <c r="AE274" s="75"/>
    </row>
    <row r="275" spans="1:31" ht="13.5" customHeight="1">
      <c r="A275" s="431"/>
      <c r="B275" s="600"/>
      <c r="C275" s="569"/>
      <c r="D275" s="568"/>
      <c r="E275" s="569"/>
      <c r="G275" s="432"/>
      <c r="H275" s="432"/>
      <c r="I275" s="432"/>
      <c r="J275" s="432"/>
      <c r="K275" s="432"/>
      <c r="L275" s="432"/>
      <c r="M275" s="693"/>
      <c r="N275" s="578"/>
      <c r="O275" s="579"/>
      <c r="P275" s="579"/>
      <c r="Q275" s="579"/>
      <c r="R275" s="579"/>
      <c r="S275" s="579"/>
      <c r="T275" s="579"/>
      <c r="U275" s="579"/>
      <c r="V275" s="579"/>
      <c r="W275" s="579"/>
      <c r="X275" s="579"/>
      <c r="Y275" s="579"/>
      <c r="Z275" s="580"/>
      <c r="AB275" s="448"/>
      <c r="AC275" s="456"/>
      <c r="AD275" s="457"/>
      <c r="AE275" s="75"/>
    </row>
    <row r="276" spans="1:31" ht="13.5" customHeight="1">
      <c r="A276" s="431"/>
      <c r="B276" s="600"/>
      <c r="C276" s="569"/>
      <c r="D276" s="568"/>
      <c r="E276" s="569"/>
      <c r="G276" s="58"/>
      <c r="H276" s="58"/>
      <c r="I276" s="58"/>
      <c r="J276" s="58"/>
      <c r="K276" s="58"/>
      <c r="L276" s="58"/>
      <c r="M276" s="58"/>
      <c r="AB276" s="448"/>
      <c r="AC276" s="456"/>
      <c r="AD276" s="457"/>
      <c r="AE276" s="75"/>
    </row>
    <row r="277" spans="1:31">
      <c r="A277" s="431"/>
      <c r="B277" s="600"/>
      <c r="C277" s="569"/>
      <c r="D277" s="568"/>
      <c r="E277" s="569"/>
      <c r="G277" s="19" t="s">
        <v>182</v>
      </c>
      <c r="H277" s="175"/>
      <c r="AB277" s="448"/>
      <c r="AC277" s="456"/>
      <c r="AD277" s="457"/>
      <c r="AE277" s="75"/>
    </row>
    <row r="278" spans="1:31">
      <c r="A278" s="431"/>
      <c r="B278" s="600"/>
      <c r="C278" s="28"/>
      <c r="D278" s="568"/>
      <c r="E278" s="569"/>
      <c r="H278" s="175"/>
      <c r="AB278" s="448"/>
      <c r="AC278" s="456"/>
      <c r="AD278" s="457"/>
      <c r="AE278" s="75"/>
    </row>
    <row r="279" spans="1:31">
      <c r="A279" s="431"/>
      <c r="B279" s="600"/>
      <c r="C279" s="28"/>
      <c r="D279" s="568"/>
      <c r="E279" s="569"/>
      <c r="G279" s="570" t="s">
        <v>164</v>
      </c>
      <c r="H279" s="570"/>
      <c r="I279" s="570"/>
      <c r="J279" s="570"/>
      <c r="K279" s="570"/>
      <c r="L279" s="570"/>
      <c r="M279" s="570"/>
      <c r="N279" s="570"/>
      <c r="O279" s="581" t="s">
        <v>165</v>
      </c>
      <c r="P279" s="582"/>
      <c r="Q279" s="582"/>
      <c r="R279" s="582"/>
      <c r="S279" s="582"/>
      <c r="T279" s="582"/>
      <c r="U279" s="583"/>
      <c r="V279" s="570" t="s">
        <v>183</v>
      </c>
      <c r="W279" s="570"/>
      <c r="X279" s="570"/>
      <c r="Y279" s="570"/>
      <c r="AB279" s="448"/>
      <c r="AC279" s="456"/>
      <c r="AD279" s="457"/>
      <c r="AE279" s="75"/>
    </row>
    <row r="280" spans="1:31">
      <c r="A280" s="431"/>
      <c r="B280" s="600"/>
      <c r="C280" s="28"/>
      <c r="D280" s="568"/>
      <c r="E280" s="569"/>
      <c r="G280" s="620"/>
      <c r="H280" s="620"/>
      <c r="I280" s="620"/>
      <c r="J280" s="620"/>
      <c r="K280" s="620"/>
      <c r="L280" s="620"/>
      <c r="M280" s="620"/>
      <c r="N280" s="620"/>
      <c r="O280" s="1143"/>
      <c r="P280" s="1147"/>
      <c r="Q280" s="1147"/>
      <c r="R280" s="1147"/>
      <c r="S280" s="1147"/>
      <c r="T280" s="1147"/>
      <c r="U280" s="35" t="s">
        <v>44</v>
      </c>
      <c r="V280" s="472" t="s">
        <v>427</v>
      </c>
      <c r="W280" s="472"/>
      <c r="X280" s="472"/>
      <c r="Y280" s="472"/>
      <c r="AB280" s="448"/>
      <c r="AC280" s="456"/>
      <c r="AD280" s="457"/>
      <c r="AE280" s="75"/>
    </row>
    <row r="281" spans="1:31">
      <c r="A281" s="431"/>
      <c r="B281" s="600"/>
      <c r="C281" s="28"/>
      <c r="D281" s="568"/>
      <c r="E281" s="569"/>
      <c r="G281" s="620"/>
      <c r="H281" s="620"/>
      <c r="I281" s="620"/>
      <c r="J281" s="620"/>
      <c r="K281" s="620"/>
      <c r="L281" s="620"/>
      <c r="M281" s="620"/>
      <c r="N281" s="620"/>
      <c r="O281" s="1143"/>
      <c r="P281" s="1147"/>
      <c r="Q281" s="1147"/>
      <c r="R281" s="1147"/>
      <c r="S281" s="1147"/>
      <c r="T281" s="1147"/>
      <c r="U281" s="35" t="s">
        <v>44</v>
      </c>
      <c r="V281" s="472" t="s">
        <v>427</v>
      </c>
      <c r="W281" s="472"/>
      <c r="X281" s="472"/>
      <c r="Y281" s="472"/>
      <c r="AB281" s="448"/>
      <c r="AC281" s="456"/>
      <c r="AD281" s="457"/>
      <c r="AE281" s="75"/>
    </row>
    <row r="282" spans="1:31">
      <c r="A282" s="431"/>
      <c r="B282" s="600"/>
      <c r="C282" s="28"/>
      <c r="D282" s="568"/>
      <c r="E282" s="569"/>
      <c r="G282" s="19" t="s">
        <v>166</v>
      </c>
      <c r="H282" s="197"/>
      <c r="I282" s="197"/>
      <c r="J282" s="197"/>
      <c r="K282" s="197"/>
      <c r="L282" s="197"/>
      <c r="M282" s="197"/>
      <c r="N282" s="197"/>
      <c r="O282" s="197"/>
      <c r="P282" s="197"/>
      <c r="Q282" s="197"/>
      <c r="R282" s="197"/>
      <c r="S282" s="197"/>
      <c r="U282" s="114"/>
      <c r="Z282" s="114"/>
      <c r="AB282" s="448"/>
      <c r="AC282" s="456"/>
      <c r="AD282" s="457"/>
      <c r="AE282" s="75"/>
    </row>
    <row r="283" spans="1:31">
      <c r="A283" s="431"/>
      <c r="B283" s="600"/>
      <c r="C283" s="28"/>
      <c r="D283" s="568"/>
      <c r="E283" s="569"/>
      <c r="G283" s="51"/>
      <c r="AB283" s="448"/>
      <c r="AC283" s="456"/>
      <c r="AD283" s="457"/>
      <c r="AE283" s="75"/>
    </row>
    <row r="284" spans="1:31" ht="13.5" customHeight="1">
      <c r="A284" s="212"/>
      <c r="B284" s="211">
        <v>19</v>
      </c>
      <c r="C284" s="569" t="s">
        <v>607</v>
      </c>
      <c r="D284" s="993" t="s">
        <v>967</v>
      </c>
      <c r="E284" s="569"/>
      <c r="G284" s="432" t="s">
        <v>24</v>
      </c>
      <c r="H284" s="432"/>
      <c r="I284" s="432"/>
      <c r="J284" s="432"/>
      <c r="K284" s="432"/>
      <c r="L284" s="432"/>
      <c r="M284" s="693"/>
      <c r="N284" s="575" t="s">
        <v>596</v>
      </c>
      <c r="O284" s="828"/>
      <c r="P284" s="828"/>
      <c r="Q284" s="828"/>
      <c r="R284" s="828"/>
      <c r="S284" s="828"/>
      <c r="T284" s="828"/>
      <c r="U284" s="828"/>
      <c r="V284" s="828"/>
      <c r="W284" s="828"/>
      <c r="X284" s="828"/>
      <c r="Y284" s="828"/>
      <c r="Z284" s="829"/>
      <c r="AB284" s="445" t="s">
        <v>519</v>
      </c>
      <c r="AC284" s="1023"/>
      <c r="AD284" s="1024"/>
      <c r="AE284" s="75"/>
    </row>
    <row r="285" spans="1:31">
      <c r="A285" s="212"/>
      <c r="B285" s="211"/>
      <c r="C285" s="569"/>
      <c r="D285" s="993"/>
      <c r="E285" s="569"/>
      <c r="G285" s="432"/>
      <c r="H285" s="432"/>
      <c r="I285" s="432"/>
      <c r="J285" s="432"/>
      <c r="K285" s="432"/>
      <c r="L285" s="432"/>
      <c r="M285" s="693"/>
      <c r="N285" s="578"/>
      <c r="O285" s="579"/>
      <c r="P285" s="579"/>
      <c r="Q285" s="579"/>
      <c r="R285" s="579"/>
      <c r="S285" s="579"/>
      <c r="T285" s="579"/>
      <c r="U285" s="579"/>
      <c r="V285" s="579"/>
      <c r="W285" s="579"/>
      <c r="X285" s="579"/>
      <c r="Y285" s="579"/>
      <c r="Z285" s="580"/>
      <c r="AB285" s="1025"/>
      <c r="AC285" s="1023"/>
      <c r="AD285" s="1024"/>
      <c r="AE285" s="75"/>
    </row>
    <row r="286" spans="1:31">
      <c r="A286" s="212"/>
      <c r="B286" s="211"/>
      <c r="C286" s="569"/>
      <c r="D286" s="993"/>
      <c r="E286" s="569"/>
      <c r="G286" s="51"/>
      <c r="AB286" s="1025"/>
      <c r="AC286" s="1023"/>
      <c r="AD286" s="1024"/>
      <c r="AE286" s="75"/>
    </row>
    <row r="287" spans="1:31">
      <c r="A287" s="212"/>
      <c r="B287" s="211"/>
      <c r="C287" s="569"/>
      <c r="D287" s="993"/>
      <c r="E287" s="569"/>
      <c r="G287" s="51"/>
      <c r="AB287" s="179"/>
      <c r="AC287" s="180"/>
      <c r="AD287" s="181"/>
      <c r="AE287" s="75"/>
    </row>
    <row r="288" spans="1:31">
      <c r="A288" s="212"/>
      <c r="B288" s="211"/>
      <c r="C288" s="569"/>
      <c r="D288" s="993"/>
      <c r="E288" s="569"/>
      <c r="G288" s="51"/>
      <c r="AB288" s="179"/>
      <c r="AC288" s="180"/>
      <c r="AD288" s="181"/>
      <c r="AE288" s="75"/>
    </row>
    <row r="289" spans="1:31">
      <c r="A289" s="212"/>
      <c r="B289" s="211"/>
      <c r="C289" s="569"/>
      <c r="D289" s="993"/>
      <c r="E289" s="569"/>
      <c r="G289" s="51"/>
      <c r="AB289" s="179"/>
      <c r="AC289" s="180"/>
      <c r="AD289" s="181"/>
      <c r="AE289" s="75"/>
    </row>
    <row r="290" spans="1:31">
      <c r="A290" s="212"/>
      <c r="B290" s="211"/>
      <c r="C290" s="569"/>
      <c r="D290" s="993"/>
      <c r="E290" s="569"/>
      <c r="G290" s="51"/>
      <c r="AB290" s="179"/>
      <c r="AC290" s="180"/>
      <c r="AD290" s="181"/>
      <c r="AE290" s="75"/>
    </row>
    <row r="291" spans="1:31">
      <c r="A291" s="212"/>
      <c r="B291" s="211"/>
      <c r="C291" s="569"/>
      <c r="D291" s="993"/>
      <c r="E291" s="569"/>
      <c r="G291" s="51"/>
      <c r="AB291" s="179"/>
      <c r="AC291" s="180"/>
      <c r="AD291" s="181"/>
      <c r="AE291" s="75"/>
    </row>
    <row r="292" spans="1:31">
      <c r="A292" s="212"/>
      <c r="B292" s="211"/>
      <c r="C292" s="569"/>
      <c r="D292" s="993"/>
      <c r="E292" s="569"/>
      <c r="G292" s="51"/>
      <c r="AB292" s="179"/>
      <c r="AC292" s="180"/>
      <c r="AD292" s="181"/>
      <c r="AE292" s="75"/>
    </row>
    <row r="293" spans="1:31">
      <c r="A293" s="212"/>
      <c r="B293" s="211"/>
      <c r="C293" s="569"/>
      <c r="D293" s="993"/>
      <c r="E293" s="569"/>
      <c r="G293" s="51"/>
      <c r="AB293" s="179"/>
      <c r="AC293" s="180"/>
      <c r="AD293" s="181"/>
      <c r="AE293" s="75"/>
    </row>
    <row r="294" spans="1:31">
      <c r="A294" s="431"/>
      <c r="B294" s="600">
        <v>20</v>
      </c>
      <c r="C294" s="569" t="s">
        <v>638</v>
      </c>
      <c r="D294" s="993" t="s">
        <v>639</v>
      </c>
      <c r="E294" s="569"/>
      <c r="G294" s="432" t="s">
        <v>24</v>
      </c>
      <c r="H294" s="432"/>
      <c r="I294" s="432"/>
      <c r="J294" s="432"/>
      <c r="K294" s="432"/>
      <c r="L294" s="432"/>
      <c r="M294" s="693"/>
      <c r="N294" s="575" t="s">
        <v>749</v>
      </c>
      <c r="O294" s="828"/>
      <c r="P294" s="828"/>
      <c r="Q294" s="828"/>
      <c r="R294" s="828"/>
      <c r="S294" s="828"/>
      <c r="T294" s="828"/>
      <c r="U294" s="828"/>
      <c r="V294" s="828"/>
      <c r="W294" s="828"/>
      <c r="X294" s="828"/>
      <c r="Y294" s="828"/>
      <c r="Z294" s="829"/>
      <c r="AB294" s="448" t="s">
        <v>518</v>
      </c>
      <c r="AC294" s="456"/>
      <c r="AD294" s="457"/>
      <c r="AE294" s="75"/>
    </row>
    <row r="295" spans="1:31">
      <c r="A295" s="431"/>
      <c r="B295" s="600"/>
      <c r="C295" s="569"/>
      <c r="D295" s="609"/>
      <c r="E295" s="905"/>
      <c r="G295" s="432"/>
      <c r="H295" s="432"/>
      <c r="I295" s="432"/>
      <c r="J295" s="432"/>
      <c r="K295" s="432"/>
      <c r="L295" s="432"/>
      <c r="M295" s="693"/>
      <c r="N295" s="578"/>
      <c r="O295" s="579"/>
      <c r="P295" s="579"/>
      <c r="Q295" s="579"/>
      <c r="R295" s="579"/>
      <c r="S295" s="579"/>
      <c r="T295" s="579"/>
      <c r="U295" s="579"/>
      <c r="V295" s="579"/>
      <c r="W295" s="579"/>
      <c r="X295" s="579"/>
      <c r="Y295" s="579"/>
      <c r="Z295" s="580"/>
      <c r="AB295" s="448"/>
      <c r="AC295" s="456"/>
      <c r="AD295" s="457"/>
      <c r="AE295" s="75"/>
    </row>
    <row r="296" spans="1:31">
      <c r="A296" s="431"/>
      <c r="B296" s="600"/>
      <c r="C296" s="569"/>
      <c r="D296" s="609"/>
      <c r="E296" s="905"/>
      <c r="AB296" s="448"/>
      <c r="AC296" s="456"/>
      <c r="AD296" s="457"/>
      <c r="AE296" s="75"/>
    </row>
    <row r="297" spans="1:31">
      <c r="A297" s="431"/>
      <c r="B297" s="600"/>
      <c r="C297" s="569"/>
      <c r="D297" s="609"/>
      <c r="E297" s="905"/>
      <c r="G297" s="19" t="s">
        <v>184</v>
      </c>
      <c r="H297" s="175"/>
      <c r="AB297" s="448"/>
      <c r="AC297" s="456"/>
      <c r="AD297" s="457"/>
      <c r="AE297" s="75"/>
    </row>
    <row r="298" spans="1:31">
      <c r="A298" s="431"/>
      <c r="B298" s="600"/>
      <c r="C298" s="569"/>
      <c r="D298" s="609"/>
      <c r="E298" s="905"/>
      <c r="AB298" s="448"/>
      <c r="AC298" s="456"/>
      <c r="AD298" s="457"/>
      <c r="AE298" s="75"/>
    </row>
    <row r="299" spans="1:31">
      <c r="A299" s="431"/>
      <c r="B299" s="600"/>
      <c r="C299" s="569"/>
      <c r="D299" s="609"/>
      <c r="E299" s="905"/>
      <c r="G299" s="565" t="s">
        <v>165</v>
      </c>
      <c r="H299" s="566"/>
      <c r="I299" s="566"/>
      <c r="J299" s="566"/>
      <c r="K299" s="566"/>
      <c r="L299" s="567"/>
      <c r="M299" s="581" t="s">
        <v>185</v>
      </c>
      <c r="N299" s="582"/>
      <c r="O299" s="582"/>
      <c r="P299" s="582"/>
      <c r="Q299" s="582"/>
      <c r="R299" s="583"/>
      <c r="S299" s="565" t="s">
        <v>186</v>
      </c>
      <c r="T299" s="566"/>
      <c r="U299" s="567"/>
      <c r="V299" s="581" t="s">
        <v>183</v>
      </c>
      <c r="W299" s="582"/>
      <c r="X299" s="582"/>
      <c r="Y299" s="583"/>
      <c r="AB299" s="448"/>
      <c r="AC299" s="456"/>
      <c r="AD299" s="457"/>
      <c r="AE299" s="75"/>
    </row>
    <row r="300" spans="1:31">
      <c r="A300" s="431"/>
      <c r="B300" s="600"/>
      <c r="C300" s="569"/>
      <c r="D300" s="609"/>
      <c r="E300" s="905"/>
      <c r="G300" s="1145"/>
      <c r="H300" s="1145"/>
      <c r="I300" s="1145"/>
      <c r="J300" s="1145"/>
      <c r="K300" s="1146"/>
      <c r="L300" s="35" t="s">
        <v>44</v>
      </c>
      <c r="M300" s="1145"/>
      <c r="N300" s="1145"/>
      <c r="O300" s="1145"/>
      <c r="P300" s="1145"/>
      <c r="Q300" s="1146"/>
      <c r="R300" s="35" t="s">
        <v>44</v>
      </c>
      <c r="S300" s="647" t="str">
        <f>IF(G300=0,"",ROUNDUP(G300/M300,4)*100)</f>
        <v/>
      </c>
      <c r="T300" s="648"/>
      <c r="U300" s="35" t="s">
        <v>355</v>
      </c>
      <c r="V300" s="472" t="s">
        <v>427</v>
      </c>
      <c r="W300" s="472"/>
      <c r="X300" s="472"/>
      <c r="Y300" s="472"/>
      <c r="AB300" s="448"/>
      <c r="AC300" s="456"/>
      <c r="AD300" s="457"/>
      <c r="AE300" s="75"/>
    </row>
    <row r="301" spans="1:31">
      <c r="A301" s="431"/>
      <c r="B301" s="600"/>
      <c r="C301" s="569"/>
      <c r="D301" s="609"/>
      <c r="E301" s="905"/>
      <c r="G301" s="1145"/>
      <c r="H301" s="1145"/>
      <c r="I301" s="1145"/>
      <c r="J301" s="1145"/>
      <c r="K301" s="1146"/>
      <c r="L301" s="35" t="s">
        <v>44</v>
      </c>
      <c r="M301" s="1145"/>
      <c r="N301" s="1145"/>
      <c r="O301" s="1145"/>
      <c r="P301" s="1145"/>
      <c r="Q301" s="1146"/>
      <c r="R301" s="35" t="s">
        <v>44</v>
      </c>
      <c r="S301" s="647" t="str">
        <f>IF(G301=0,"",ROUNDUP(G301/M301,4)*100)</f>
        <v/>
      </c>
      <c r="T301" s="648"/>
      <c r="U301" s="35" t="s">
        <v>355</v>
      </c>
      <c r="V301" s="472" t="s">
        <v>427</v>
      </c>
      <c r="W301" s="472"/>
      <c r="X301" s="472"/>
      <c r="Y301" s="472"/>
      <c r="AB301" s="448"/>
      <c r="AC301" s="456"/>
      <c r="AD301" s="457"/>
      <c r="AE301" s="75"/>
    </row>
    <row r="302" spans="1:31">
      <c r="A302" s="431"/>
      <c r="B302" s="600"/>
      <c r="C302" s="569"/>
      <c r="D302" s="609"/>
      <c r="E302" s="905"/>
      <c r="G302" s="19" t="s">
        <v>166</v>
      </c>
      <c r="H302" s="112"/>
      <c r="I302" s="112"/>
      <c r="J302" s="112"/>
      <c r="K302" s="112"/>
      <c r="M302" s="112"/>
      <c r="N302" s="112"/>
      <c r="O302" s="112"/>
      <c r="P302" s="112"/>
      <c r="Q302" s="112"/>
      <c r="AB302" s="448"/>
      <c r="AC302" s="456"/>
      <c r="AD302" s="457"/>
      <c r="AE302" s="75"/>
    </row>
    <row r="303" spans="1:31">
      <c r="A303" s="431"/>
      <c r="B303" s="600"/>
      <c r="C303" s="569"/>
      <c r="D303" s="609"/>
      <c r="E303" s="905"/>
      <c r="G303" s="51"/>
      <c r="H303" s="112"/>
      <c r="I303" s="112"/>
      <c r="J303" s="112"/>
      <c r="K303" s="112"/>
      <c r="M303" s="112"/>
      <c r="N303" s="112"/>
      <c r="O303" s="112"/>
      <c r="P303" s="112"/>
      <c r="Q303" s="112"/>
      <c r="AB303" s="448"/>
      <c r="AC303" s="456"/>
      <c r="AD303" s="457"/>
      <c r="AE303" s="75"/>
    </row>
    <row r="304" spans="1:31">
      <c r="A304" s="431"/>
      <c r="B304" s="600"/>
      <c r="C304" s="569"/>
      <c r="D304" s="609"/>
      <c r="E304" s="905"/>
      <c r="G304" s="51"/>
      <c r="AB304" s="448"/>
      <c r="AC304" s="456"/>
      <c r="AD304" s="457"/>
      <c r="AE304" s="75"/>
    </row>
    <row r="305" spans="1:31" ht="15" customHeight="1">
      <c r="A305" s="431" t="s">
        <v>968</v>
      </c>
      <c r="B305" s="600">
        <v>21</v>
      </c>
      <c r="C305" s="569" t="s">
        <v>640</v>
      </c>
      <c r="D305" s="568" t="s">
        <v>352</v>
      </c>
      <c r="E305" s="569"/>
      <c r="G305" s="432" t="s">
        <v>24</v>
      </c>
      <c r="H305" s="432"/>
      <c r="I305" s="432"/>
      <c r="J305" s="432"/>
      <c r="K305" s="432"/>
      <c r="L305" s="432"/>
      <c r="M305" s="432"/>
      <c r="N305" s="575" t="s">
        <v>419</v>
      </c>
      <c r="O305" s="576"/>
      <c r="P305" s="576"/>
      <c r="Q305" s="576"/>
      <c r="R305" s="576"/>
      <c r="S305" s="576"/>
      <c r="T305" s="576"/>
      <c r="U305" s="576"/>
      <c r="V305" s="577"/>
      <c r="AB305" s="445" t="s">
        <v>519</v>
      </c>
      <c r="AC305" s="1023"/>
      <c r="AD305" s="1024"/>
      <c r="AE305" s="75"/>
    </row>
    <row r="306" spans="1:31">
      <c r="A306" s="431"/>
      <c r="B306" s="600"/>
      <c r="C306" s="569"/>
      <c r="D306" s="568"/>
      <c r="E306" s="569"/>
      <c r="G306" s="432"/>
      <c r="H306" s="432"/>
      <c r="I306" s="432"/>
      <c r="J306" s="432"/>
      <c r="K306" s="432"/>
      <c r="L306" s="432"/>
      <c r="M306" s="432"/>
      <c r="N306" s="578"/>
      <c r="O306" s="579"/>
      <c r="P306" s="579"/>
      <c r="Q306" s="579"/>
      <c r="R306" s="579"/>
      <c r="S306" s="579"/>
      <c r="T306" s="579"/>
      <c r="U306" s="579"/>
      <c r="V306" s="580"/>
      <c r="AB306" s="1025"/>
      <c r="AC306" s="1023"/>
      <c r="AD306" s="1024"/>
      <c r="AE306" s="75"/>
    </row>
    <row r="307" spans="1:31">
      <c r="A307" s="431"/>
      <c r="B307" s="600"/>
      <c r="C307" s="569"/>
      <c r="D307" s="568"/>
      <c r="E307" s="569"/>
      <c r="AB307" s="1025"/>
      <c r="AC307" s="1023"/>
      <c r="AD307" s="1024"/>
      <c r="AE307" s="75"/>
    </row>
    <row r="308" spans="1:31">
      <c r="A308" s="431"/>
      <c r="B308" s="600"/>
      <c r="C308" s="569"/>
      <c r="D308" s="568"/>
      <c r="E308" s="569"/>
      <c r="AB308" s="250"/>
      <c r="AC308" s="248"/>
      <c r="AD308" s="249"/>
      <c r="AE308" s="75"/>
    </row>
    <row r="309" spans="1:31">
      <c r="A309" s="431"/>
      <c r="B309" s="600"/>
      <c r="C309" s="28"/>
      <c r="D309" s="568"/>
      <c r="E309" s="569"/>
      <c r="AB309" s="250"/>
      <c r="AC309" s="248"/>
      <c r="AD309" s="249"/>
      <c r="AE309" s="75"/>
    </row>
    <row r="310" spans="1:31">
      <c r="A310" s="431"/>
      <c r="B310" s="600"/>
      <c r="C310" s="28"/>
      <c r="D310" s="568"/>
      <c r="E310" s="569"/>
      <c r="AB310" s="250"/>
      <c r="AC310" s="248"/>
      <c r="AD310" s="249"/>
      <c r="AE310" s="75"/>
    </row>
    <row r="311" spans="1:31">
      <c r="A311" s="431"/>
      <c r="B311" s="600"/>
      <c r="C311" s="28"/>
      <c r="D311" s="568"/>
      <c r="E311" s="569"/>
      <c r="AB311" s="250"/>
      <c r="AC311" s="248"/>
      <c r="AD311" s="249"/>
      <c r="AE311" s="75"/>
    </row>
    <row r="312" spans="1:31">
      <c r="A312" s="622"/>
      <c r="B312" s="62"/>
      <c r="C312" s="214"/>
      <c r="D312" s="116"/>
      <c r="E312" s="117"/>
      <c r="F312" s="34"/>
      <c r="G312" s="34"/>
      <c r="H312" s="34"/>
      <c r="I312" s="34"/>
      <c r="J312" s="34"/>
      <c r="K312" s="34"/>
      <c r="L312" s="34"/>
      <c r="M312" s="34"/>
      <c r="N312" s="34"/>
      <c r="O312" s="34"/>
      <c r="P312" s="34"/>
      <c r="Q312" s="34"/>
      <c r="R312" s="34"/>
      <c r="S312" s="34"/>
      <c r="T312" s="34"/>
      <c r="U312" s="34"/>
      <c r="V312" s="34"/>
      <c r="W312" s="34"/>
      <c r="X312" s="34"/>
      <c r="Y312" s="34"/>
      <c r="Z312" s="34"/>
      <c r="AA312" s="34"/>
      <c r="AB312" s="265"/>
      <c r="AC312" s="266"/>
      <c r="AD312" s="267"/>
      <c r="AE312" s="75"/>
    </row>
    <row r="313" spans="1:31" ht="6" customHeight="1">
      <c r="A313" s="217"/>
      <c r="B313" s="222"/>
      <c r="C313" s="210"/>
      <c r="D313" s="115"/>
      <c r="E313" s="123"/>
      <c r="AB313" s="250"/>
      <c r="AC313" s="248"/>
      <c r="AD313" s="249"/>
      <c r="AE313" s="75"/>
    </row>
    <row r="314" spans="1:31" ht="13.5" customHeight="1">
      <c r="A314" s="431"/>
      <c r="B314" s="600">
        <v>22</v>
      </c>
      <c r="C314" s="569" t="s">
        <v>641</v>
      </c>
      <c r="D314" s="993" t="s">
        <v>608</v>
      </c>
      <c r="E314" s="569"/>
      <c r="G314" s="432" t="s">
        <v>24</v>
      </c>
      <c r="H314" s="432"/>
      <c r="I314" s="432"/>
      <c r="J314" s="432"/>
      <c r="K314" s="432"/>
      <c r="L314" s="432"/>
      <c r="M314" s="432"/>
      <c r="N314" s="575" t="s">
        <v>419</v>
      </c>
      <c r="O314" s="828"/>
      <c r="P314" s="828"/>
      <c r="Q314" s="828"/>
      <c r="R314" s="828"/>
      <c r="S314" s="828"/>
      <c r="T314" s="828"/>
      <c r="U314" s="828"/>
      <c r="V314" s="829"/>
      <c r="AB314" s="448" t="s">
        <v>518</v>
      </c>
      <c r="AC314" s="456"/>
      <c r="AD314" s="457"/>
      <c r="AE314" s="75"/>
    </row>
    <row r="315" spans="1:31" ht="13.5" customHeight="1">
      <c r="A315" s="431"/>
      <c r="B315" s="600"/>
      <c r="C315" s="569"/>
      <c r="D315" s="993"/>
      <c r="E315" s="569"/>
      <c r="G315" s="432"/>
      <c r="H315" s="432"/>
      <c r="I315" s="432"/>
      <c r="J315" s="432"/>
      <c r="K315" s="432"/>
      <c r="L315" s="432"/>
      <c r="M315" s="432"/>
      <c r="N315" s="578"/>
      <c r="O315" s="579"/>
      <c r="P315" s="579"/>
      <c r="Q315" s="579"/>
      <c r="R315" s="579"/>
      <c r="S315" s="579"/>
      <c r="T315" s="579"/>
      <c r="U315" s="579"/>
      <c r="V315" s="580"/>
      <c r="AB315" s="448"/>
      <c r="AC315" s="456"/>
      <c r="AD315" s="457"/>
      <c r="AE315" s="75"/>
    </row>
    <row r="316" spans="1:31" ht="13.5" customHeight="1">
      <c r="A316" s="431"/>
      <c r="B316" s="600"/>
      <c r="C316" s="569"/>
      <c r="D316" s="993"/>
      <c r="E316" s="569"/>
      <c r="G316" s="58"/>
      <c r="H316" s="58"/>
      <c r="I316" s="58"/>
      <c r="J316" s="58"/>
      <c r="K316" s="58"/>
      <c r="L316" s="58"/>
      <c r="M316" s="58"/>
      <c r="AB316" s="448"/>
      <c r="AC316" s="456"/>
      <c r="AD316" s="457"/>
      <c r="AE316" s="75"/>
    </row>
    <row r="317" spans="1:31" ht="13.5" customHeight="1">
      <c r="A317" s="431"/>
      <c r="B317" s="600"/>
      <c r="C317" s="569"/>
      <c r="D317" s="993"/>
      <c r="E317" s="569"/>
      <c r="G317" s="58"/>
      <c r="H317" s="58"/>
      <c r="I317" s="58"/>
      <c r="J317" s="58"/>
      <c r="K317" s="58"/>
      <c r="L317" s="58"/>
      <c r="M317" s="58"/>
      <c r="AB317" s="448"/>
      <c r="AC317" s="456"/>
      <c r="AD317" s="457"/>
      <c r="AE317" s="75"/>
    </row>
    <row r="318" spans="1:31" ht="13.5" customHeight="1">
      <c r="A318" s="431"/>
      <c r="B318" s="600"/>
      <c r="C318" s="569"/>
      <c r="D318" s="993"/>
      <c r="E318" s="569"/>
      <c r="AB318" s="448"/>
      <c r="AC318" s="456"/>
      <c r="AD318" s="457"/>
      <c r="AE318" s="75"/>
    </row>
    <row r="319" spans="1:31" ht="13.5" customHeight="1">
      <c r="A319" s="431"/>
      <c r="B319" s="600">
        <v>23</v>
      </c>
      <c r="C319" s="569" t="s">
        <v>609</v>
      </c>
      <c r="D319" s="993" t="s">
        <v>1058</v>
      </c>
      <c r="E319" s="569"/>
      <c r="G319" s="432" t="s">
        <v>24</v>
      </c>
      <c r="H319" s="432"/>
      <c r="I319" s="432"/>
      <c r="J319" s="432"/>
      <c r="K319" s="432"/>
      <c r="L319" s="432"/>
      <c r="M319" s="432"/>
      <c r="N319" s="575" t="s">
        <v>419</v>
      </c>
      <c r="O319" s="828"/>
      <c r="P319" s="828"/>
      <c r="Q319" s="828"/>
      <c r="R319" s="828"/>
      <c r="S319" s="828"/>
      <c r="T319" s="828"/>
      <c r="U319" s="828"/>
      <c r="V319" s="829"/>
      <c r="AB319" s="448" t="s">
        <v>518</v>
      </c>
      <c r="AC319" s="456"/>
      <c r="AD319" s="457"/>
      <c r="AE319" s="75"/>
    </row>
    <row r="320" spans="1:31" ht="13.5" customHeight="1">
      <c r="A320" s="431"/>
      <c r="B320" s="600"/>
      <c r="C320" s="569"/>
      <c r="D320" s="993"/>
      <c r="E320" s="569"/>
      <c r="G320" s="432"/>
      <c r="H320" s="432"/>
      <c r="I320" s="432"/>
      <c r="J320" s="432"/>
      <c r="K320" s="432"/>
      <c r="L320" s="432"/>
      <c r="M320" s="432"/>
      <c r="N320" s="578"/>
      <c r="O320" s="579"/>
      <c r="P320" s="579"/>
      <c r="Q320" s="579"/>
      <c r="R320" s="579"/>
      <c r="S320" s="579"/>
      <c r="T320" s="579"/>
      <c r="U320" s="579"/>
      <c r="V320" s="580"/>
      <c r="AB320" s="448"/>
      <c r="AC320" s="456"/>
      <c r="AD320" s="457"/>
      <c r="AE320" s="75"/>
    </row>
    <row r="321" spans="1:31" ht="13.5" customHeight="1">
      <c r="A321" s="431"/>
      <c r="B321" s="600"/>
      <c r="C321" s="569"/>
      <c r="D321" s="993"/>
      <c r="E321" s="569"/>
      <c r="AB321" s="448"/>
      <c r="AC321" s="456"/>
      <c r="AD321" s="457"/>
      <c r="AE321" s="75"/>
    </row>
    <row r="322" spans="1:31" ht="13.5" customHeight="1">
      <c r="A322" s="431"/>
      <c r="B322" s="600"/>
      <c r="C322" s="569"/>
      <c r="D322" s="993"/>
      <c r="E322" s="569"/>
      <c r="AB322" s="448"/>
      <c r="AC322" s="456"/>
      <c r="AD322" s="457"/>
      <c r="AE322" s="75"/>
    </row>
    <row r="323" spans="1:31" ht="13.5" customHeight="1">
      <c r="A323" s="431"/>
      <c r="B323" s="600"/>
      <c r="C323" s="569"/>
      <c r="D323" s="993"/>
      <c r="E323" s="569"/>
      <c r="AB323" s="448"/>
      <c r="AC323" s="456"/>
      <c r="AD323" s="457"/>
      <c r="AE323" s="75"/>
    </row>
    <row r="324" spans="1:31" ht="27" customHeight="1">
      <c r="A324" s="431"/>
      <c r="B324" s="600"/>
      <c r="C324" s="569"/>
      <c r="D324" s="993"/>
      <c r="E324" s="569"/>
      <c r="AB324" s="448"/>
      <c r="AC324" s="456"/>
      <c r="AD324" s="457"/>
      <c r="AE324" s="75"/>
    </row>
    <row r="325" spans="1:31" ht="6.75" customHeight="1">
      <c r="A325" s="212"/>
      <c r="B325" s="211"/>
      <c r="C325" s="210"/>
      <c r="D325" s="221"/>
      <c r="E325" s="210"/>
      <c r="AB325" s="179"/>
      <c r="AC325" s="180"/>
      <c r="AD325" s="181"/>
      <c r="AE325" s="75"/>
    </row>
    <row r="326" spans="1:31" ht="13.5" customHeight="1">
      <c r="A326" s="431"/>
      <c r="B326" s="600">
        <v>24</v>
      </c>
      <c r="C326" s="569" t="s">
        <v>642</v>
      </c>
      <c r="D326" s="993" t="s">
        <v>1059</v>
      </c>
      <c r="E326" s="569"/>
      <c r="G326" s="432" t="s">
        <v>24</v>
      </c>
      <c r="H326" s="432"/>
      <c r="I326" s="432"/>
      <c r="J326" s="432"/>
      <c r="K326" s="432"/>
      <c r="L326" s="432"/>
      <c r="M326" s="432"/>
      <c r="N326" s="575" t="s">
        <v>419</v>
      </c>
      <c r="O326" s="828"/>
      <c r="P326" s="828"/>
      <c r="Q326" s="828"/>
      <c r="R326" s="828"/>
      <c r="S326" s="828"/>
      <c r="T326" s="828"/>
      <c r="U326" s="828"/>
      <c r="V326" s="829"/>
      <c r="AB326" s="448" t="s">
        <v>518</v>
      </c>
      <c r="AC326" s="456"/>
      <c r="AD326" s="457"/>
      <c r="AE326" s="75"/>
    </row>
    <row r="327" spans="1:31" ht="13.5" customHeight="1">
      <c r="A327" s="431"/>
      <c r="B327" s="600"/>
      <c r="C327" s="569"/>
      <c r="D327" s="993"/>
      <c r="E327" s="569"/>
      <c r="G327" s="432"/>
      <c r="H327" s="432"/>
      <c r="I327" s="432"/>
      <c r="J327" s="432"/>
      <c r="K327" s="432"/>
      <c r="L327" s="432"/>
      <c r="M327" s="432"/>
      <c r="N327" s="578"/>
      <c r="O327" s="579"/>
      <c r="P327" s="579"/>
      <c r="Q327" s="579"/>
      <c r="R327" s="579"/>
      <c r="S327" s="579"/>
      <c r="T327" s="579"/>
      <c r="U327" s="579"/>
      <c r="V327" s="580"/>
      <c r="AB327" s="448"/>
      <c r="AC327" s="456"/>
      <c r="AD327" s="457"/>
      <c r="AE327" s="75"/>
    </row>
    <row r="328" spans="1:31" ht="13.5" customHeight="1">
      <c r="A328" s="431"/>
      <c r="B328" s="600"/>
      <c r="C328" s="569"/>
      <c r="D328" s="993"/>
      <c r="E328" s="569"/>
      <c r="AB328" s="448"/>
      <c r="AC328" s="456"/>
      <c r="AD328" s="457"/>
      <c r="AE328" s="75"/>
    </row>
    <row r="329" spans="1:31" ht="13.5" customHeight="1">
      <c r="A329" s="431"/>
      <c r="B329" s="600"/>
      <c r="C329" s="569"/>
      <c r="D329" s="993"/>
      <c r="E329" s="569"/>
      <c r="AB329" s="448"/>
      <c r="AC329" s="456"/>
      <c r="AD329" s="457"/>
      <c r="AE329" s="75"/>
    </row>
    <row r="330" spans="1:31" ht="13.5" customHeight="1">
      <c r="A330" s="431"/>
      <c r="B330" s="600"/>
      <c r="C330" s="569"/>
      <c r="D330" s="993"/>
      <c r="E330" s="569"/>
      <c r="AB330" s="448"/>
      <c r="AC330" s="456"/>
      <c r="AD330" s="457"/>
      <c r="AE330" s="75"/>
    </row>
    <row r="331" spans="1:31" ht="13.5" customHeight="1">
      <c r="A331" s="431"/>
      <c r="B331" s="600"/>
      <c r="C331" s="569"/>
      <c r="D331" s="993"/>
      <c r="E331" s="569"/>
      <c r="AB331" s="448"/>
      <c r="AC331" s="456"/>
      <c r="AD331" s="457"/>
      <c r="AE331" s="75"/>
    </row>
    <row r="332" spans="1:31" ht="13.5" customHeight="1">
      <c r="A332" s="431"/>
      <c r="B332" s="600"/>
      <c r="C332" s="569"/>
      <c r="D332" s="993"/>
      <c r="E332" s="569"/>
      <c r="AB332" s="448"/>
      <c r="AC332" s="456"/>
      <c r="AD332" s="457"/>
      <c r="AE332" s="75"/>
    </row>
    <row r="333" spans="1:31" ht="13.5" customHeight="1">
      <c r="A333" s="431"/>
      <c r="B333" s="600"/>
      <c r="C333" s="569"/>
      <c r="D333" s="993"/>
      <c r="E333" s="569"/>
      <c r="AB333" s="448"/>
      <c r="AC333" s="456"/>
      <c r="AD333" s="457"/>
      <c r="AE333" s="75"/>
    </row>
    <row r="334" spans="1:31" ht="13.5" customHeight="1">
      <c r="A334" s="431"/>
      <c r="B334" s="600"/>
      <c r="C334" s="569"/>
      <c r="D334" s="993"/>
      <c r="E334" s="569"/>
      <c r="AB334" s="448"/>
      <c r="AC334" s="456"/>
      <c r="AD334" s="457"/>
      <c r="AE334" s="75"/>
    </row>
    <row r="335" spans="1:31" ht="13.5" customHeight="1">
      <c r="A335" s="431"/>
      <c r="B335" s="600"/>
      <c r="C335" s="569"/>
      <c r="D335" s="993"/>
      <c r="E335" s="569"/>
      <c r="AB335" s="448"/>
      <c r="AC335" s="456"/>
      <c r="AD335" s="457"/>
      <c r="AE335" s="75"/>
    </row>
    <row r="336" spans="1:31" ht="13.5" customHeight="1">
      <c r="A336" s="431"/>
      <c r="B336" s="600"/>
      <c r="C336" s="569"/>
      <c r="D336" s="993"/>
      <c r="E336" s="569"/>
      <c r="AB336" s="448"/>
      <c r="AC336" s="456"/>
      <c r="AD336" s="457"/>
      <c r="AE336" s="75"/>
    </row>
    <row r="337" spans="1:31" ht="13.5" customHeight="1">
      <c r="A337" s="431"/>
      <c r="B337" s="600"/>
      <c r="C337" s="569"/>
      <c r="D337" s="993"/>
      <c r="E337" s="569"/>
      <c r="AB337" s="448"/>
      <c r="AC337" s="456"/>
      <c r="AD337" s="457"/>
      <c r="AE337" s="75"/>
    </row>
    <row r="338" spans="1:31" ht="13.5" customHeight="1">
      <c r="A338" s="431"/>
      <c r="B338" s="600"/>
      <c r="C338" s="569"/>
      <c r="D338" s="993"/>
      <c r="E338" s="569"/>
      <c r="AB338" s="448"/>
      <c r="AC338" s="456"/>
      <c r="AD338" s="457"/>
      <c r="AE338" s="75"/>
    </row>
    <row r="339" spans="1:31" ht="13.5" customHeight="1">
      <c r="A339" s="431"/>
      <c r="B339" s="600"/>
      <c r="C339" s="569"/>
      <c r="D339" s="993"/>
      <c r="E339" s="569"/>
      <c r="AB339" s="448"/>
      <c r="AC339" s="456"/>
      <c r="AD339" s="457"/>
      <c r="AE339" s="75"/>
    </row>
    <row r="340" spans="1:31" ht="13.5" customHeight="1">
      <c r="A340" s="431"/>
      <c r="B340" s="600"/>
      <c r="C340" s="569"/>
      <c r="D340" s="993"/>
      <c r="E340" s="569"/>
      <c r="AB340" s="448"/>
      <c r="AC340" s="456"/>
      <c r="AD340" s="457"/>
      <c r="AE340" s="75"/>
    </row>
    <row r="341" spans="1:31" ht="13.5" customHeight="1">
      <c r="A341" s="431"/>
      <c r="B341" s="600"/>
      <c r="C341" s="569"/>
      <c r="D341" s="993"/>
      <c r="E341" s="569"/>
      <c r="AB341" s="448"/>
      <c r="AC341" s="456"/>
      <c r="AD341" s="457"/>
      <c r="AE341" s="75"/>
    </row>
    <row r="342" spans="1:31" ht="13.5" customHeight="1">
      <c r="A342" s="431"/>
      <c r="B342" s="600">
        <v>25</v>
      </c>
      <c r="C342" s="569" t="s">
        <v>616</v>
      </c>
      <c r="D342" s="993" t="s">
        <v>161</v>
      </c>
      <c r="E342" s="569"/>
      <c r="G342" s="432" t="s">
        <v>24</v>
      </c>
      <c r="H342" s="432"/>
      <c r="I342" s="432"/>
      <c r="J342" s="432"/>
      <c r="K342" s="432"/>
      <c r="L342" s="432"/>
      <c r="M342" s="432"/>
      <c r="N342" s="575" t="s">
        <v>419</v>
      </c>
      <c r="O342" s="828"/>
      <c r="P342" s="828"/>
      <c r="Q342" s="828"/>
      <c r="R342" s="828"/>
      <c r="S342" s="828"/>
      <c r="T342" s="828"/>
      <c r="U342" s="828"/>
      <c r="V342" s="829"/>
      <c r="AB342" s="448" t="s">
        <v>518</v>
      </c>
      <c r="AC342" s="456"/>
      <c r="AD342" s="457"/>
      <c r="AE342" s="75"/>
    </row>
    <row r="343" spans="1:31" ht="13.5" customHeight="1">
      <c r="A343" s="431"/>
      <c r="B343" s="600"/>
      <c r="C343" s="569"/>
      <c r="D343" s="993"/>
      <c r="E343" s="569"/>
      <c r="G343" s="432"/>
      <c r="H343" s="432"/>
      <c r="I343" s="432"/>
      <c r="J343" s="432"/>
      <c r="K343" s="432"/>
      <c r="L343" s="432"/>
      <c r="M343" s="432"/>
      <c r="N343" s="578"/>
      <c r="O343" s="579"/>
      <c r="P343" s="579"/>
      <c r="Q343" s="579"/>
      <c r="R343" s="579"/>
      <c r="S343" s="579"/>
      <c r="T343" s="579"/>
      <c r="U343" s="579"/>
      <c r="V343" s="580"/>
      <c r="AB343" s="448"/>
      <c r="AC343" s="456"/>
      <c r="AD343" s="457"/>
      <c r="AE343" s="75"/>
    </row>
    <row r="344" spans="1:31" ht="13.5" customHeight="1">
      <c r="A344" s="431"/>
      <c r="B344" s="600"/>
      <c r="C344" s="569"/>
      <c r="D344" s="993"/>
      <c r="E344" s="569"/>
      <c r="AB344" s="448"/>
      <c r="AC344" s="456"/>
      <c r="AD344" s="457"/>
      <c r="AE344" s="75"/>
    </row>
    <row r="345" spans="1:31" ht="13.5" customHeight="1">
      <c r="A345" s="431"/>
      <c r="B345" s="600"/>
      <c r="C345" s="569"/>
      <c r="D345" s="993"/>
      <c r="E345" s="569"/>
      <c r="AB345" s="448"/>
      <c r="AC345" s="456"/>
      <c r="AD345" s="457"/>
      <c r="AE345" s="75"/>
    </row>
    <row r="346" spans="1:31" ht="13.5" customHeight="1">
      <c r="A346" s="431"/>
      <c r="B346" s="600"/>
      <c r="C346" s="569"/>
      <c r="D346" s="993"/>
      <c r="E346" s="569"/>
      <c r="AB346" s="448"/>
      <c r="AC346" s="456"/>
      <c r="AD346" s="457"/>
      <c r="AE346" s="75"/>
    </row>
    <row r="347" spans="1:31" ht="13.5" customHeight="1">
      <c r="A347" s="431"/>
      <c r="B347" s="600"/>
      <c r="C347" s="569"/>
      <c r="D347" s="993"/>
      <c r="E347" s="569"/>
      <c r="AB347" s="448"/>
      <c r="AC347" s="456"/>
      <c r="AD347" s="457"/>
      <c r="AE347" s="75"/>
    </row>
    <row r="348" spans="1:31" ht="13.5" customHeight="1">
      <c r="A348" s="431"/>
      <c r="B348" s="600"/>
      <c r="C348" s="569"/>
      <c r="D348" s="993"/>
      <c r="E348" s="569"/>
      <c r="AB348" s="448"/>
      <c r="AC348" s="456"/>
      <c r="AD348" s="457"/>
      <c r="AE348" s="75"/>
    </row>
    <row r="349" spans="1:31" ht="13.5" customHeight="1">
      <c r="A349" s="431"/>
      <c r="B349" s="600">
        <v>26</v>
      </c>
      <c r="C349" s="569" t="s">
        <v>643</v>
      </c>
      <c r="D349" s="993" t="s">
        <v>1060</v>
      </c>
      <c r="E349" s="569"/>
      <c r="G349" s="432" t="s">
        <v>24</v>
      </c>
      <c r="H349" s="432"/>
      <c r="I349" s="432"/>
      <c r="J349" s="432"/>
      <c r="K349" s="432"/>
      <c r="L349" s="432"/>
      <c r="M349" s="432"/>
      <c r="N349" s="472" t="s">
        <v>419</v>
      </c>
      <c r="O349" s="472"/>
      <c r="P349" s="472"/>
      <c r="Q349" s="472"/>
      <c r="R349" s="472"/>
      <c r="S349" s="472"/>
      <c r="T349" s="472"/>
      <c r="U349" s="472"/>
      <c r="V349" s="472"/>
      <c r="AB349" s="448" t="s">
        <v>518</v>
      </c>
      <c r="AC349" s="456"/>
      <c r="AD349" s="457"/>
      <c r="AE349" s="75"/>
    </row>
    <row r="350" spans="1:31" ht="13.5" customHeight="1">
      <c r="A350" s="431"/>
      <c r="B350" s="600"/>
      <c r="C350" s="569"/>
      <c r="D350" s="993"/>
      <c r="E350" s="569"/>
      <c r="G350" s="432"/>
      <c r="H350" s="432"/>
      <c r="I350" s="432"/>
      <c r="J350" s="432"/>
      <c r="K350" s="432"/>
      <c r="L350" s="432"/>
      <c r="M350" s="432"/>
      <c r="N350" s="472"/>
      <c r="O350" s="472"/>
      <c r="P350" s="472"/>
      <c r="Q350" s="472"/>
      <c r="R350" s="472"/>
      <c r="S350" s="472"/>
      <c r="T350" s="472"/>
      <c r="U350" s="472"/>
      <c r="V350" s="472"/>
      <c r="AB350" s="448"/>
      <c r="AC350" s="456"/>
      <c r="AD350" s="457"/>
      <c r="AE350" s="75"/>
    </row>
    <row r="351" spans="1:31" ht="13.5" customHeight="1">
      <c r="A351" s="431"/>
      <c r="B351" s="600"/>
      <c r="C351" s="569"/>
      <c r="D351" s="993"/>
      <c r="E351" s="569"/>
      <c r="G351" s="58"/>
      <c r="H351" s="58"/>
      <c r="I351" s="58"/>
      <c r="J351" s="58"/>
      <c r="K351" s="58"/>
      <c r="L351" s="58"/>
      <c r="M351" s="58"/>
      <c r="AB351" s="448"/>
      <c r="AC351" s="456"/>
      <c r="AD351" s="457"/>
      <c r="AE351" s="75"/>
    </row>
    <row r="352" spans="1:31" ht="13.5" customHeight="1">
      <c r="A352" s="622"/>
      <c r="B352" s="615"/>
      <c r="C352" s="625"/>
      <c r="D352" s="1066"/>
      <c r="E352" s="625"/>
      <c r="F352" s="52"/>
      <c r="G352" s="95"/>
      <c r="H352" s="95"/>
      <c r="I352" s="95"/>
      <c r="J352" s="95"/>
      <c r="K352" s="95"/>
      <c r="L352" s="95"/>
      <c r="M352" s="95"/>
      <c r="N352" s="34"/>
      <c r="O352" s="34"/>
      <c r="P352" s="34"/>
      <c r="Q352" s="34"/>
      <c r="R352" s="34"/>
      <c r="S352" s="34"/>
      <c r="T352" s="34"/>
      <c r="U352" s="34"/>
      <c r="V352" s="34"/>
      <c r="W352" s="34"/>
      <c r="X352" s="34"/>
      <c r="Y352" s="34"/>
      <c r="Z352" s="34"/>
      <c r="AA352" s="64"/>
      <c r="AB352" s="507"/>
      <c r="AC352" s="508"/>
      <c r="AD352" s="509"/>
      <c r="AE352" s="75"/>
    </row>
    <row r="353" spans="1:31" ht="6" customHeight="1">
      <c r="A353" s="212"/>
      <c r="B353" s="211"/>
      <c r="C353" s="210"/>
      <c r="D353" s="221"/>
      <c r="E353" s="210"/>
      <c r="G353" s="58"/>
      <c r="H353" s="58"/>
      <c r="I353" s="58"/>
      <c r="J353" s="58"/>
      <c r="K353" s="58"/>
      <c r="L353" s="58"/>
      <c r="M353" s="58"/>
      <c r="AB353" s="179"/>
      <c r="AC353" s="180"/>
      <c r="AD353" s="181"/>
      <c r="AE353" s="75"/>
    </row>
    <row r="354" spans="1:31" ht="13.5" customHeight="1">
      <c r="A354" s="431" t="s">
        <v>969</v>
      </c>
      <c r="B354" s="600">
        <v>27</v>
      </c>
      <c r="C354" s="569" t="s">
        <v>610</v>
      </c>
      <c r="D354" s="993" t="s">
        <v>617</v>
      </c>
      <c r="E354" s="569"/>
      <c r="F354" s="30"/>
      <c r="G354" s="432" t="s">
        <v>24</v>
      </c>
      <c r="H354" s="432"/>
      <c r="I354" s="432"/>
      <c r="J354" s="432"/>
      <c r="K354" s="432"/>
      <c r="L354" s="432"/>
      <c r="M354" s="432"/>
      <c r="N354" s="575" t="s">
        <v>419</v>
      </c>
      <c r="O354" s="828"/>
      <c r="P354" s="828"/>
      <c r="Q354" s="828"/>
      <c r="R354" s="828"/>
      <c r="S354" s="828"/>
      <c r="T354" s="828"/>
      <c r="U354" s="828"/>
      <c r="V354" s="829"/>
      <c r="AA354" s="28"/>
      <c r="AB354" s="448" t="s">
        <v>518</v>
      </c>
      <c r="AC354" s="456"/>
      <c r="AD354" s="457"/>
      <c r="AE354" s="75"/>
    </row>
    <row r="355" spans="1:31" ht="13.5" customHeight="1">
      <c r="A355" s="431"/>
      <c r="B355" s="600"/>
      <c r="C355" s="569"/>
      <c r="D355" s="993"/>
      <c r="E355" s="569"/>
      <c r="G355" s="432"/>
      <c r="H355" s="432"/>
      <c r="I355" s="432"/>
      <c r="J355" s="432"/>
      <c r="K355" s="432"/>
      <c r="L355" s="432"/>
      <c r="M355" s="432"/>
      <c r="N355" s="578"/>
      <c r="O355" s="579"/>
      <c r="P355" s="579"/>
      <c r="Q355" s="579"/>
      <c r="R355" s="579"/>
      <c r="S355" s="579"/>
      <c r="T355" s="579"/>
      <c r="U355" s="579"/>
      <c r="V355" s="580"/>
      <c r="AB355" s="448"/>
      <c r="AC355" s="456"/>
      <c r="AD355" s="457"/>
      <c r="AE355" s="75"/>
    </row>
    <row r="356" spans="1:31" ht="13.5" customHeight="1">
      <c r="A356" s="431"/>
      <c r="B356" s="600"/>
      <c r="C356" s="569"/>
      <c r="D356" s="993"/>
      <c r="E356" s="569"/>
      <c r="AB356" s="448"/>
      <c r="AC356" s="456"/>
      <c r="AD356" s="457"/>
      <c r="AE356" s="75"/>
    </row>
    <row r="357" spans="1:31" ht="13.5" customHeight="1">
      <c r="A357" s="431"/>
      <c r="B357" s="600"/>
      <c r="C357" s="569"/>
      <c r="D357" s="993"/>
      <c r="E357" s="569"/>
      <c r="AB357" s="448"/>
      <c r="AC357" s="456"/>
      <c r="AD357" s="457"/>
      <c r="AE357" s="75"/>
    </row>
    <row r="358" spans="1:31" ht="13.5" customHeight="1">
      <c r="A358" s="431"/>
      <c r="B358" s="600">
        <v>28</v>
      </c>
      <c r="C358" s="569" t="s">
        <v>611</v>
      </c>
      <c r="D358" s="993" t="s">
        <v>1061</v>
      </c>
      <c r="E358" s="569"/>
      <c r="G358" s="432" t="s">
        <v>24</v>
      </c>
      <c r="H358" s="432"/>
      <c r="I358" s="432"/>
      <c r="J358" s="432"/>
      <c r="K358" s="432"/>
      <c r="L358" s="432"/>
      <c r="M358" s="693"/>
      <c r="N358" s="575" t="s">
        <v>749</v>
      </c>
      <c r="O358" s="828"/>
      <c r="P358" s="828"/>
      <c r="Q358" s="828"/>
      <c r="R358" s="828"/>
      <c r="S358" s="828"/>
      <c r="T358" s="828"/>
      <c r="U358" s="828"/>
      <c r="V358" s="828"/>
      <c r="W358" s="828"/>
      <c r="X358" s="828"/>
      <c r="Y358" s="828"/>
      <c r="Z358" s="829"/>
      <c r="AB358" s="448" t="s">
        <v>518</v>
      </c>
      <c r="AC358" s="456"/>
      <c r="AD358" s="457"/>
      <c r="AE358" s="113"/>
    </row>
    <row r="359" spans="1:31" ht="13.5" customHeight="1">
      <c r="A359" s="431"/>
      <c r="B359" s="600"/>
      <c r="C359" s="569"/>
      <c r="D359" s="993"/>
      <c r="E359" s="569"/>
      <c r="G359" s="432"/>
      <c r="H359" s="432"/>
      <c r="I359" s="432"/>
      <c r="J359" s="432"/>
      <c r="K359" s="432"/>
      <c r="L359" s="432"/>
      <c r="M359" s="693"/>
      <c r="N359" s="578"/>
      <c r="O359" s="579"/>
      <c r="P359" s="579"/>
      <c r="Q359" s="579"/>
      <c r="R359" s="579"/>
      <c r="S359" s="579"/>
      <c r="T359" s="579"/>
      <c r="U359" s="579"/>
      <c r="V359" s="579"/>
      <c r="W359" s="579"/>
      <c r="X359" s="579"/>
      <c r="Y359" s="579"/>
      <c r="Z359" s="580"/>
      <c r="AB359" s="448"/>
      <c r="AC359" s="456"/>
      <c r="AD359" s="457"/>
      <c r="AE359" s="113"/>
    </row>
    <row r="360" spans="1:31" ht="13.5" customHeight="1">
      <c r="A360" s="431"/>
      <c r="B360" s="600"/>
      <c r="C360" s="569"/>
      <c r="D360" s="993"/>
      <c r="E360" s="569"/>
      <c r="H360" s="67"/>
      <c r="AA360" s="28"/>
      <c r="AB360" s="448"/>
      <c r="AC360" s="456"/>
      <c r="AD360" s="457"/>
      <c r="AE360" s="75"/>
    </row>
    <row r="361" spans="1:31" ht="13.5" customHeight="1">
      <c r="A361" s="431"/>
      <c r="B361" s="600"/>
      <c r="C361" s="569"/>
      <c r="D361" s="993"/>
      <c r="E361" s="569"/>
      <c r="G361" s="19" t="s">
        <v>187</v>
      </c>
      <c r="AB361" s="448"/>
      <c r="AC361" s="456"/>
      <c r="AD361" s="457"/>
      <c r="AE361" s="113"/>
    </row>
    <row r="362" spans="1:31" ht="13.5" customHeight="1">
      <c r="A362" s="431"/>
      <c r="B362" s="600"/>
      <c r="C362" s="569"/>
      <c r="D362" s="993"/>
      <c r="E362" s="569"/>
      <c r="G362" s="570" t="s">
        <v>188</v>
      </c>
      <c r="H362" s="570"/>
      <c r="I362" s="570"/>
      <c r="J362" s="570"/>
      <c r="K362" s="570"/>
      <c r="L362" s="570"/>
      <c r="M362" s="570"/>
      <c r="N362" s="570"/>
      <c r="O362" s="581" t="s">
        <v>189</v>
      </c>
      <c r="P362" s="582"/>
      <c r="Q362" s="582"/>
      <c r="R362" s="582"/>
      <c r="S362" s="582"/>
      <c r="T362" s="582"/>
      <c r="U362" s="570" t="s">
        <v>190</v>
      </c>
      <c r="V362" s="570"/>
      <c r="W362" s="570"/>
      <c r="X362" s="570"/>
      <c r="AB362" s="448"/>
      <c r="AC362" s="456"/>
      <c r="AD362" s="457"/>
      <c r="AE362" s="75"/>
    </row>
    <row r="363" spans="1:31" ht="13.5" customHeight="1">
      <c r="A363" s="431"/>
      <c r="B363" s="600"/>
      <c r="C363" s="569"/>
      <c r="D363" s="993"/>
      <c r="E363" s="569"/>
      <c r="G363" s="620"/>
      <c r="H363" s="620"/>
      <c r="I363" s="620"/>
      <c r="J363" s="620"/>
      <c r="K363" s="620"/>
      <c r="L363" s="620"/>
      <c r="M363" s="620"/>
      <c r="N363" s="620"/>
      <c r="O363" s="1142"/>
      <c r="P363" s="1142"/>
      <c r="Q363" s="1142"/>
      <c r="R363" s="1142"/>
      <c r="S363" s="1143"/>
      <c r="T363" s="35" t="s">
        <v>44</v>
      </c>
      <c r="U363" s="472" t="s">
        <v>428</v>
      </c>
      <c r="V363" s="472"/>
      <c r="W363" s="472"/>
      <c r="X363" s="472"/>
      <c r="AB363" s="448"/>
      <c r="AC363" s="456"/>
      <c r="AD363" s="457"/>
      <c r="AE363" s="75"/>
    </row>
    <row r="364" spans="1:31" ht="13.5" customHeight="1">
      <c r="A364" s="431"/>
      <c r="B364" s="600"/>
      <c r="C364" s="569"/>
      <c r="D364" s="993"/>
      <c r="E364" s="569"/>
      <c r="G364" s="620"/>
      <c r="H364" s="620"/>
      <c r="I364" s="620"/>
      <c r="J364" s="620"/>
      <c r="K364" s="620"/>
      <c r="L364" s="620"/>
      <c r="M364" s="620"/>
      <c r="N364" s="620"/>
      <c r="O364" s="1142"/>
      <c r="P364" s="1142"/>
      <c r="Q364" s="1142"/>
      <c r="R364" s="1142"/>
      <c r="S364" s="1143"/>
      <c r="T364" s="35" t="s">
        <v>44</v>
      </c>
      <c r="U364" s="472" t="s">
        <v>428</v>
      </c>
      <c r="V364" s="472"/>
      <c r="W364" s="472"/>
      <c r="X364" s="472"/>
      <c r="AB364" s="448"/>
      <c r="AC364" s="456"/>
      <c r="AD364" s="457"/>
      <c r="AE364" s="75"/>
    </row>
    <row r="365" spans="1:31" ht="13.5" customHeight="1">
      <c r="A365" s="431"/>
      <c r="B365" s="600"/>
      <c r="C365" s="569"/>
      <c r="D365" s="993"/>
      <c r="E365" s="569"/>
      <c r="G365" s="620"/>
      <c r="H365" s="620"/>
      <c r="I365" s="620"/>
      <c r="J365" s="620"/>
      <c r="K365" s="620"/>
      <c r="L365" s="620"/>
      <c r="M365" s="620"/>
      <c r="N365" s="620"/>
      <c r="O365" s="1142"/>
      <c r="P365" s="1142"/>
      <c r="Q365" s="1142"/>
      <c r="R365" s="1142"/>
      <c r="S365" s="1143"/>
      <c r="T365" s="35" t="s">
        <v>44</v>
      </c>
      <c r="U365" s="472" t="s">
        <v>428</v>
      </c>
      <c r="V365" s="472"/>
      <c r="W365" s="472"/>
      <c r="X365" s="472"/>
      <c r="AB365" s="448"/>
      <c r="AC365" s="456"/>
      <c r="AD365" s="457"/>
      <c r="AE365" s="75"/>
    </row>
    <row r="366" spans="1:31" ht="13.5" customHeight="1">
      <c r="A366" s="431"/>
      <c r="B366" s="600"/>
      <c r="C366" s="569"/>
      <c r="D366" s="993"/>
      <c r="E366" s="569"/>
      <c r="G366" s="197"/>
      <c r="H366" s="197"/>
      <c r="I366" s="197"/>
      <c r="J366" s="197"/>
      <c r="K366" s="197"/>
      <c r="L366" s="197"/>
      <c r="M366" s="197"/>
      <c r="N366" s="77"/>
      <c r="O366" s="77"/>
      <c r="P366" s="77"/>
      <c r="Q366" s="77"/>
      <c r="R366" s="77"/>
      <c r="S366" s="77"/>
      <c r="T366" s="77"/>
      <c r="U366" s="77"/>
      <c r="V366" s="77"/>
      <c r="Z366" s="114"/>
      <c r="AB366" s="448"/>
      <c r="AC366" s="456"/>
      <c r="AD366" s="457"/>
      <c r="AE366" s="75"/>
    </row>
    <row r="367" spans="1:31" ht="13.5" customHeight="1">
      <c r="A367" s="993"/>
      <c r="B367" s="600">
        <v>29</v>
      </c>
      <c r="C367" s="569" t="s">
        <v>612</v>
      </c>
      <c r="D367" s="568" t="s">
        <v>618</v>
      </c>
      <c r="E367" s="569"/>
      <c r="G367" s="432" t="s">
        <v>24</v>
      </c>
      <c r="H367" s="432"/>
      <c r="I367" s="432"/>
      <c r="J367" s="432"/>
      <c r="K367" s="432"/>
      <c r="L367" s="432"/>
      <c r="M367" s="432"/>
      <c r="N367" s="575" t="s">
        <v>523</v>
      </c>
      <c r="O367" s="828"/>
      <c r="P367" s="828"/>
      <c r="Q367" s="828"/>
      <c r="R367" s="828"/>
      <c r="S367" s="828"/>
      <c r="T367" s="828"/>
      <c r="U367" s="828"/>
      <c r="V367" s="829"/>
      <c r="AB367" s="448" t="s">
        <v>518</v>
      </c>
      <c r="AC367" s="456"/>
      <c r="AD367" s="457"/>
      <c r="AE367" s="75"/>
    </row>
    <row r="368" spans="1:31" ht="13.5" customHeight="1">
      <c r="A368" s="993"/>
      <c r="B368" s="600"/>
      <c r="C368" s="569"/>
      <c r="D368" s="568"/>
      <c r="E368" s="569"/>
      <c r="G368" s="432"/>
      <c r="H368" s="432"/>
      <c r="I368" s="432"/>
      <c r="J368" s="432"/>
      <c r="K368" s="432"/>
      <c r="L368" s="432"/>
      <c r="M368" s="432"/>
      <c r="N368" s="578"/>
      <c r="O368" s="579"/>
      <c r="P368" s="579"/>
      <c r="Q368" s="579"/>
      <c r="R368" s="579"/>
      <c r="S368" s="579"/>
      <c r="T368" s="579"/>
      <c r="U368" s="579"/>
      <c r="V368" s="580"/>
      <c r="AB368" s="448"/>
      <c r="AC368" s="456"/>
      <c r="AD368" s="457"/>
      <c r="AE368" s="75"/>
    </row>
    <row r="369" spans="1:31" ht="13.5" customHeight="1">
      <c r="A369" s="993"/>
      <c r="B369" s="600"/>
      <c r="C369" s="569"/>
      <c r="D369" s="568"/>
      <c r="E369" s="569"/>
      <c r="AB369" s="448"/>
      <c r="AC369" s="456"/>
      <c r="AD369" s="457"/>
      <c r="AE369" s="75"/>
    </row>
    <row r="370" spans="1:31" ht="13.5" customHeight="1">
      <c r="A370" s="993"/>
      <c r="B370" s="600"/>
      <c r="C370" s="569"/>
      <c r="D370" s="568"/>
      <c r="E370" s="569"/>
      <c r="AB370" s="448"/>
      <c r="AC370" s="456"/>
      <c r="AD370" s="457"/>
      <c r="AE370" s="75"/>
    </row>
    <row r="371" spans="1:31" ht="13.5" customHeight="1">
      <c r="A371" s="431" t="s">
        <v>970</v>
      </c>
      <c r="B371" s="600">
        <v>30</v>
      </c>
      <c r="C371" s="569" t="s">
        <v>613</v>
      </c>
      <c r="D371" s="993" t="s">
        <v>1062</v>
      </c>
      <c r="E371" s="569"/>
      <c r="G371" s="432" t="s">
        <v>24</v>
      </c>
      <c r="H371" s="432"/>
      <c r="I371" s="432"/>
      <c r="J371" s="432"/>
      <c r="K371" s="432"/>
      <c r="L371" s="432"/>
      <c r="M371" s="432"/>
      <c r="N371" s="575" t="s">
        <v>768</v>
      </c>
      <c r="O371" s="576"/>
      <c r="P371" s="576"/>
      <c r="Q371" s="576"/>
      <c r="R371" s="576"/>
      <c r="S371" s="576"/>
      <c r="T371" s="576"/>
      <c r="U371" s="576"/>
      <c r="V371" s="576"/>
      <c r="W371" s="576"/>
      <c r="X371" s="576"/>
      <c r="Y371" s="576"/>
      <c r="Z371" s="577"/>
      <c r="AA371" s="28"/>
      <c r="AB371" s="445" t="s">
        <v>520</v>
      </c>
      <c r="AC371" s="446"/>
      <c r="AD371" s="447"/>
    </row>
    <row r="372" spans="1:31">
      <c r="A372" s="431"/>
      <c r="B372" s="600"/>
      <c r="C372" s="569"/>
      <c r="D372" s="993"/>
      <c r="E372" s="569"/>
      <c r="G372" s="432"/>
      <c r="H372" s="432"/>
      <c r="I372" s="432"/>
      <c r="J372" s="432"/>
      <c r="K372" s="432"/>
      <c r="L372" s="432"/>
      <c r="M372" s="432"/>
      <c r="N372" s="578"/>
      <c r="O372" s="579"/>
      <c r="P372" s="579"/>
      <c r="Q372" s="579"/>
      <c r="R372" s="579"/>
      <c r="S372" s="579"/>
      <c r="T372" s="579"/>
      <c r="U372" s="579"/>
      <c r="V372" s="579"/>
      <c r="W372" s="579"/>
      <c r="X372" s="579"/>
      <c r="Y372" s="579"/>
      <c r="Z372" s="580"/>
      <c r="AA372" s="28"/>
      <c r="AB372" s="445"/>
      <c r="AC372" s="446"/>
      <c r="AD372" s="447"/>
    </row>
    <row r="373" spans="1:31">
      <c r="A373" s="431"/>
      <c r="B373" s="600"/>
      <c r="C373" s="569"/>
      <c r="D373" s="993"/>
      <c r="E373" s="569"/>
      <c r="G373" s="19" t="s">
        <v>60</v>
      </c>
      <c r="H373" s="19" t="s">
        <v>351</v>
      </c>
      <c r="I373" s="197"/>
      <c r="J373" s="197"/>
      <c r="K373" s="197"/>
      <c r="L373" s="197"/>
      <c r="M373" s="197"/>
      <c r="N373" s="197"/>
      <c r="O373" s="197"/>
      <c r="P373" s="197"/>
      <c r="Q373" s="197"/>
      <c r="R373" s="197"/>
      <c r="S373" s="197"/>
      <c r="T373" s="197"/>
      <c r="U373" s="197"/>
      <c r="V373" s="197"/>
      <c r="AB373" s="445"/>
      <c r="AC373" s="446"/>
      <c r="AD373" s="447"/>
    </row>
    <row r="374" spans="1:31">
      <c r="A374" s="431"/>
      <c r="B374" s="600"/>
      <c r="C374" s="569"/>
      <c r="D374" s="993"/>
      <c r="E374" s="569"/>
      <c r="I374" s="197"/>
      <c r="J374" s="197"/>
      <c r="K374" s="197"/>
      <c r="L374" s="197"/>
      <c r="M374" s="197"/>
      <c r="N374" s="197"/>
      <c r="O374" s="197"/>
      <c r="P374" s="197"/>
      <c r="Q374" s="197"/>
      <c r="R374" s="197"/>
      <c r="S374" s="197"/>
      <c r="T374" s="197"/>
      <c r="U374" s="197"/>
      <c r="V374" s="197"/>
      <c r="AB374" s="445"/>
      <c r="AC374" s="446"/>
      <c r="AD374" s="447"/>
    </row>
    <row r="375" spans="1:31">
      <c r="A375" s="431"/>
      <c r="B375" s="600"/>
      <c r="C375" s="569"/>
      <c r="D375" s="993"/>
      <c r="E375" s="569"/>
      <c r="G375" s="19" t="s">
        <v>263</v>
      </c>
      <c r="H375" s="197"/>
      <c r="I375" s="197"/>
      <c r="J375" s="197"/>
      <c r="K375" s="197"/>
      <c r="L375" s="197"/>
      <c r="M375" s="197"/>
      <c r="N375" s="197"/>
      <c r="O375" s="197"/>
      <c r="P375" s="197"/>
      <c r="Q375" s="197"/>
      <c r="R375" s="197"/>
      <c r="S375" s="197"/>
      <c r="T375" s="197"/>
      <c r="U375" s="197"/>
      <c r="V375" s="197"/>
      <c r="AB375" s="445"/>
      <c r="AC375" s="446"/>
      <c r="AD375" s="447"/>
    </row>
    <row r="376" spans="1:31">
      <c r="A376" s="431"/>
      <c r="B376" s="600"/>
      <c r="C376" s="569"/>
      <c r="D376" s="993"/>
      <c r="E376" s="569"/>
      <c r="G376" s="565" t="s">
        <v>83</v>
      </c>
      <c r="H376" s="566"/>
      <c r="I376" s="566"/>
      <c r="J376" s="567"/>
      <c r="K376" s="613"/>
      <c r="L376" s="614"/>
      <c r="M376" s="614"/>
      <c r="N376" s="614"/>
      <c r="O376" s="245" t="s">
        <v>72</v>
      </c>
      <c r="AB376" s="445"/>
      <c r="AC376" s="446"/>
      <c r="AD376" s="447"/>
    </row>
    <row r="377" spans="1:31">
      <c r="A377" s="431"/>
      <c r="B377" s="600"/>
      <c r="C377" s="569"/>
      <c r="D377" s="993"/>
      <c r="E377" s="569"/>
      <c r="G377" s="545" t="s">
        <v>105</v>
      </c>
      <c r="H377" s="546"/>
      <c r="I377" s="546"/>
      <c r="J377" s="547"/>
      <c r="K377" s="556"/>
      <c r="L377" s="536"/>
      <c r="M377" s="536"/>
      <c r="N377" s="536"/>
      <c r="O377" s="247" t="s">
        <v>72</v>
      </c>
      <c r="AB377" s="445"/>
      <c r="AC377" s="446"/>
      <c r="AD377" s="447"/>
    </row>
    <row r="378" spans="1:31">
      <c r="A378" s="431"/>
      <c r="B378" s="600"/>
      <c r="C378" s="569"/>
      <c r="D378" s="993"/>
      <c r="E378" s="569"/>
      <c r="K378" s="54"/>
      <c r="L378" s="54"/>
      <c r="M378" s="54"/>
      <c r="N378" s="54"/>
      <c r="O378" s="197"/>
      <c r="AB378" s="445"/>
      <c r="AC378" s="446"/>
      <c r="AD378" s="447"/>
    </row>
    <row r="379" spans="1:31">
      <c r="A379" s="431"/>
      <c r="B379" s="600"/>
      <c r="C379" s="569"/>
      <c r="D379" s="993"/>
      <c r="E379" s="569"/>
      <c r="G379" s="19" t="s">
        <v>225</v>
      </c>
      <c r="H379" s="197"/>
      <c r="I379" s="197"/>
      <c r="J379" s="197"/>
      <c r="K379" s="197"/>
      <c r="L379" s="197"/>
      <c r="M379" s="197"/>
      <c r="N379" s="197"/>
      <c r="O379" s="197"/>
      <c r="P379" s="197"/>
      <c r="Q379" s="197"/>
      <c r="R379" s="197"/>
      <c r="S379" s="197"/>
      <c r="V379" s="197"/>
      <c r="AB379" s="445"/>
      <c r="AC379" s="446"/>
      <c r="AD379" s="447"/>
    </row>
    <row r="380" spans="1:31">
      <c r="A380" s="431"/>
      <c r="B380" s="600"/>
      <c r="C380" s="569"/>
      <c r="D380" s="993"/>
      <c r="E380" s="569"/>
      <c r="G380" s="1103" t="s">
        <v>220</v>
      </c>
      <c r="H380" s="1104"/>
      <c r="I380" s="1104"/>
      <c r="J380" s="1104"/>
      <c r="K380" s="1104"/>
      <c r="L380" s="1104"/>
      <c r="M380" s="1104"/>
      <c r="N380" s="1104"/>
      <c r="O380" s="1104"/>
      <c r="P380" s="1104"/>
      <c r="Q380" s="1104"/>
      <c r="R380" s="1104"/>
      <c r="S380" s="1104"/>
      <c r="T380" s="1105"/>
      <c r="U380" s="589" t="s">
        <v>843</v>
      </c>
      <c r="V380" s="590"/>
      <c r="W380" s="590"/>
      <c r="X380" s="591"/>
      <c r="AB380" s="445"/>
      <c r="AC380" s="446"/>
      <c r="AD380" s="447"/>
    </row>
    <row r="381" spans="1:31">
      <c r="A381" s="431"/>
      <c r="B381" s="600"/>
      <c r="C381" s="569"/>
      <c r="D381" s="993"/>
      <c r="E381" s="569"/>
      <c r="G381" s="1103" t="s">
        <v>221</v>
      </c>
      <c r="H381" s="1104"/>
      <c r="I381" s="1104"/>
      <c r="J381" s="1104"/>
      <c r="K381" s="1104"/>
      <c r="L381" s="1104"/>
      <c r="M381" s="1104"/>
      <c r="N381" s="1104"/>
      <c r="O381" s="1104"/>
      <c r="P381" s="1104"/>
      <c r="Q381" s="1104"/>
      <c r="R381" s="1104"/>
      <c r="S381" s="1104"/>
      <c r="T381" s="1105"/>
      <c r="U381" s="589" t="s">
        <v>843</v>
      </c>
      <c r="V381" s="590"/>
      <c r="W381" s="590"/>
      <c r="X381" s="591"/>
      <c r="AB381" s="445"/>
      <c r="AC381" s="446"/>
      <c r="AD381" s="447"/>
    </row>
    <row r="382" spans="1:31">
      <c r="A382" s="431"/>
      <c r="B382" s="600"/>
      <c r="C382" s="569"/>
      <c r="D382" s="993"/>
      <c r="E382" s="569"/>
      <c r="G382" s="1103" t="s">
        <v>222</v>
      </c>
      <c r="H382" s="1104"/>
      <c r="I382" s="1104"/>
      <c r="J382" s="1104"/>
      <c r="K382" s="1104"/>
      <c r="L382" s="1104"/>
      <c r="M382" s="1104"/>
      <c r="N382" s="1104"/>
      <c r="O382" s="1104"/>
      <c r="P382" s="1104"/>
      <c r="Q382" s="1104"/>
      <c r="R382" s="1104"/>
      <c r="S382" s="1104"/>
      <c r="T382" s="1105"/>
      <c r="U382" s="589" t="s">
        <v>428</v>
      </c>
      <c r="V382" s="590"/>
      <c r="W382" s="590"/>
      <c r="X382" s="591"/>
      <c r="AB382" s="445"/>
      <c r="AC382" s="446"/>
      <c r="AD382" s="447"/>
    </row>
    <row r="383" spans="1:31">
      <c r="A383" s="431"/>
      <c r="B383" s="600"/>
      <c r="C383" s="569"/>
      <c r="D383" s="993"/>
      <c r="E383" s="569"/>
      <c r="G383" s="1103" t="s">
        <v>264</v>
      </c>
      <c r="H383" s="1104"/>
      <c r="I383" s="1104"/>
      <c r="J383" s="1104"/>
      <c r="K383" s="1104"/>
      <c r="L383" s="1104"/>
      <c r="M383" s="1104"/>
      <c r="N383" s="1104"/>
      <c r="O383" s="1104"/>
      <c r="P383" s="1104"/>
      <c r="Q383" s="1104"/>
      <c r="R383" s="1104"/>
      <c r="S383" s="1104"/>
      <c r="T383" s="1105"/>
      <c r="U383" s="589" t="s">
        <v>428</v>
      </c>
      <c r="V383" s="590"/>
      <c r="W383" s="590"/>
      <c r="X383" s="591"/>
      <c r="AB383" s="445"/>
      <c r="AC383" s="446"/>
      <c r="AD383" s="447"/>
    </row>
    <row r="384" spans="1:31" ht="12.75" customHeight="1">
      <c r="A384" s="431"/>
      <c r="B384" s="600"/>
      <c r="C384" s="569"/>
      <c r="D384" s="993"/>
      <c r="E384" s="569"/>
      <c r="AB384" s="445"/>
      <c r="AC384" s="446"/>
      <c r="AD384" s="447"/>
    </row>
    <row r="385" spans="1:31" ht="13.5" customHeight="1">
      <c r="A385" s="431"/>
      <c r="B385" s="600"/>
      <c r="C385" s="569"/>
      <c r="D385" s="993"/>
      <c r="E385" s="569"/>
      <c r="G385" s="19" t="s">
        <v>398</v>
      </c>
      <c r="H385" s="197"/>
      <c r="I385" s="197"/>
      <c r="J385" s="197"/>
      <c r="K385" s="197"/>
      <c r="L385" s="197"/>
      <c r="M385" s="197"/>
      <c r="N385" s="197"/>
      <c r="O385" s="197"/>
      <c r="P385" s="197"/>
      <c r="Q385" s="197"/>
      <c r="R385" s="197"/>
      <c r="S385" s="197"/>
      <c r="T385" s="197"/>
      <c r="U385" s="197"/>
      <c r="V385" s="197"/>
      <c r="AB385" s="445"/>
      <c r="AC385" s="446"/>
      <c r="AD385" s="447"/>
    </row>
    <row r="386" spans="1:31">
      <c r="A386" s="431"/>
      <c r="B386" s="600"/>
      <c r="C386" s="569"/>
      <c r="D386" s="993"/>
      <c r="E386" s="569"/>
      <c r="G386" s="654"/>
      <c r="H386" s="655"/>
      <c r="I386" s="655"/>
      <c r="J386" s="656"/>
      <c r="K386" s="565" t="s">
        <v>265</v>
      </c>
      <c r="L386" s="566"/>
      <c r="M386" s="566"/>
      <c r="N386" s="566"/>
      <c r="O386" s="567"/>
      <c r="P386" s="565" t="s">
        <v>106</v>
      </c>
      <c r="Q386" s="566"/>
      <c r="R386" s="566"/>
      <c r="S386" s="566"/>
      <c r="T386" s="567"/>
      <c r="U386" s="197"/>
      <c r="V386" s="197"/>
      <c r="AB386" s="445"/>
      <c r="AC386" s="446"/>
      <c r="AD386" s="447"/>
    </row>
    <row r="387" spans="1:31">
      <c r="A387" s="431"/>
      <c r="B387" s="600"/>
      <c r="C387" s="569"/>
      <c r="D387" s="993"/>
      <c r="E387" s="569"/>
      <c r="G387" s="565" t="s">
        <v>83</v>
      </c>
      <c r="H387" s="566"/>
      <c r="I387" s="566"/>
      <c r="J387" s="567"/>
      <c r="K387" s="613"/>
      <c r="L387" s="614"/>
      <c r="M387" s="614"/>
      <c r="N387" s="614"/>
      <c r="O387" s="245" t="s">
        <v>72</v>
      </c>
      <c r="P387" s="613"/>
      <c r="Q387" s="614"/>
      <c r="R387" s="614"/>
      <c r="S387" s="614"/>
      <c r="T387" s="245" t="s">
        <v>72</v>
      </c>
      <c r="U387" s="197"/>
      <c r="V387" s="197"/>
      <c r="AB387" s="445"/>
      <c r="AC387" s="446"/>
      <c r="AD387" s="447"/>
    </row>
    <row r="388" spans="1:31">
      <c r="A388" s="431"/>
      <c r="B388" s="600"/>
      <c r="C388" s="569"/>
      <c r="D388" s="993"/>
      <c r="E388" s="569"/>
      <c r="G388" s="545" t="s">
        <v>105</v>
      </c>
      <c r="H388" s="546"/>
      <c r="I388" s="546"/>
      <c r="J388" s="547"/>
      <c r="K388" s="556"/>
      <c r="L388" s="536"/>
      <c r="M388" s="536"/>
      <c r="N388" s="536"/>
      <c r="O388" s="247" t="s">
        <v>72</v>
      </c>
      <c r="P388" s="556"/>
      <c r="Q388" s="536"/>
      <c r="R388" s="536"/>
      <c r="S388" s="536"/>
      <c r="T388" s="247" t="s">
        <v>72</v>
      </c>
      <c r="U388" s="197"/>
      <c r="V388" s="197"/>
      <c r="AB388" s="445"/>
      <c r="AC388" s="446"/>
      <c r="AD388" s="447"/>
    </row>
    <row r="389" spans="1:31">
      <c r="A389" s="431"/>
      <c r="B389" s="600"/>
      <c r="C389" s="569"/>
      <c r="D389" s="993"/>
      <c r="E389" s="569"/>
      <c r="G389" s="197"/>
      <c r="H389" s="197"/>
      <c r="I389" s="197"/>
      <c r="J389" s="197"/>
      <c r="K389" s="54"/>
      <c r="L389" s="54"/>
      <c r="M389" s="54"/>
      <c r="N389" s="54"/>
      <c r="O389" s="197"/>
      <c r="P389" s="54"/>
      <c r="Q389" s="54"/>
      <c r="R389" s="54"/>
      <c r="S389" s="54"/>
      <c r="T389" s="197"/>
      <c r="U389" s="197"/>
      <c r="V389" s="197"/>
      <c r="AB389" s="445"/>
      <c r="AC389" s="446"/>
      <c r="AD389" s="447"/>
    </row>
    <row r="390" spans="1:31">
      <c r="A390" s="212"/>
      <c r="B390" s="211"/>
      <c r="C390" s="210"/>
      <c r="D390" s="209"/>
      <c r="E390" s="210"/>
      <c r="G390" s="197"/>
      <c r="H390" s="197"/>
      <c r="I390" s="197"/>
      <c r="J390" s="197"/>
      <c r="K390" s="197"/>
      <c r="L390" s="197"/>
      <c r="M390" s="197"/>
      <c r="N390" s="197"/>
      <c r="O390" s="197"/>
      <c r="P390" s="197"/>
      <c r="Q390" s="197"/>
      <c r="R390" s="197"/>
      <c r="S390" s="197"/>
      <c r="T390" s="197"/>
      <c r="U390" s="197"/>
      <c r="V390" s="197"/>
      <c r="AB390" s="170"/>
      <c r="AC390" s="171"/>
      <c r="AD390" s="172"/>
    </row>
    <row r="391" spans="1:31" ht="13.5" customHeight="1">
      <c r="A391" s="431" t="s">
        <v>971</v>
      </c>
      <c r="B391" s="1021">
        <v>31</v>
      </c>
      <c r="C391" s="569" t="s">
        <v>769</v>
      </c>
      <c r="D391" s="993" t="s">
        <v>782</v>
      </c>
      <c r="E391" s="569"/>
      <c r="G391" s="432" t="s">
        <v>24</v>
      </c>
      <c r="H391" s="432"/>
      <c r="I391" s="432"/>
      <c r="J391" s="432"/>
      <c r="K391" s="432"/>
      <c r="L391" s="432"/>
      <c r="M391" s="432"/>
      <c r="N391" s="575" t="s">
        <v>522</v>
      </c>
      <c r="O391" s="576"/>
      <c r="P391" s="576"/>
      <c r="Q391" s="576"/>
      <c r="R391" s="576"/>
      <c r="S391" s="576"/>
      <c r="T391" s="576"/>
      <c r="U391" s="576"/>
      <c r="V391" s="577"/>
      <c r="AB391" s="1136" t="s">
        <v>518</v>
      </c>
      <c r="AC391" s="1137"/>
      <c r="AD391" s="1138"/>
      <c r="AE391" s="75"/>
    </row>
    <row r="392" spans="1:31" ht="13.5" customHeight="1">
      <c r="A392" s="431"/>
      <c r="B392" s="1021"/>
      <c r="C392" s="569"/>
      <c r="D392" s="993"/>
      <c r="E392" s="569"/>
      <c r="G392" s="432"/>
      <c r="H392" s="432"/>
      <c r="I392" s="432"/>
      <c r="J392" s="432"/>
      <c r="K392" s="432"/>
      <c r="L392" s="432"/>
      <c r="M392" s="432"/>
      <c r="N392" s="578"/>
      <c r="O392" s="579"/>
      <c r="P392" s="579"/>
      <c r="Q392" s="579"/>
      <c r="R392" s="579"/>
      <c r="S392" s="579"/>
      <c r="T392" s="579"/>
      <c r="U392" s="579"/>
      <c r="V392" s="580"/>
      <c r="AB392" s="1136"/>
      <c r="AC392" s="1137"/>
      <c r="AD392" s="1138"/>
      <c r="AE392" s="75"/>
    </row>
    <row r="393" spans="1:31" ht="13.5" customHeight="1">
      <c r="A393" s="622"/>
      <c r="B393" s="1144"/>
      <c r="C393" s="625"/>
      <c r="D393" s="1066"/>
      <c r="E393" s="625"/>
      <c r="F393" s="34"/>
      <c r="G393" s="34"/>
      <c r="H393" s="34"/>
      <c r="I393" s="34"/>
      <c r="J393" s="34"/>
      <c r="K393" s="34"/>
      <c r="L393" s="34"/>
      <c r="M393" s="34"/>
      <c r="N393" s="34"/>
      <c r="O393" s="34"/>
      <c r="P393" s="34"/>
      <c r="Q393" s="34"/>
      <c r="R393" s="34"/>
      <c r="S393" s="34"/>
      <c r="T393" s="34"/>
      <c r="U393" s="34"/>
      <c r="V393" s="34"/>
      <c r="W393" s="34"/>
      <c r="X393" s="34"/>
      <c r="Y393" s="34"/>
      <c r="Z393" s="34"/>
      <c r="AA393" s="34"/>
      <c r="AB393" s="1139"/>
      <c r="AC393" s="1140"/>
      <c r="AD393" s="1141"/>
      <c r="AE393" s="75"/>
    </row>
    <row r="394" spans="1:31" ht="13.5" customHeight="1">
      <c r="AE394" s="75"/>
    </row>
    <row r="395" spans="1:31" ht="13.5" customHeight="1">
      <c r="AE395" s="113"/>
    </row>
    <row r="396" spans="1:31" ht="13.5" customHeight="1">
      <c r="AE396" s="113"/>
    </row>
    <row r="397" spans="1:31" ht="13.5" customHeight="1">
      <c r="AE397" s="113"/>
    </row>
    <row r="398" spans="1:31" ht="13.5" customHeight="1">
      <c r="AE398" s="113"/>
    </row>
    <row r="399" spans="1:31" ht="13.5" customHeight="1">
      <c r="AE399" s="113"/>
    </row>
    <row r="400" spans="1:31">
      <c r="AE400" s="113"/>
    </row>
    <row r="401" spans="31:31">
      <c r="AE401" s="113"/>
    </row>
    <row r="402" spans="31:31">
      <c r="AE402" s="75"/>
    </row>
  </sheetData>
  <sheetProtection sheet="1" objects="1" scenarios="1"/>
  <mergeCells count="438">
    <mergeCell ref="H81:W82"/>
    <mergeCell ref="X81:Z82"/>
    <mergeCell ref="G83:G84"/>
    <mergeCell ref="H83:W84"/>
    <mergeCell ref="X83:Z84"/>
    <mergeCell ref="G85:G86"/>
    <mergeCell ref="H85:W86"/>
    <mergeCell ref="X85:Z86"/>
    <mergeCell ref="G87:G89"/>
    <mergeCell ref="H87:W89"/>
    <mergeCell ref="X87:Z89"/>
    <mergeCell ref="F1:L1"/>
    <mergeCell ref="M1:AD1"/>
    <mergeCell ref="F2:L2"/>
    <mergeCell ref="M2:AD2"/>
    <mergeCell ref="F3:AD3"/>
    <mergeCell ref="A6:AD6"/>
    <mergeCell ref="G66:Q66"/>
    <mergeCell ref="R66:W66"/>
    <mergeCell ref="X66:Z66"/>
    <mergeCell ref="G37:AA37"/>
    <mergeCell ref="A8:AD8"/>
    <mergeCell ref="B9:C9"/>
    <mergeCell ref="D9:E9"/>
    <mergeCell ref="F9:AA9"/>
    <mergeCell ref="AB9:AD9"/>
    <mergeCell ref="A11:A14"/>
    <mergeCell ref="D11:E13"/>
    <mergeCell ref="B11:B13"/>
    <mergeCell ref="C11:C13"/>
    <mergeCell ref="G11:M12"/>
    <mergeCell ref="N11:V12"/>
    <mergeCell ref="G15:L15"/>
    <mergeCell ref="M15:V15"/>
    <mergeCell ref="W15:Z15"/>
    <mergeCell ref="D92:E122"/>
    <mergeCell ref="G92:M93"/>
    <mergeCell ref="G67:Q67"/>
    <mergeCell ref="R67:W67"/>
    <mergeCell ref="X67:Z67"/>
    <mergeCell ref="G68:Q68"/>
    <mergeCell ref="R68:W68"/>
    <mergeCell ref="X68:Z68"/>
    <mergeCell ref="G69:Q69"/>
    <mergeCell ref="R69:W69"/>
    <mergeCell ref="X69:Z69"/>
    <mergeCell ref="G71:W71"/>
    <mergeCell ref="X71:Z71"/>
    <mergeCell ref="G72:G76"/>
    <mergeCell ref="H72:W76"/>
    <mergeCell ref="X72:Z76"/>
    <mergeCell ref="N92:Z93"/>
    <mergeCell ref="G77:G78"/>
    <mergeCell ref="H77:W78"/>
    <mergeCell ref="X77:Z78"/>
    <mergeCell ref="G79:G80"/>
    <mergeCell ref="H79:W80"/>
    <mergeCell ref="X79:Z80"/>
    <mergeCell ref="G81:G82"/>
    <mergeCell ref="A123:A131"/>
    <mergeCell ref="C123:C131"/>
    <mergeCell ref="D123:E131"/>
    <mergeCell ref="G123:M124"/>
    <mergeCell ref="N123:Y124"/>
    <mergeCell ref="AB123:AD130"/>
    <mergeCell ref="H101:I102"/>
    <mergeCell ref="J101:K101"/>
    <mergeCell ref="L101:O101"/>
    <mergeCell ref="J102:K102"/>
    <mergeCell ref="L102:O102"/>
    <mergeCell ref="G104:Z110"/>
    <mergeCell ref="AB92:AD122"/>
    <mergeCell ref="G97:I97"/>
    <mergeCell ref="J97:O97"/>
    <mergeCell ref="G98:I98"/>
    <mergeCell ref="J98:O98"/>
    <mergeCell ref="G99:I99"/>
    <mergeCell ref="J99:O99"/>
    <mergeCell ref="G100:I100"/>
    <mergeCell ref="J100:O100"/>
    <mergeCell ref="A92:A101"/>
    <mergeCell ref="B92:B122"/>
    <mergeCell ref="C92:C122"/>
    <mergeCell ref="A133:A149"/>
    <mergeCell ref="B133:B149"/>
    <mergeCell ref="C133:C149"/>
    <mergeCell ref="D133:E149"/>
    <mergeCell ref="AB133:AD149"/>
    <mergeCell ref="M136:P136"/>
    <mergeCell ref="P138:S138"/>
    <mergeCell ref="G140:N140"/>
    <mergeCell ref="O140:T140"/>
    <mergeCell ref="U140:Z140"/>
    <mergeCell ref="G141:N141"/>
    <mergeCell ref="O141:S141"/>
    <mergeCell ref="U141:Z141"/>
    <mergeCell ref="G142:N142"/>
    <mergeCell ref="G133:M134"/>
    <mergeCell ref="N133:Z134"/>
    <mergeCell ref="O142:S142"/>
    <mergeCell ref="U142:Z142"/>
    <mergeCell ref="G143:N143"/>
    <mergeCell ref="O143:S143"/>
    <mergeCell ref="U143:Z143"/>
    <mergeCell ref="G146:J147"/>
    <mergeCell ref="K146:T147"/>
    <mergeCell ref="A155:A172"/>
    <mergeCell ref="B155:B172"/>
    <mergeCell ref="C155:C172"/>
    <mergeCell ref="D155:E172"/>
    <mergeCell ref="G155:M156"/>
    <mergeCell ref="N155:Z156"/>
    <mergeCell ref="AB155:AD172"/>
    <mergeCell ref="G163:P167"/>
    <mergeCell ref="A150:A154"/>
    <mergeCell ref="B150:B154"/>
    <mergeCell ref="C150:C154"/>
    <mergeCell ref="D150:E154"/>
    <mergeCell ref="G150:M151"/>
    <mergeCell ref="N150:Z151"/>
    <mergeCell ref="G160:P160"/>
    <mergeCell ref="Q160:Q161"/>
    <mergeCell ref="R160:Z160"/>
    <mergeCell ref="G161:O161"/>
    <mergeCell ref="R161:Y161"/>
    <mergeCell ref="G162:P162"/>
    <mergeCell ref="AB150:AD154"/>
    <mergeCell ref="H152:AA152"/>
    <mergeCell ref="H153:AA153"/>
    <mergeCell ref="A184:A191"/>
    <mergeCell ref="B184:B191"/>
    <mergeCell ref="C184:C191"/>
    <mergeCell ref="D184:E191"/>
    <mergeCell ref="G184:M185"/>
    <mergeCell ref="N184:Z185"/>
    <mergeCell ref="AB174:AD183"/>
    <mergeCell ref="H176:AA176"/>
    <mergeCell ref="G179:T179"/>
    <mergeCell ref="U179:Z179"/>
    <mergeCell ref="G180:T180"/>
    <mergeCell ref="U180:Y180"/>
    <mergeCell ref="G181:T181"/>
    <mergeCell ref="U181:Y181"/>
    <mergeCell ref="AB184:AD191"/>
    <mergeCell ref="A174:A183"/>
    <mergeCell ref="B174:B183"/>
    <mergeCell ref="C174:C183"/>
    <mergeCell ref="D174:E183"/>
    <mergeCell ref="G174:M175"/>
    <mergeCell ref="N174:Z175"/>
    <mergeCell ref="A192:A202"/>
    <mergeCell ref="B192:B202"/>
    <mergeCell ref="C192:C202"/>
    <mergeCell ref="D192:E202"/>
    <mergeCell ref="G192:M193"/>
    <mergeCell ref="N192:Z193"/>
    <mergeCell ref="AB192:AD202"/>
    <mergeCell ref="H194:AA194"/>
    <mergeCell ref="G197:N197"/>
    <mergeCell ref="O197:T197"/>
    <mergeCell ref="U197:Z197"/>
    <mergeCell ref="G198:N198"/>
    <mergeCell ref="O198:S198"/>
    <mergeCell ref="U198:Z198"/>
    <mergeCell ref="G199:N199"/>
    <mergeCell ref="O199:S199"/>
    <mergeCell ref="U199:Z199"/>
    <mergeCell ref="AB204:AD213"/>
    <mergeCell ref="G209:N209"/>
    <mergeCell ref="O209:U209"/>
    <mergeCell ref="G211:N211"/>
    <mergeCell ref="O211:O212"/>
    <mergeCell ref="P211:X211"/>
    <mergeCell ref="G212:M212"/>
    <mergeCell ref="P212:W212"/>
    <mergeCell ref="A204:A213"/>
    <mergeCell ref="B204:B213"/>
    <mergeCell ref="C204:C213"/>
    <mergeCell ref="D204:E213"/>
    <mergeCell ref="G204:M205"/>
    <mergeCell ref="N204:V205"/>
    <mergeCell ref="AB215:AD223"/>
    <mergeCell ref="G220:P220"/>
    <mergeCell ref="Q220:Q221"/>
    <mergeCell ref="R220:Z220"/>
    <mergeCell ref="G221:O221"/>
    <mergeCell ref="R221:Y221"/>
    <mergeCell ref="A215:A223"/>
    <mergeCell ref="B215:B223"/>
    <mergeCell ref="C215:C223"/>
    <mergeCell ref="D215:E223"/>
    <mergeCell ref="G215:M216"/>
    <mergeCell ref="N215:Z216"/>
    <mergeCell ref="AB224:AD230"/>
    <mergeCell ref="G229:P229"/>
    <mergeCell ref="Q229:Q230"/>
    <mergeCell ref="R229:Z229"/>
    <mergeCell ref="G230:O230"/>
    <mergeCell ref="R230:Y230"/>
    <mergeCell ref="A224:A230"/>
    <mergeCell ref="B224:B230"/>
    <mergeCell ref="C224:C230"/>
    <mergeCell ref="D224:E232"/>
    <mergeCell ref="G224:M225"/>
    <mergeCell ref="N224:Z225"/>
    <mergeCell ref="A274:A283"/>
    <mergeCell ref="B274:B283"/>
    <mergeCell ref="C274:C277"/>
    <mergeCell ref="D274:E283"/>
    <mergeCell ref="G274:M275"/>
    <mergeCell ref="N274:Z275"/>
    <mergeCell ref="AB234:AD264"/>
    <mergeCell ref="M237:P237"/>
    <mergeCell ref="C266:C271"/>
    <mergeCell ref="D266:E271"/>
    <mergeCell ref="G266:M267"/>
    <mergeCell ref="N266:Z267"/>
    <mergeCell ref="AB266:AD268"/>
    <mergeCell ref="A234:A264"/>
    <mergeCell ref="B234:B264"/>
    <mergeCell ref="C234:C264"/>
    <mergeCell ref="D234:E265"/>
    <mergeCell ref="G234:M235"/>
    <mergeCell ref="N234:V235"/>
    <mergeCell ref="AB274:AD283"/>
    <mergeCell ref="G279:N279"/>
    <mergeCell ref="O279:U279"/>
    <mergeCell ref="V279:Y279"/>
    <mergeCell ref="G280:N280"/>
    <mergeCell ref="O280:T280"/>
    <mergeCell ref="V280:Y280"/>
    <mergeCell ref="G281:N281"/>
    <mergeCell ref="O281:T281"/>
    <mergeCell ref="V281:Y281"/>
    <mergeCell ref="C284:C293"/>
    <mergeCell ref="D284:E293"/>
    <mergeCell ref="G284:M285"/>
    <mergeCell ref="N284:Z285"/>
    <mergeCell ref="AB284:AD286"/>
    <mergeCell ref="A294:A304"/>
    <mergeCell ref="B294:B304"/>
    <mergeCell ref="C294:C304"/>
    <mergeCell ref="D294:E304"/>
    <mergeCell ref="G294:M295"/>
    <mergeCell ref="N294:Z295"/>
    <mergeCell ref="AB294:AD304"/>
    <mergeCell ref="G299:L299"/>
    <mergeCell ref="M299:R299"/>
    <mergeCell ref="S299:U299"/>
    <mergeCell ref="V299:Y299"/>
    <mergeCell ref="G300:K300"/>
    <mergeCell ref="M300:Q300"/>
    <mergeCell ref="S300:T300"/>
    <mergeCell ref="V300:Y300"/>
    <mergeCell ref="AB305:AD307"/>
    <mergeCell ref="A314:A318"/>
    <mergeCell ref="B314:B318"/>
    <mergeCell ref="C314:C318"/>
    <mergeCell ref="D314:E318"/>
    <mergeCell ref="G314:M315"/>
    <mergeCell ref="N314:V315"/>
    <mergeCell ref="AB314:AD318"/>
    <mergeCell ref="G301:K301"/>
    <mergeCell ref="M301:Q301"/>
    <mergeCell ref="S301:T301"/>
    <mergeCell ref="V301:Y301"/>
    <mergeCell ref="A305:A312"/>
    <mergeCell ref="B305:B311"/>
    <mergeCell ref="C305:C308"/>
    <mergeCell ref="D305:E311"/>
    <mergeCell ref="G305:M306"/>
    <mergeCell ref="N305:V306"/>
    <mergeCell ref="AB319:AD324"/>
    <mergeCell ref="A326:A341"/>
    <mergeCell ref="B326:B341"/>
    <mergeCell ref="C326:C341"/>
    <mergeCell ref="D326:E341"/>
    <mergeCell ref="G326:M327"/>
    <mergeCell ref="N326:V327"/>
    <mergeCell ref="AB326:AD341"/>
    <mergeCell ref="A319:A324"/>
    <mergeCell ref="B319:B324"/>
    <mergeCell ref="C319:C324"/>
    <mergeCell ref="D319:E324"/>
    <mergeCell ref="G319:M320"/>
    <mergeCell ref="N319:V320"/>
    <mergeCell ref="A354:A357"/>
    <mergeCell ref="B354:B357"/>
    <mergeCell ref="C354:C357"/>
    <mergeCell ref="D354:E357"/>
    <mergeCell ref="G354:M355"/>
    <mergeCell ref="N354:V355"/>
    <mergeCell ref="AB342:AD348"/>
    <mergeCell ref="A349:A352"/>
    <mergeCell ref="B349:B352"/>
    <mergeCell ref="C349:C352"/>
    <mergeCell ref="D349:E352"/>
    <mergeCell ref="G349:M350"/>
    <mergeCell ref="N349:V350"/>
    <mergeCell ref="AB349:AD352"/>
    <mergeCell ref="A342:A348"/>
    <mergeCell ref="B342:B348"/>
    <mergeCell ref="C342:C348"/>
    <mergeCell ref="D342:E348"/>
    <mergeCell ref="G342:M343"/>
    <mergeCell ref="N342:V343"/>
    <mergeCell ref="U362:X362"/>
    <mergeCell ref="G363:N363"/>
    <mergeCell ref="O363:S363"/>
    <mergeCell ref="U363:X363"/>
    <mergeCell ref="G364:N364"/>
    <mergeCell ref="O364:S364"/>
    <mergeCell ref="U364:X364"/>
    <mergeCell ref="A358:A366"/>
    <mergeCell ref="B358:B366"/>
    <mergeCell ref="C358:C366"/>
    <mergeCell ref="D358:E366"/>
    <mergeCell ref="G358:M359"/>
    <mergeCell ref="N358:Z359"/>
    <mergeCell ref="G362:N362"/>
    <mergeCell ref="O362:T362"/>
    <mergeCell ref="AB371:AD389"/>
    <mergeCell ref="G376:J376"/>
    <mergeCell ref="K376:N376"/>
    <mergeCell ref="G382:T382"/>
    <mergeCell ref="U382:X382"/>
    <mergeCell ref="G383:T383"/>
    <mergeCell ref="U383:X383"/>
    <mergeCell ref="A367:A370"/>
    <mergeCell ref="B367:B370"/>
    <mergeCell ref="C367:C370"/>
    <mergeCell ref="D367:E370"/>
    <mergeCell ref="G367:M368"/>
    <mergeCell ref="N367:V368"/>
    <mergeCell ref="A391:A393"/>
    <mergeCell ref="B391:B393"/>
    <mergeCell ref="C391:C393"/>
    <mergeCell ref="D391:E393"/>
    <mergeCell ref="G391:M392"/>
    <mergeCell ref="N391:V392"/>
    <mergeCell ref="G387:J387"/>
    <mergeCell ref="K387:N387"/>
    <mergeCell ref="P387:S387"/>
    <mergeCell ref="G388:J388"/>
    <mergeCell ref="K388:N388"/>
    <mergeCell ref="P388:S388"/>
    <mergeCell ref="A371:A389"/>
    <mergeCell ref="B371:B389"/>
    <mergeCell ref="C371:C389"/>
    <mergeCell ref="D371:E389"/>
    <mergeCell ref="G371:M372"/>
    <mergeCell ref="N371:Z372"/>
    <mergeCell ref="G16:L17"/>
    <mergeCell ref="M16:Q17"/>
    <mergeCell ref="R16:S17"/>
    <mergeCell ref="T16:V17"/>
    <mergeCell ref="W16:W17"/>
    <mergeCell ref="X16:Y17"/>
    <mergeCell ref="Z16:Z17"/>
    <mergeCell ref="AB391:AD393"/>
    <mergeCell ref="G386:J386"/>
    <mergeCell ref="K386:O386"/>
    <mergeCell ref="P386:T386"/>
    <mergeCell ref="G377:J377"/>
    <mergeCell ref="K377:N377"/>
    <mergeCell ref="G380:T380"/>
    <mergeCell ref="U380:X380"/>
    <mergeCell ref="G381:T381"/>
    <mergeCell ref="U381:X381"/>
    <mergeCell ref="AB367:AD370"/>
    <mergeCell ref="G365:N365"/>
    <mergeCell ref="O365:S365"/>
    <mergeCell ref="U365:X365"/>
    <mergeCell ref="AB354:AD357"/>
    <mergeCell ref="AB358:AD366"/>
    <mergeCell ref="Z18:Z20"/>
    <mergeCell ref="O19:Q19"/>
    <mergeCell ref="R19:V19"/>
    <mergeCell ref="O20:Q20"/>
    <mergeCell ref="R20:V20"/>
    <mergeCell ref="G21:J21"/>
    <mergeCell ref="K21:P21"/>
    <mergeCell ref="Q21:Z21"/>
    <mergeCell ref="G18:L20"/>
    <mergeCell ref="M18:N20"/>
    <mergeCell ref="O18:Q18"/>
    <mergeCell ref="R18:V18"/>
    <mergeCell ref="W18:W20"/>
    <mergeCell ref="X18:Y20"/>
    <mergeCell ref="G22:J22"/>
    <mergeCell ref="K22:P22"/>
    <mergeCell ref="Q22:Z22"/>
    <mergeCell ref="G23:J25"/>
    <mergeCell ref="K23:Z25"/>
    <mergeCell ref="A27:A30"/>
    <mergeCell ref="B27:B29"/>
    <mergeCell ref="C27:C29"/>
    <mergeCell ref="D27:E29"/>
    <mergeCell ref="G27:M28"/>
    <mergeCell ref="A51:A53"/>
    <mergeCell ref="B51:B53"/>
    <mergeCell ref="C51:C53"/>
    <mergeCell ref="D51:E58"/>
    <mergeCell ref="G51:M52"/>
    <mergeCell ref="N51:V52"/>
    <mergeCell ref="G38:Z40"/>
    <mergeCell ref="B42:B44"/>
    <mergeCell ref="C42:C44"/>
    <mergeCell ref="A42:A44"/>
    <mergeCell ref="D42:E49"/>
    <mergeCell ref="G42:M43"/>
    <mergeCell ref="N42:V43"/>
    <mergeCell ref="G45:L45"/>
    <mergeCell ref="M45:O45"/>
    <mergeCell ref="AB11:AD13"/>
    <mergeCell ref="AB27:AD29"/>
    <mergeCell ref="AB42:AD44"/>
    <mergeCell ref="AB51:AD53"/>
    <mergeCell ref="G54:Z54"/>
    <mergeCell ref="G55:Z57"/>
    <mergeCell ref="G59:Z59"/>
    <mergeCell ref="G60:Z62"/>
    <mergeCell ref="G46:L46"/>
    <mergeCell ref="M46:O46"/>
    <mergeCell ref="G47:L47"/>
    <mergeCell ref="M47:O47"/>
    <mergeCell ref="G33:J33"/>
    <mergeCell ref="K33:P33"/>
    <mergeCell ref="Q33:Z33"/>
    <mergeCell ref="G34:J36"/>
    <mergeCell ref="K34:Z36"/>
    <mergeCell ref="N27:V28"/>
    <mergeCell ref="G31:J31"/>
    <mergeCell ref="K31:P31"/>
    <mergeCell ref="Q31:Z31"/>
    <mergeCell ref="G32:J32"/>
    <mergeCell ref="K32:P32"/>
    <mergeCell ref="Q32:Z32"/>
  </mergeCells>
  <phoneticPr fontId="3"/>
  <dataValidations count="15">
    <dataValidation type="list" allowBlank="1" showInputMessage="1" showErrorMessage="1" sqref="U380:X383 X67:Z69 X72:Z89" xr:uid="{00000000-0002-0000-0900-000000000000}">
      <formula1>"適・否,適,否"</formula1>
    </dataValidation>
    <dataValidation type="list" allowBlank="1" showInputMessage="1" showErrorMessage="1" sqref="N371:Z372" xr:uid="{00000000-0002-0000-0900-000001000000}">
      <formula1>"いる・いない・該当なし,いる,いない,該当なし"</formula1>
    </dataValidation>
    <dataValidation type="list" allowBlank="1" showInputMessage="1" showErrorMessage="1" sqref="N234:V235" xr:uid="{00000000-0002-0000-0900-000002000000}">
      <formula1>"実績あり・実績なし,実績あり,実績なし"</formula1>
    </dataValidation>
    <dataValidation type="list" allowBlank="1" showInputMessage="1" showErrorMessage="1" sqref="N391:V392" xr:uid="{00000000-0002-0000-0900-000003000000}">
      <formula1>"ない・ある,ない,ある"</formula1>
    </dataValidation>
    <dataValidation type="list" allowBlank="1" showInputMessage="1" showErrorMessage="1" sqref="N123" xr:uid="{00000000-0002-0000-0900-000004000000}">
      <formula1>"充当している・充当していない,充当している,充当していない"</formula1>
    </dataValidation>
    <dataValidation type="list" allowBlank="1" showInputMessage="1" showErrorMessage="1" sqref="N92:Z93" xr:uid="{00000000-0002-0000-0900-000005000000}">
      <formula1>"全て満たしている・要件4以外満たしている・満たしていない,全て満たしている,要件4以外満たしている,満たしていない"</formula1>
    </dataValidation>
    <dataValidation type="list" allowBlank="1" showInputMessage="1" showErrorMessage="1" sqref="N204:V205" xr:uid="{00000000-0002-0000-0900-000006000000}">
      <formula1>"適　・　否,適,否,　,"</formula1>
    </dataValidation>
    <dataValidation type="list" allowBlank="1" showInputMessage="1" showErrorMessage="1" sqref="J97:J100" xr:uid="{00000000-0002-0000-0900-000007000000}">
      <formula1>$AP$92:$AP$94</formula1>
    </dataValidation>
    <dataValidation type="list" allowBlank="1" showInputMessage="1" showErrorMessage="1" sqref="U363:X365" xr:uid="{00000000-0002-0000-0900-000008000000}">
      <formula1>$AO$92:$AO$94</formula1>
    </dataValidation>
    <dataValidation type="list" allowBlank="1" showInputMessage="1" showErrorMessage="1" sqref="N367:V368" xr:uid="{00000000-0002-0000-0900-000009000000}">
      <formula1>$AG$92:$AG$94</formula1>
    </dataValidation>
    <dataValidation type="list" allowBlank="1" showInputMessage="1" showErrorMessage="1" sqref="V280:Y281 M237:P237 V300:Y301 M136:P136 P138:S138 L101:O102" xr:uid="{00000000-0002-0000-0900-00000A000000}">
      <formula1>$AN$92:$AN$94</formula1>
    </dataValidation>
    <dataValidation type="list" allowBlank="1" showInputMessage="1" showErrorMessage="1" sqref="N133:Z134 N358:Z359 N294:Z295 N274:Z275 N224:Z225 N215:Z216 N192:Z193 N174:Z175" xr:uid="{00000000-0002-0000-0900-00000B000000}">
      <formula1>$AH$99:$AH$100</formula1>
    </dataValidation>
    <dataValidation type="list" allowBlank="1" showInputMessage="1" showErrorMessage="1" sqref="N266:Z267 N184:Z185 N155:Z156 N284:Z285 N150:Z151" xr:uid="{00000000-0002-0000-0900-00000C000000}">
      <formula1>$AH$92:$AH$95</formula1>
    </dataValidation>
    <dataValidation type="list" allowBlank="1" showInputMessage="1" showErrorMessage="1" sqref="N349:V350 N326:V327 N342:V343 N305:V306 N319:V320 N354:V355 N314:V315" xr:uid="{00000000-0002-0000-0900-00000D000000}">
      <formula1>$AF$92:$AF$94</formula1>
    </dataValidation>
    <dataValidation type="list" allowBlank="1" showInputMessage="1" showErrorMessage="1" sqref="N11:V12 N27:V28 N42:V43 N51:V52" xr:uid="{00000000-0002-0000-0900-00000E000000}">
      <formula1>"いる・いない,いる,いない"</formula1>
    </dataValidation>
  </dataValidations>
  <printOptions horizontalCentered="1"/>
  <pageMargins left="0.35433070866141736" right="0.23622047244094491" top="0.55118110236220474" bottom="0.51181102362204722" header="0.27559055118110237" footer="0.31496062992125984"/>
  <pageSetup paperSize="9" scale="99" fitToHeight="0" orientation="landscape" r:id="rId1"/>
  <headerFooter>
    <oddFooter>&amp;C&amp;"ＭＳ Ｐ明朝,標準"&amp;8&amp;P</oddFooter>
  </headerFooter>
  <rowBreaks count="10" manualBreakCount="10">
    <brk id="8" max="16383" man="1"/>
    <brk id="49" max="29" man="1"/>
    <brk id="90" max="29" man="1"/>
    <brk id="131" max="29" man="1"/>
    <brk id="172" max="29" man="1"/>
    <brk id="213" max="29" man="1"/>
    <brk id="232" max="29" man="1"/>
    <brk id="272" max="29" man="1"/>
    <brk id="312" max="29" man="1"/>
    <brk id="352" max="29" man="1"/>
  </rowBreaks>
  <colBreaks count="1" manualBreakCount="1">
    <brk id="3" max="32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I35"/>
  <sheetViews>
    <sheetView workbookViewId="0">
      <selection activeCell="F6" sqref="F6"/>
    </sheetView>
  </sheetViews>
  <sheetFormatPr defaultRowHeight="13.2"/>
  <cols>
    <col min="1" max="1" width="2.88671875" style="19" customWidth="1"/>
    <col min="2" max="2" width="40.33203125" style="19" customWidth="1"/>
    <col min="3" max="3" width="13.88671875" style="19" bestFit="1" customWidth="1"/>
    <col min="4" max="4" width="10.109375" style="19" customWidth="1"/>
    <col min="5" max="5" width="4.77734375" style="19" customWidth="1"/>
    <col min="6" max="6" width="18.77734375" style="19" customWidth="1"/>
    <col min="7" max="7" width="6.6640625" style="19" customWidth="1"/>
    <col min="8" max="8" width="21.77734375" style="19" customWidth="1"/>
    <col min="9" max="9" width="10.109375" style="19" customWidth="1"/>
    <col min="10" max="257" width="9" style="19"/>
    <col min="258" max="258" width="55.6640625" style="19" customWidth="1"/>
    <col min="259" max="259" width="20.109375" style="19" customWidth="1"/>
    <col min="260" max="260" width="20.44140625" style="19" customWidth="1"/>
    <col min="261" max="513" width="9" style="19"/>
    <col min="514" max="514" width="55.6640625" style="19" customWidth="1"/>
    <col min="515" max="515" width="20.109375" style="19" customWidth="1"/>
    <col min="516" max="516" width="20.44140625" style="19" customWidth="1"/>
    <col min="517" max="769" width="9" style="19"/>
    <col min="770" max="770" width="55.6640625" style="19" customWidth="1"/>
    <col min="771" max="771" width="20.109375" style="19" customWidth="1"/>
    <col min="772" max="772" width="20.44140625" style="19" customWidth="1"/>
    <col min="773" max="1025" width="9" style="19"/>
    <col min="1026" max="1026" width="55.6640625" style="19" customWidth="1"/>
    <col min="1027" max="1027" width="20.109375" style="19" customWidth="1"/>
    <col min="1028" max="1028" width="20.44140625" style="19" customWidth="1"/>
    <col min="1029" max="1281" width="9" style="19"/>
    <col min="1282" max="1282" width="55.6640625" style="19" customWidth="1"/>
    <col min="1283" max="1283" width="20.109375" style="19" customWidth="1"/>
    <col min="1284" max="1284" width="20.44140625" style="19" customWidth="1"/>
    <col min="1285" max="1537" width="9" style="19"/>
    <col min="1538" max="1538" width="55.6640625" style="19" customWidth="1"/>
    <col min="1539" max="1539" width="20.109375" style="19" customWidth="1"/>
    <col min="1540" max="1540" width="20.44140625" style="19" customWidth="1"/>
    <col min="1541" max="1793" width="9" style="19"/>
    <col min="1794" max="1794" width="55.6640625" style="19" customWidth="1"/>
    <col min="1795" max="1795" width="20.109375" style="19" customWidth="1"/>
    <col min="1796" max="1796" width="20.44140625" style="19" customWidth="1"/>
    <col min="1797" max="2049" width="9" style="19"/>
    <col min="2050" max="2050" width="55.6640625" style="19" customWidth="1"/>
    <col min="2051" max="2051" width="20.109375" style="19" customWidth="1"/>
    <col min="2052" max="2052" width="20.44140625" style="19" customWidth="1"/>
    <col min="2053" max="2305" width="9" style="19"/>
    <col min="2306" max="2306" width="55.6640625" style="19" customWidth="1"/>
    <col min="2307" max="2307" width="20.109375" style="19" customWidth="1"/>
    <col min="2308" max="2308" width="20.44140625" style="19" customWidth="1"/>
    <col min="2309" max="2561" width="9" style="19"/>
    <col min="2562" max="2562" width="55.6640625" style="19" customWidth="1"/>
    <col min="2563" max="2563" width="20.109375" style="19" customWidth="1"/>
    <col min="2564" max="2564" width="20.44140625" style="19" customWidth="1"/>
    <col min="2565" max="2817" width="9" style="19"/>
    <col min="2818" max="2818" width="55.6640625" style="19" customWidth="1"/>
    <col min="2819" max="2819" width="20.109375" style="19" customWidth="1"/>
    <col min="2820" max="2820" width="20.44140625" style="19" customWidth="1"/>
    <col min="2821" max="3073" width="9" style="19"/>
    <col min="3074" max="3074" width="55.6640625" style="19" customWidth="1"/>
    <col min="3075" max="3075" width="20.109375" style="19" customWidth="1"/>
    <col min="3076" max="3076" width="20.44140625" style="19" customWidth="1"/>
    <col min="3077" max="3329" width="9" style="19"/>
    <col min="3330" max="3330" width="55.6640625" style="19" customWidth="1"/>
    <col min="3331" max="3331" width="20.109375" style="19" customWidth="1"/>
    <col min="3332" max="3332" width="20.44140625" style="19" customWidth="1"/>
    <col min="3333" max="3585" width="9" style="19"/>
    <col min="3586" max="3586" width="55.6640625" style="19" customWidth="1"/>
    <col min="3587" max="3587" width="20.109375" style="19" customWidth="1"/>
    <col min="3588" max="3588" width="20.44140625" style="19" customWidth="1"/>
    <col min="3589" max="3841" width="9" style="19"/>
    <col min="3842" max="3842" width="55.6640625" style="19" customWidth="1"/>
    <col min="3843" max="3843" width="20.109375" style="19" customWidth="1"/>
    <col min="3844" max="3844" width="20.44140625" style="19" customWidth="1"/>
    <col min="3845" max="4097" width="9" style="19"/>
    <col min="4098" max="4098" width="55.6640625" style="19" customWidth="1"/>
    <col min="4099" max="4099" width="20.109375" style="19" customWidth="1"/>
    <col min="4100" max="4100" width="20.44140625" style="19" customWidth="1"/>
    <col min="4101" max="4353" width="9" style="19"/>
    <col min="4354" max="4354" width="55.6640625" style="19" customWidth="1"/>
    <col min="4355" max="4355" width="20.109375" style="19" customWidth="1"/>
    <col min="4356" max="4356" width="20.44140625" style="19" customWidth="1"/>
    <col min="4357" max="4609" width="9" style="19"/>
    <col min="4610" max="4610" width="55.6640625" style="19" customWidth="1"/>
    <col min="4611" max="4611" width="20.109375" style="19" customWidth="1"/>
    <col min="4612" max="4612" width="20.44140625" style="19" customWidth="1"/>
    <col min="4613" max="4865" width="9" style="19"/>
    <col min="4866" max="4866" width="55.6640625" style="19" customWidth="1"/>
    <col min="4867" max="4867" width="20.109375" style="19" customWidth="1"/>
    <col min="4868" max="4868" width="20.44140625" style="19" customWidth="1"/>
    <col min="4869" max="5121" width="9" style="19"/>
    <col min="5122" max="5122" width="55.6640625" style="19" customWidth="1"/>
    <col min="5123" max="5123" width="20.109375" style="19" customWidth="1"/>
    <col min="5124" max="5124" width="20.44140625" style="19" customWidth="1"/>
    <col min="5125" max="5377" width="9" style="19"/>
    <col min="5378" max="5378" width="55.6640625" style="19" customWidth="1"/>
    <col min="5379" max="5379" width="20.109375" style="19" customWidth="1"/>
    <col min="5380" max="5380" width="20.44140625" style="19" customWidth="1"/>
    <col min="5381" max="5633" width="9" style="19"/>
    <col min="5634" max="5634" width="55.6640625" style="19" customWidth="1"/>
    <col min="5635" max="5635" width="20.109375" style="19" customWidth="1"/>
    <col min="5636" max="5636" width="20.44140625" style="19" customWidth="1"/>
    <col min="5637" max="5889" width="9" style="19"/>
    <col min="5890" max="5890" width="55.6640625" style="19" customWidth="1"/>
    <col min="5891" max="5891" width="20.109375" style="19" customWidth="1"/>
    <col min="5892" max="5892" width="20.44140625" style="19" customWidth="1"/>
    <col min="5893" max="6145" width="9" style="19"/>
    <col min="6146" max="6146" width="55.6640625" style="19" customWidth="1"/>
    <col min="6147" max="6147" width="20.109375" style="19" customWidth="1"/>
    <col min="6148" max="6148" width="20.44140625" style="19" customWidth="1"/>
    <col min="6149" max="6401" width="9" style="19"/>
    <col min="6402" max="6402" width="55.6640625" style="19" customWidth="1"/>
    <col min="6403" max="6403" width="20.109375" style="19" customWidth="1"/>
    <col min="6404" max="6404" width="20.44140625" style="19" customWidth="1"/>
    <col min="6405" max="6657" width="9" style="19"/>
    <col min="6658" max="6658" width="55.6640625" style="19" customWidth="1"/>
    <col min="6659" max="6659" width="20.109375" style="19" customWidth="1"/>
    <col min="6660" max="6660" width="20.44140625" style="19" customWidth="1"/>
    <col min="6661" max="6913" width="9" style="19"/>
    <col min="6914" max="6914" width="55.6640625" style="19" customWidth="1"/>
    <col min="6915" max="6915" width="20.109375" style="19" customWidth="1"/>
    <col min="6916" max="6916" width="20.44140625" style="19" customWidth="1"/>
    <col min="6917" max="7169" width="9" style="19"/>
    <col min="7170" max="7170" width="55.6640625" style="19" customWidth="1"/>
    <col min="7171" max="7171" width="20.109375" style="19" customWidth="1"/>
    <col min="7172" max="7172" width="20.44140625" style="19" customWidth="1"/>
    <col min="7173" max="7425" width="9" style="19"/>
    <col min="7426" max="7426" width="55.6640625" style="19" customWidth="1"/>
    <col min="7427" max="7427" width="20.109375" style="19" customWidth="1"/>
    <col min="7428" max="7428" width="20.44140625" style="19" customWidth="1"/>
    <col min="7429" max="7681" width="9" style="19"/>
    <col min="7682" max="7682" width="55.6640625" style="19" customWidth="1"/>
    <col min="7683" max="7683" width="20.109375" style="19" customWidth="1"/>
    <col min="7684" max="7684" width="20.44140625" style="19" customWidth="1"/>
    <col min="7685" max="7937" width="9" style="19"/>
    <col min="7938" max="7938" width="55.6640625" style="19" customWidth="1"/>
    <col min="7939" max="7939" width="20.109375" style="19" customWidth="1"/>
    <col min="7940" max="7940" width="20.44140625" style="19" customWidth="1"/>
    <col min="7941" max="8193" width="9" style="19"/>
    <col min="8194" max="8194" width="55.6640625" style="19" customWidth="1"/>
    <col min="8195" max="8195" width="20.109375" style="19" customWidth="1"/>
    <col min="8196" max="8196" width="20.44140625" style="19" customWidth="1"/>
    <col min="8197" max="8449" width="9" style="19"/>
    <col min="8450" max="8450" width="55.6640625" style="19" customWidth="1"/>
    <col min="8451" max="8451" width="20.109375" style="19" customWidth="1"/>
    <col min="8452" max="8452" width="20.44140625" style="19" customWidth="1"/>
    <col min="8453" max="8705" width="9" style="19"/>
    <col min="8706" max="8706" width="55.6640625" style="19" customWidth="1"/>
    <col min="8707" max="8707" width="20.109375" style="19" customWidth="1"/>
    <col min="8708" max="8708" width="20.44140625" style="19" customWidth="1"/>
    <col min="8709" max="8961" width="9" style="19"/>
    <col min="8962" max="8962" width="55.6640625" style="19" customWidth="1"/>
    <col min="8963" max="8963" width="20.109375" style="19" customWidth="1"/>
    <col min="8964" max="8964" width="20.44140625" style="19" customWidth="1"/>
    <col min="8965" max="9217" width="9" style="19"/>
    <col min="9218" max="9218" width="55.6640625" style="19" customWidth="1"/>
    <col min="9219" max="9219" width="20.109375" style="19" customWidth="1"/>
    <col min="9220" max="9220" width="20.44140625" style="19" customWidth="1"/>
    <col min="9221" max="9473" width="9" style="19"/>
    <col min="9474" max="9474" width="55.6640625" style="19" customWidth="1"/>
    <col min="9475" max="9475" width="20.109375" style="19" customWidth="1"/>
    <col min="9476" max="9476" width="20.44140625" style="19" customWidth="1"/>
    <col min="9477" max="9729" width="9" style="19"/>
    <col min="9730" max="9730" width="55.6640625" style="19" customWidth="1"/>
    <col min="9731" max="9731" width="20.109375" style="19" customWidth="1"/>
    <col min="9732" max="9732" width="20.44140625" style="19" customWidth="1"/>
    <col min="9733" max="9985" width="9" style="19"/>
    <col min="9986" max="9986" width="55.6640625" style="19" customWidth="1"/>
    <col min="9987" max="9987" width="20.109375" style="19" customWidth="1"/>
    <col min="9988" max="9988" width="20.44140625" style="19" customWidth="1"/>
    <col min="9989" max="10241" width="9" style="19"/>
    <col min="10242" max="10242" width="55.6640625" style="19" customWidth="1"/>
    <col min="10243" max="10243" width="20.109375" style="19" customWidth="1"/>
    <col min="10244" max="10244" width="20.44140625" style="19" customWidth="1"/>
    <col min="10245" max="10497" width="9" style="19"/>
    <col min="10498" max="10498" width="55.6640625" style="19" customWidth="1"/>
    <col min="10499" max="10499" width="20.109375" style="19" customWidth="1"/>
    <col min="10500" max="10500" width="20.44140625" style="19" customWidth="1"/>
    <col min="10501" max="10753" width="9" style="19"/>
    <col min="10754" max="10754" width="55.6640625" style="19" customWidth="1"/>
    <col min="10755" max="10755" width="20.109375" style="19" customWidth="1"/>
    <col min="10756" max="10756" width="20.44140625" style="19" customWidth="1"/>
    <col min="10757" max="11009" width="9" style="19"/>
    <col min="11010" max="11010" width="55.6640625" style="19" customWidth="1"/>
    <col min="11011" max="11011" width="20.109375" style="19" customWidth="1"/>
    <col min="11012" max="11012" width="20.44140625" style="19" customWidth="1"/>
    <col min="11013" max="11265" width="9" style="19"/>
    <col min="11266" max="11266" width="55.6640625" style="19" customWidth="1"/>
    <col min="11267" max="11267" width="20.109375" style="19" customWidth="1"/>
    <col min="11268" max="11268" width="20.44140625" style="19" customWidth="1"/>
    <col min="11269" max="11521" width="9" style="19"/>
    <col min="11522" max="11522" width="55.6640625" style="19" customWidth="1"/>
    <col min="11523" max="11523" width="20.109375" style="19" customWidth="1"/>
    <col min="11524" max="11524" width="20.44140625" style="19" customWidth="1"/>
    <col min="11525" max="11777" width="9" style="19"/>
    <col min="11778" max="11778" width="55.6640625" style="19" customWidth="1"/>
    <col min="11779" max="11779" width="20.109375" style="19" customWidth="1"/>
    <col min="11780" max="11780" width="20.44140625" style="19" customWidth="1"/>
    <col min="11781" max="12033" width="9" style="19"/>
    <col min="12034" max="12034" width="55.6640625" style="19" customWidth="1"/>
    <col min="12035" max="12035" width="20.109375" style="19" customWidth="1"/>
    <col min="12036" max="12036" width="20.44140625" style="19" customWidth="1"/>
    <col min="12037" max="12289" width="9" style="19"/>
    <col min="12290" max="12290" width="55.6640625" style="19" customWidth="1"/>
    <col min="12291" max="12291" width="20.109375" style="19" customWidth="1"/>
    <col min="12292" max="12292" width="20.44140625" style="19" customWidth="1"/>
    <col min="12293" max="12545" width="9" style="19"/>
    <col min="12546" max="12546" width="55.6640625" style="19" customWidth="1"/>
    <col min="12547" max="12547" width="20.109375" style="19" customWidth="1"/>
    <col min="12548" max="12548" width="20.44140625" style="19" customWidth="1"/>
    <col min="12549" max="12801" width="9" style="19"/>
    <col min="12802" max="12802" width="55.6640625" style="19" customWidth="1"/>
    <col min="12803" max="12803" width="20.109375" style="19" customWidth="1"/>
    <col min="12804" max="12804" width="20.44140625" style="19" customWidth="1"/>
    <col min="12805" max="13057" width="9" style="19"/>
    <col min="13058" max="13058" width="55.6640625" style="19" customWidth="1"/>
    <col min="13059" max="13059" width="20.109375" style="19" customWidth="1"/>
    <col min="13060" max="13060" width="20.44140625" style="19" customWidth="1"/>
    <col min="13061" max="13313" width="9" style="19"/>
    <col min="13314" max="13314" width="55.6640625" style="19" customWidth="1"/>
    <col min="13315" max="13315" width="20.109375" style="19" customWidth="1"/>
    <col min="13316" max="13316" width="20.44140625" style="19" customWidth="1"/>
    <col min="13317" max="13569" width="9" style="19"/>
    <col min="13570" max="13570" width="55.6640625" style="19" customWidth="1"/>
    <col min="13571" max="13571" width="20.109375" style="19" customWidth="1"/>
    <col min="13572" max="13572" width="20.44140625" style="19" customWidth="1"/>
    <col min="13573" max="13825" width="9" style="19"/>
    <col min="13826" max="13826" width="55.6640625" style="19" customWidth="1"/>
    <col min="13827" max="13827" width="20.109375" style="19" customWidth="1"/>
    <col min="13828" max="13828" width="20.44140625" style="19" customWidth="1"/>
    <col min="13829" max="14081" width="9" style="19"/>
    <col min="14082" max="14082" width="55.6640625" style="19" customWidth="1"/>
    <col min="14083" max="14083" width="20.109375" style="19" customWidth="1"/>
    <col min="14084" max="14084" width="20.44140625" style="19" customWidth="1"/>
    <col min="14085" max="14337" width="9" style="19"/>
    <col min="14338" max="14338" width="55.6640625" style="19" customWidth="1"/>
    <col min="14339" max="14339" width="20.109375" style="19" customWidth="1"/>
    <col min="14340" max="14340" width="20.44140625" style="19" customWidth="1"/>
    <col min="14341" max="14593" width="9" style="19"/>
    <col min="14594" max="14594" width="55.6640625" style="19" customWidth="1"/>
    <col min="14595" max="14595" width="20.109375" style="19" customWidth="1"/>
    <col min="14596" max="14596" width="20.44140625" style="19" customWidth="1"/>
    <col min="14597" max="14849" width="9" style="19"/>
    <col min="14850" max="14850" width="55.6640625" style="19" customWidth="1"/>
    <col min="14851" max="14851" width="20.109375" style="19" customWidth="1"/>
    <col min="14852" max="14852" width="20.44140625" style="19" customWidth="1"/>
    <col min="14853" max="15105" width="9" style="19"/>
    <col min="15106" max="15106" width="55.6640625" style="19" customWidth="1"/>
    <col min="15107" max="15107" width="20.109375" style="19" customWidth="1"/>
    <col min="15108" max="15108" width="20.44140625" style="19" customWidth="1"/>
    <col min="15109" max="15361" width="9" style="19"/>
    <col min="15362" max="15362" width="55.6640625" style="19" customWidth="1"/>
    <col min="15363" max="15363" width="20.109375" style="19" customWidth="1"/>
    <col min="15364" max="15364" width="20.44140625" style="19" customWidth="1"/>
    <col min="15365" max="15617" width="9" style="19"/>
    <col min="15618" max="15618" width="55.6640625" style="19" customWidth="1"/>
    <col min="15619" max="15619" width="20.109375" style="19" customWidth="1"/>
    <col min="15620" max="15620" width="20.44140625" style="19" customWidth="1"/>
    <col min="15621" max="15873" width="9" style="19"/>
    <col min="15874" max="15874" width="55.6640625" style="19" customWidth="1"/>
    <col min="15875" max="15875" width="20.109375" style="19" customWidth="1"/>
    <col min="15876" max="15876" width="20.44140625" style="19" customWidth="1"/>
    <col min="15877" max="16129" width="9" style="19"/>
    <col min="16130" max="16130" width="55.6640625" style="19" customWidth="1"/>
    <col min="16131" max="16131" width="20.109375" style="19" customWidth="1"/>
    <col min="16132" max="16132" width="20.44140625" style="19" customWidth="1"/>
    <col min="16133" max="16384" width="9" style="19"/>
  </cols>
  <sheetData>
    <row r="1" spans="1:9" ht="22.5" customHeight="1">
      <c r="A1" s="1229" t="s">
        <v>783</v>
      </c>
      <c r="B1" s="1229"/>
      <c r="C1" s="205"/>
      <c r="D1" s="1230" t="s">
        <v>59</v>
      </c>
      <c r="E1" s="1230"/>
      <c r="F1" s="1231" t="str">
        <f>IF(表紙!$H$5="","",表紙!$H$5)</f>
        <v/>
      </c>
      <c r="G1" s="1232"/>
      <c r="H1" s="1232"/>
      <c r="I1" s="1233"/>
    </row>
    <row r="2" spans="1:9" ht="18.75" customHeight="1">
      <c r="F2" s="1234" t="s">
        <v>696</v>
      </c>
      <c r="G2" s="1234"/>
      <c r="H2" s="1234"/>
      <c r="I2" s="1234"/>
    </row>
    <row r="3" spans="1:9" ht="13.5" customHeight="1">
      <c r="A3" s="610" t="s">
        <v>784</v>
      </c>
      <c r="B3" s="610"/>
      <c r="C3" s="610"/>
      <c r="D3" s="610"/>
      <c r="E3" s="610"/>
      <c r="F3" s="610"/>
      <c r="G3" s="610"/>
      <c r="H3" s="610"/>
      <c r="I3" s="610"/>
    </row>
    <row r="4" spans="1:9">
      <c r="A4" s="610"/>
      <c r="B4" s="610"/>
      <c r="C4" s="610"/>
      <c r="D4" s="610"/>
      <c r="E4" s="610"/>
      <c r="F4" s="610"/>
      <c r="G4" s="610"/>
      <c r="H4" s="610"/>
      <c r="I4" s="610"/>
    </row>
    <row r="5" spans="1:9">
      <c r="A5" s="93"/>
      <c r="B5" s="93"/>
      <c r="C5" s="93"/>
      <c r="D5" s="93"/>
    </row>
    <row r="6" spans="1:9">
      <c r="A6" s="610" t="s">
        <v>785</v>
      </c>
      <c r="B6" s="610"/>
      <c r="C6" s="610"/>
      <c r="D6" s="610"/>
    </row>
    <row r="7" spans="1:9" ht="13.5" customHeight="1">
      <c r="A7" s="1235" t="s">
        <v>786</v>
      </c>
      <c r="B7" s="1235"/>
      <c r="C7" s="206" t="s">
        <v>787</v>
      </c>
      <c r="D7" s="206" t="s">
        <v>788</v>
      </c>
    </row>
    <row r="8" spans="1:9" ht="13.5" customHeight="1">
      <c r="A8" s="1227" t="s">
        <v>1071</v>
      </c>
      <c r="B8" s="1227"/>
      <c r="C8" s="1227"/>
      <c r="D8" s="1227"/>
    </row>
    <row r="9" spans="1:9">
      <c r="A9" s="1228"/>
      <c r="B9" s="207" t="s">
        <v>789</v>
      </c>
      <c r="C9" s="208" t="s">
        <v>790</v>
      </c>
      <c r="D9" s="204" t="s">
        <v>576</v>
      </c>
    </row>
    <row r="10" spans="1:9">
      <c r="A10" s="1228"/>
      <c r="B10" s="207" t="s">
        <v>791</v>
      </c>
      <c r="C10" s="208" t="s">
        <v>792</v>
      </c>
      <c r="D10" s="204" t="s">
        <v>576</v>
      </c>
    </row>
    <row r="11" spans="1:9">
      <c r="A11" s="1228"/>
      <c r="B11" s="207" t="s">
        <v>793</v>
      </c>
      <c r="C11" s="208" t="s">
        <v>794</v>
      </c>
      <c r="D11" s="204" t="s">
        <v>576</v>
      </c>
    </row>
    <row r="12" spans="1:9">
      <c r="A12" s="1228"/>
      <c r="B12" s="207" t="s">
        <v>795</v>
      </c>
      <c r="C12" s="208" t="s">
        <v>796</v>
      </c>
      <c r="D12" s="204" t="s">
        <v>576</v>
      </c>
    </row>
    <row r="13" spans="1:9" ht="13.5" customHeight="1">
      <c r="A13" s="1227" t="s">
        <v>1072</v>
      </c>
      <c r="B13" s="1227"/>
      <c r="C13" s="1227"/>
      <c r="D13" s="1227"/>
    </row>
    <row r="14" spans="1:9" ht="13.5" customHeight="1">
      <c r="A14" s="1228" t="s">
        <v>797</v>
      </c>
      <c r="B14" s="207" t="s">
        <v>798</v>
      </c>
      <c r="C14" s="208" t="s">
        <v>799</v>
      </c>
      <c r="D14" s="204" t="s">
        <v>576</v>
      </c>
    </row>
    <row r="15" spans="1:9">
      <c r="A15" s="1228"/>
      <c r="B15" s="207" t="s">
        <v>800</v>
      </c>
      <c r="C15" s="208" t="s">
        <v>801</v>
      </c>
      <c r="D15" s="204" t="s">
        <v>576</v>
      </c>
    </row>
    <row r="16" spans="1:9">
      <c r="A16" s="1228"/>
      <c r="B16" s="207" t="s">
        <v>802</v>
      </c>
      <c r="C16" s="208" t="s">
        <v>803</v>
      </c>
      <c r="D16" s="204" t="s">
        <v>576</v>
      </c>
    </row>
    <row r="17" spans="1:4" ht="26.4">
      <c r="A17" s="1228"/>
      <c r="B17" s="207" t="s">
        <v>804</v>
      </c>
      <c r="C17" s="208" t="s">
        <v>805</v>
      </c>
      <c r="D17" s="204" t="s">
        <v>576</v>
      </c>
    </row>
    <row r="18" spans="1:4" ht="27" customHeight="1">
      <c r="A18" s="1228"/>
      <c r="B18" s="207" t="s">
        <v>806</v>
      </c>
      <c r="C18" s="208" t="s">
        <v>807</v>
      </c>
      <c r="D18" s="204" t="s">
        <v>576</v>
      </c>
    </row>
    <row r="19" spans="1:4">
      <c r="A19" s="1228"/>
      <c r="B19" s="207" t="s">
        <v>808</v>
      </c>
      <c r="C19" s="208" t="s">
        <v>809</v>
      </c>
      <c r="D19" s="204" t="s">
        <v>576</v>
      </c>
    </row>
    <row r="20" spans="1:4">
      <c r="A20" s="1228"/>
      <c r="B20" s="207" t="s">
        <v>810</v>
      </c>
      <c r="C20" s="208" t="s">
        <v>811</v>
      </c>
      <c r="D20" s="204" t="s">
        <v>576</v>
      </c>
    </row>
    <row r="21" spans="1:4" ht="26.4">
      <c r="A21" s="1228"/>
      <c r="B21" s="207" t="s">
        <v>812</v>
      </c>
      <c r="C21" s="208" t="s">
        <v>813</v>
      </c>
      <c r="D21" s="204" t="s">
        <v>576</v>
      </c>
    </row>
    <row r="22" spans="1:4">
      <c r="A22" s="1228"/>
      <c r="B22" s="207" t="s">
        <v>814</v>
      </c>
      <c r="C22" s="208" t="s">
        <v>815</v>
      </c>
      <c r="D22" s="204" t="s">
        <v>576</v>
      </c>
    </row>
    <row r="23" spans="1:4">
      <c r="A23" s="1228"/>
      <c r="B23" s="207" t="s">
        <v>816</v>
      </c>
      <c r="C23" s="208" t="s">
        <v>817</v>
      </c>
      <c r="D23" s="204" t="s">
        <v>576</v>
      </c>
    </row>
    <row r="24" spans="1:4">
      <c r="A24" s="1228"/>
      <c r="B24" s="207" t="s">
        <v>818</v>
      </c>
      <c r="C24" s="208" t="s">
        <v>819</v>
      </c>
      <c r="D24" s="204" t="s">
        <v>576</v>
      </c>
    </row>
    <row r="25" spans="1:4">
      <c r="A25" s="1228"/>
      <c r="B25" s="207" t="s">
        <v>820</v>
      </c>
      <c r="C25" s="208" t="s">
        <v>821</v>
      </c>
      <c r="D25" s="204" t="s">
        <v>576</v>
      </c>
    </row>
    <row r="26" spans="1:4">
      <c r="A26" s="1228"/>
      <c r="B26" s="207" t="s">
        <v>822</v>
      </c>
      <c r="C26" s="208" t="s">
        <v>823</v>
      </c>
      <c r="D26" s="204" t="s">
        <v>576</v>
      </c>
    </row>
    <row r="27" spans="1:4" ht="26.4">
      <c r="A27" s="1228"/>
      <c r="B27" s="207" t="s">
        <v>824</v>
      </c>
      <c r="C27" s="208" t="s">
        <v>825</v>
      </c>
      <c r="D27" s="204" t="s">
        <v>576</v>
      </c>
    </row>
    <row r="28" spans="1:4">
      <c r="A28" s="1228"/>
      <c r="B28" s="207" t="s">
        <v>826</v>
      </c>
      <c r="C28" s="208" t="s">
        <v>827</v>
      </c>
      <c r="D28" s="204" t="s">
        <v>576</v>
      </c>
    </row>
    <row r="29" spans="1:4">
      <c r="A29" s="1227" t="s">
        <v>1073</v>
      </c>
      <c r="B29" s="1227"/>
      <c r="C29" s="1227"/>
      <c r="D29" s="1227"/>
    </row>
    <row r="30" spans="1:4">
      <c r="A30" s="207"/>
      <c r="B30" s="207" t="s">
        <v>828</v>
      </c>
      <c r="C30" s="208" t="s">
        <v>829</v>
      </c>
      <c r="D30" s="204" t="s">
        <v>576</v>
      </c>
    </row>
    <row r="31" spans="1:4">
      <c r="A31" s="432" t="s">
        <v>830</v>
      </c>
      <c r="B31" s="432"/>
      <c r="C31" s="432"/>
      <c r="D31" s="432"/>
    </row>
    <row r="32" spans="1:4">
      <c r="A32" s="432"/>
      <c r="B32" s="432"/>
      <c r="C32" s="432"/>
      <c r="D32" s="432"/>
    </row>
    <row r="33" spans="1:4">
      <c r="A33" s="432" t="s">
        <v>831</v>
      </c>
      <c r="B33" s="432"/>
      <c r="C33" s="432"/>
      <c r="D33" s="432"/>
    </row>
    <row r="34" spans="1:4">
      <c r="A34" s="432"/>
      <c r="B34" s="432"/>
      <c r="C34" s="432"/>
      <c r="D34" s="432"/>
    </row>
    <row r="35" spans="1:4">
      <c r="A35" s="432"/>
      <c r="B35" s="432"/>
      <c r="C35" s="432"/>
      <c r="D35" s="432"/>
    </row>
  </sheetData>
  <sheetProtection sheet="1" objects="1" scenarios="1"/>
  <mergeCells count="14">
    <mergeCell ref="A1:B1"/>
    <mergeCell ref="D1:E1"/>
    <mergeCell ref="A31:D32"/>
    <mergeCell ref="F1:I1"/>
    <mergeCell ref="F2:I2"/>
    <mergeCell ref="A3:I4"/>
    <mergeCell ref="A6:D6"/>
    <mergeCell ref="A7:B7"/>
    <mergeCell ref="A33:D35"/>
    <mergeCell ref="A29:D29"/>
    <mergeCell ref="A13:D13"/>
    <mergeCell ref="A14:A28"/>
    <mergeCell ref="A8:D8"/>
    <mergeCell ref="A9:A12"/>
  </mergeCells>
  <phoneticPr fontId="3"/>
  <dataValidations count="1">
    <dataValidation type="list" allowBlank="1" showInputMessage="1" showErrorMessage="1" sqref="D9:D12 D30 D14:D28" xr:uid="{00000000-0002-0000-0A00-000000000000}">
      <formula1>"有・無,有,無"</formula1>
    </dataValidation>
  </dataValidations>
  <printOptions horizontalCentered="1"/>
  <pageMargins left="0.70866141732283472" right="0.70866141732283472" top="0.55118110236220474" bottom="0.55118110236220474"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表紙</vt:lpstr>
      <vt:lpstr>管理運営</vt:lpstr>
      <vt:lpstr>職員点検資料１ (記載例)</vt:lpstr>
      <vt:lpstr>職員点検資料１</vt:lpstr>
      <vt:lpstr>職員点検資料２ (記載例)</vt:lpstr>
      <vt:lpstr>職員点検資料２</vt:lpstr>
      <vt:lpstr>利用者処遇</vt:lpstr>
      <vt:lpstr>会計</vt:lpstr>
      <vt:lpstr>会計「計算書類等提出確認表」 </vt:lpstr>
      <vt:lpstr>会計!Print_Area</vt:lpstr>
      <vt:lpstr>管理運営!Print_Area</vt:lpstr>
      <vt:lpstr>職員点検資料１!Print_Area</vt:lpstr>
      <vt:lpstr>'職員点検資料１ (記載例)'!Print_Area</vt:lpstr>
      <vt:lpstr>職員点検資料２!Print_Area</vt:lpstr>
      <vt:lpstr>'職員点検資料２ (記載例)'!Print_Area</vt:lpstr>
      <vt:lpstr>表紙!Print_Area</vt:lpstr>
      <vt:lpstr>利用者処遇!Print_Area</vt:lpstr>
      <vt:lpstr>会計!Print_Titles</vt:lpstr>
      <vt:lpstr>管理運営!Print_Titles</vt:lpstr>
      <vt:lpstr>職員点検資料１!Print_Titles</vt:lpstr>
      <vt:lpstr>'職員点検資料１ (記載例)'!Print_Titles</vt:lpstr>
      <vt:lpstr>職員点検資料２!Print_Titles</vt:lpstr>
      <vt:lpstr>'職員点検資料２ (記載例)'!Print_Titles</vt:lpstr>
      <vt:lpstr>利用者処遇!Print_Titles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中村 駿介</cp:lastModifiedBy>
  <cp:lastPrinted>2025-08-29T05:49:58Z</cp:lastPrinted>
  <dcterms:created xsi:type="dcterms:W3CDTF">2011-05-12T07:08:16Z</dcterms:created>
  <dcterms:modified xsi:type="dcterms:W3CDTF">2025-09-03T23:51:07Z</dcterms:modified>
</cp:coreProperties>
</file>