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codeName="ThisWorkbook" defaultThemeVersion="124226"/>
  <mc:AlternateContent xmlns:mc="http://schemas.openxmlformats.org/markup-compatibility/2006">
    <mc:Choice Requires="x15">
      <x15ac:absPath xmlns:x15ac="http://schemas.microsoft.com/office/spreadsheetml/2010/11/ac" url="O:\指導監査室\020_共通ファイルサーバ管理（原本）\010_常用文書\010_検討中文書\03~04_指導監査・監査\03-02_★指導監査基準・事前提出資料\2025★指導監査基準・事前提出資料\（宮内）障害者支援施設\"/>
    </mc:Choice>
  </mc:AlternateContent>
  <xr:revisionPtr revIDLastSave="0" documentId="13_ncr:1_{ADE8B815-BAD0-4E24-826E-F456EBC6AA0D}" xr6:coauthVersionLast="47" xr6:coauthVersionMax="47" xr10:uidLastSave="{00000000-0000-0000-0000-000000000000}"/>
  <bookViews>
    <workbookView xWindow="-108" yWindow="-108" windowWidth="23256" windowHeight="12456" tabRatio="797" xr2:uid="{00000000-000D-0000-FFFF-FFFF00000000}"/>
  </bookViews>
  <sheets>
    <sheet name="表紙 " sheetId="40" r:id="rId1"/>
    <sheet name="施設管理" sheetId="2" r:id="rId2"/>
    <sheet name="施設管理点検資料" sheetId="13" r:id="rId3"/>
    <sheet name="職員処遇 " sheetId="72" r:id="rId4"/>
    <sheet name="職員点検資料１" sheetId="73" r:id="rId5"/>
    <sheet name="職員点検資料２" sheetId="74" r:id="rId6"/>
    <sheet name="利用者処遇" sheetId="4" r:id="rId7"/>
    <sheet name="会計(共通事項）" sheetId="75" r:id="rId8"/>
    <sheet name="会計 (限定事項)" sheetId="49" r:id="rId9"/>
    <sheet name="会計点検資料" sheetId="79" r:id="rId10"/>
    <sheet name="会計「計算書類等提出確認表」" sheetId="77" r:id="rId11"/>
    <sheet name="決算書自己点検シート" sheetId="78" r:id="rId12"/>
  </sheets>
  <externalReferences>
    <externalReference r:id="rId13"/>
  </externalReferences>
  <definedNames>
    <definedName name="_xlnm.Print_Area" localSheetId="8">'会計 (限定事項)'!$A$1:$AC$127</definedName>
    <definedName name="_xlnm.Print_Area" localSheetId="7">'会計(共通事項）'!$A$1:$AD$313</definedName>
    <definedName name="_xlnm.Print_Area" localSheetId="10">会計「計算書類等提出確認表」!$A$1:$D$38</definedName>
    <definedName name="_xlnm.Print_Area" localSheetId="9">会計点検資料!$A$1:$BC$41</definedName>
    <definedName name="_xlnm.Print_Area" localSheetId="11">決算書自己点検シート!$A$1:$AO$158</definedName>
    <definedName name="_xlnm.Print_Area" localSheetId="1">施設管理!$A$1:$AD$813</definedName>
    <definedName name="_xlnm.Print_Area" localSheetId="2">施設管理点検資料!$A$1:$AK$169</definedName>
    <definedName name="_xlnm.Print_Area" localSheetId="3">'職員処遇 '!$A$1:$AA$378</definedName>
    <definedName name="_xlnm.Print_Area" localSheetId="4">職員点検資料１!$A$1:$X$56</definedName>
    <definedName name="_xlnm.Print_Area" localSheetId="5">職員点検資料２!$A$1:$Y$56</definedName>
    <definedName name="_xlnm.Print_Area" localSheetId="0">'表紙 '!$A$1:$AX$27</definedName>
    <definedName name="_xlnm.Print_Area" localSheetId="6">利用者処遇!$A$1:$AD$654</definedName>
    <definedName name="_xlnm.Print_Titles" localSheetId="8">'会計 (限定事項)'!$9:$9</definedName>
    <definedName name="_xlnm.Print_Titles" localSheetId="7">'会計(共通事項）'!$8:$8</definedName>
    <definedName name="_xlnm.Print_Titles" localSheetId="1">施設管理!$9:$9</definedName>
    <definedName name="_xlnm.Print_Titles" localSheetId="2">施設管理点検資料!#REF!</definedName>
    <definedName name="_xlnm.Print_Titles" localSheetId="3">'職員処遇 '!$8:$8</definedName>
    <definedName name="_xlnm.Print_Titles" localSheetId="4">職員点検資料１!$3:$5</definedName>
    <definedName name="_xlnm.Print_Titles" localSheetId="5">職員点検資料２!$3:$5</definedName>
    <definedName name="_xlnm.Print_Titles" localSheetId="6">利用者処遇!$9:$9</definedName>
    <definedName name="施設n">#REF!</definedName>
    <definedName name="選択２">[1]基礎!$C$4:$C$5</definedName>
    <definedName name="選択５">[1]基礎!$F$4:$F$5</definedName>
    <definedName name="選択６">[1]基礎!$G$4:$G$6</definedName>
    <definedName name="選択８">[1]基礎!$I$4:$I$8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4" i="78" l="1"/>
  <c r="AG5" i="78"/>
  <c r="B2" i="77"/>
  <c r="AV2" i="79" l="1"/>
  <c r="N1" i="49"/>
  <c r="M1" i="75" l="1"/>
  <c r="M1" i="72"/>
  <c r="M1" i="2"/>
  <c r="AH15" i="78"/>
  <c r="AH24" i="78"/>
  <c r="AH40" i="78"/>
  <c r="AH49" i="78"/>
  <c r="AH58" i="78"/>
  <c r="AH67" i="78"/>
  <c r="Y76" i="78"/>
  <c r="AH76" i="78" s="1"/>
  <c r="AH88" i="78"/>
  <c r="AH97" i="78"/>
  <c r="AH102" i="78"/>
  <c r="AH111" i="78"/>
  <c r="AH120" i="78"/>
  <c r="AH125" i="78"/>
  <c r="AH130" i="78"/>
  <c r="Y138" i="78"/>
  <c r="AH138" i="78" s="1"/>
  <c r="N1" i="4" l="1"/>
  <c r="L177" i="2" l="1"/>
  <c r="L151" i="2"/>
  <c r="L152" i="2"/>
  <c r="L123" i="2" l="1"/>
  <c r="L122" i="2"/>
  <c r="R122" i="2"/>
  <c r="O122" i="2"/>
  <c r="L292" i="2" l="1"/>
  <c r="L291" i="2"/>
  <c r="L274" i="2"/>
  <c r="J259" i="2"/>
  <c r="L247" i="2"/>
  <c r="J234" i="2"/>
  <c r="L214" i="2"/>
  <c r="L203" i="2"/>
  <c r="J191" i="2"/>
  <c r="M191" i="2"/>
  <c r="L162" i="2"/>
  <c r="L161" i="2"/>
  <c r="R161" i="2"/>
  <c r="O161" i="2"/>
  <c r="L138" i="2"/>
  <c r="Q83" i="2"/>
  <c r="W83" i="2"/>
  <c r="T83" i="2"/>
  <c r="W73" i="2"/>
  <c r="T73" i="2"/>
  <c r="Q73" i="2"/>
  <c r="R442" i="2"/>
  <c r="L342" i="2"/>
  <c r="L341" i="2"/>
  <c r="L340" i="2"/>
  <c r="L290" i="2"/>
  <c r="M259" i="2"/>
  <c r="M234" i="2"/>
  <c r="U325" i="2" l="1"/>
  <c r="L331" i="2" s="1"/>
  <c r="R325" i="2"/>
  <c r="L330" i="2" s="1"/>
  <c r="O325" i="2"/>
  <c r="L329" i="2" s="1"/>
  <c r="O84" i="2"/>
  <c r="O85" i="2"/>
  <c r="O83" i="2"/>
  <c r="L103" i="2"/>
  <c r="L106" i="2" s="1"/>
  <c r="C4" i="13" l="1"/>
  <c r="C130" i="13" s="1"/>
  <c r="C46" i="13" l="1"/>
  <c r="C8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相模原市役所</author>
    <author>Administrator</author>
  </authors>
  <commentList>
    <comment ref="A3" authorId="0" shapeId="0" xr:uid="{EE1D99DB-21DB-44BC-B840-8EBD045CD9F1}">
      <text>
        <r>
          <rPr>
            <b/>
            <sz val="9"/>
            <color indexed="81"/>
            <rFont val="ＭＳ Ｐゴシック"/>
            <family val="3"/>
            <charset val="128"/>
          </rPr>
          <t>※施設の方は、この枠内を変更しないでください。</t>
        </r>
      </text>
    </comment>
    <comment ref="I3" authorId="0" shapeId="0" xr:uid="{43DC2A1C-97E0-41B4-933A-5C864CE138AF}">
      <text>
        <r>
          <rPr>
            <b/>
            <sz val="9"/>
            <color indexed="81"/>
            <rFont val="MS P ゴシック"/>
            <family val="3"/>
            <charset val="128"/>
          </rPr>
          <t>※常時使用する労働者のうち、深夜時間帯に常態的（年間通じて平均して週1回以上）に従事する場合は、有を選択してください（夜勤だけではなく、宿直も含む）。</t>
        </r>
      </text>
    </comment>
    <comment ref="J3" authorId="0" shapeId="0" xr:uid="{6199D134-E216-473B-B84E-26BC3F88CDC8}">
      <text>
        <r>
          <rPr>
            <b/>
            <sz val="9"/>
            <color indexed="81"/>
            <rFont val="MS P ゴシック"/>
            <family val="3"/>
            <charset val="128"/>
          </rPr>
          <t>※法人で採用した年月日を記入してください。
（パートタイム労働者等から正規型の労働者になった場合は、正規型の労働者として採用した年月日を記入してください。）</t>
        </r>
      </text>
    </comment>
    <comment ref="K3" authorId="1" shapeId="0" xr:uid="{E8C3E1CF-9C69-40E0-BF0F-DBEFB984AA47}">
      <text>
        <r>
          <rPr>
            <sz val="9"/>
            <color indexed="81"/>
            <rFont val="MS P ゴシック"/>
            <family val="3"/>
            <charset val="128"/>
          </rPr>
          <t xml:space="preserve">他の種別の施設等も含め、社会福祉事業に従事した通算年数を記載してください。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相模原市役所</author>
    <author>Administrator</author>
  </authors>
  <commentList>
    <comment ref="A3" authorId="0" shapeId="0" xr:uid="{8ED3A28D-FE29-4D94-9514-1984AF4A9015}">
      <text>
        <r>
          <rPr>
            <b/>
            <sz val="9"/>
            <color indexed="81"/>
            <rFont val="ＭＳ Ｐゴシック"/>
            <family val="3"/>
            <charset val="128"/>
          </rPr>
          <t>※施設の方は、この枠内を変更しないでください。</t>
        </r>
      </text>
    </comment>
    <comment ref="I3" authorId="0" shapeId="0" xr:uid="{9CFB261F-4313-4480-9F2A-560E7F6D7DB8}">
      <text>
        <r>
          <rPr>
            <b/>
            <sz val="9"/>
            <color indexed="81"/>
            <rFont val="MS P ゴシック"/>
            <family val="3"/>
            <charset val="128"/>
          </rPr>
          <t>※常時使用する労働者のうち、深夜時間帯に常態的（年間通じて平均して週1回以上）に従事する場合は、有を選択してください（夜勤だけではなく、宿直も含む）。</t>
        </r>
      </text>
    </comment>
    <comment ref="J3" authorId="0" shapeId="0" xr:uid="{9BE3AFF7-DD26-4072-9FE0-1A55FC295985}">
      <text>
        <r>
          <rPr>
            <b/>
            <sz val="9"/>
            <color indexed="81"/>
            <rFont val="MS P ゴシック"/>
            <family val="3"/>
            <charset val="128"/>
          </rPr>
          <t>※法人で採用した年月日を記入してください。</t>
        </r>
      </text>
    </comment>
    <comment ref="K3" authorId="0" shapeId="0" xr:uid="{4B97405F-EFB0-45DB-8609-CB40CA740923}">
      <text>
        <r>
          <rPr>
            <b/>
            <sz val="9"/>
            <color indexed="81"/>
            <rFont val="MS P ゴシック"/>
            <family val="3"/>
            <charset val="128"/>
          </rPr>
          <t>一定期間ごとに更新の有無を判断する契約の場合は、定めありを選択してください。</t>
        </r>
      </text>
    </comment>
    <comment ref="L3" authorId="1" shapeId="0" xr:uid="{9CC7095E-D001-4F41-91D1-34F8F5A553B0}">
      <text>
        <r>
          <rPr>
            <sz val="9"/>
            <color indexed="81"/>
            <rFont val="MS P ゴシック"/>
            <family val="3"/>
            <charset val="128"/>
          </rPr>
          <t xml:space="preserve">他の種別の施設等も含め、社会福祉事業に従事した通算年数を記載してください。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相模原市役所</author>
  </authors>
  <commentList>
    <comment ref="Y6" authorId="0" shapeId="0" xr:uid="{D6318B3D-0266-45DE-81C9-F1EA42357AD1}">
      <text>
        <r>
          <rPr>
            <b/>
            <sz val="9"/>
            <color indexed="81"/>
            <rFont val="ＭＳ Ｐゴシック"/>
            <family val="3"/>
            <charset val="128"/>
          </rPr>
          <t>ページ下部の選択肢の中から番号を選択してください。</t>
        </r>
      </text>
    </comment>
  </commentList>
</comments>
</file>

<file path=xl/sharedStrings.xml><?xml version="1.0" encoding="utf-8"?>
<sst xmlns="http://schemas.openxmlformats.org/spreadsheetml/2006/main" count="4446" uniqueCount="1755">
  <si>
    <t>　施設の設置に際して届け出た事項に変更が生じた場合は、変更の日から１月以内に届け出ていること。</t>
    <rPh sb="1" eb="3">
      <t>シセツ</t>
    </rPh>
    <rPh sb="4" eb="6">
      <t>セッチ</t>
    </rPh>
    <rPh sb="7" eb="8">
      <t>サイ</t>
    </rPh>
    <rPh sb="10" eb="11">
      <t>トド</t>
    </rPh>
    <rPh sb="12" eb="13">
      <t>デ</t>
    </rPh>
    <rPh sb="14" eb="16">
      <t>ジコウ</t>
    </rPh>
    <rPh sb="20" eb="21">
      <t>ショウ</t>
    </rPh>
    <rPh sb="23" eb="25">
      <t>バアイ</t>
    </rPh>
    <rPh sb="30" eb="31">
      <t>ヒ</t>
    </rPh>
    <rPh sb="34" eb="35">
      <t>ツキ</t>
    </rPh>
    <rPh sb="35" eb="37">
      <t>イナイ</t>
    </rPh>
    <phoneticPr fontId="4"/>
  </si>
  <si>
    <t>　運営規程等を整備していること。</t>
    <rPh sb="5" eb="6">
      <t>トウ</t>
    </rPh>
    <phoneticPr fontId="4"/>
  </si>
  <si>
    <t>　受水槽の設置者又は管理者は、専門業者による年１回程度の定期清掃及び残留塩素の有無の検査を行なっていること。</t>
  </si>
  <si>
    <t>　利用者の意向及び適性を踏まえた実習の受入先を確保していること。</t>
    <rPh sb="10" eb="11">
      <t>セイ</t>
    </rPh>
    <phoneticPr fontId="2"/>
  </si>
  <si>
    <t>　職業生活における相談等の支援を継続して行っていること。</t>
  </si>
  <si>
    <t>　就職状況を相模原市長に報告していること。</t>
    <rPh sb="1" eb="3">
      <t>シュウショク</t>
    </rPh>
    <rPh sb="3" eb="5">
      <t>ジョウキョウ</t>
    </rPh>
    <rPh sb="6" eb="11">
      <t>サガミハラシチョウ</t>
    </rPh>
    <rPh sb="12" eb="14">
      <t>ホウコク</t>
    </rPh>
    <phoneticPr fontId="2"/>
  </si>
  <si>
    <t>　適宜、利用者のためのレクリエーション行事を行うよう努めていること。</t>
  </si>
  <si>
    <t>　常に利用者の家族との連携を図るとともに、利用者とその家族との交流等の機会を確保するよう努めていること。</t>
  </si>
  <si>
    <t>　感染症等の発生又はそれが疑われる状況が生じたとき、適切に対応していること。</t>
  </si>
  <si>
    <t>項     目</t>
    <phoneticPr fontId="4"/>
  </si>
  <si>
    <t>年</t>
    <rPh sb="0" eb="1">
      <t>ネン</t>
    </rPh>
    <phoneticPr fontId="4"/>
  </si>
  <si>
    <t>日</t>
    <rPh sb="0" eb="1">
      <t>ニチ</t>
    </rPh>
    <phoneticPr fontId="4"/>
  </si>
  <si>
    <t>時間</t>
    <rPh sb="0" eb="2">
      <t>ジカン</t>
    </rPh>
    <phoneticPr fontId="4"/>
  </si>
  <si>
    <t>件</t>
    <rPh sb="0" eb="1">
      <t>ケン</t>
    </rPh>
    <phoneticPr fontId="4"/>
  </si>
  <si>
    <t>円</t>
    <rPh sb="0" eb="1">
      <t>エン</t>
    </rPh>
    <phoneticPr fontId="4"/>
  </si>
  <si>
    <t>　受水槽の衛生管理を適切に行っていること。</t>
  </si>
  <si>
    <t>前年度</t>
    <rPh sb="0" eb="3">
      <t>ゼンネンド</t>
    </rPh>
    <phoneticPr fontId="4"/>
  </si>
  <si>
    <t>今年度</t>
    <rPh sb="0" eb="3">
      <t>コンネンド</t>
    </rPh>
    <phoneticPr fontId="4"/>
  </si>
  <si>
    <t>適・否
（　　　）</t>
    <phoneticPr fontId="2"/>
  </si>
  <si>
    <t>◆循環式浴槽の水質検査の実施状況</t>
    <rPh sb="1" eb="3">
      <t>ジュンカン</t>
    </rPh>
    <rPh sb="3" eb="4">
      <t>シキ</t>
    </rPh>
    <rPh sb="4" eb="6">
      <t>ヨクソウ</t>
    </rPh>
    <rPh sb="7" eb="9">
      <t>スイシツ</t>
    </rPh>
    <rPh sb="9" eb="11">
      <t>ケンサ</t>
    </rPh>
    <rPh sb="12" eb="14">
      <t>ジッシ</t>
    </rPh>
    <rPh sb="14" eb="16">
      <t>ジョウキョウ</t>
    </rPh>
    <phoneticPr fontId="4"/>
  </si>
  <si>
    <t>種別</t>
    <rPh sb="0" eb="2">
      <t>シュベツ</t>
    </rPh>
    <phoneticPr fontId="2"/>
  </si>
  <si>
    <t>実施年月日</t>
    <rPh sb="0" eb="2">
      <t>ジッシ</t>
    </rPh>
    <rPh sb="2" eb="5">
      <t>ネンガッピ</t>
    </rPh>
    <phoneticPr fontId="2"/>
  </si>
  <si>
    <t>報告の実施</t>
    <rPh sb="0" eb="2">
      <t>ホウコク</t>
    </rPh>
    <rPh sb="3" eb="5">
      <t>ジッシ</t>
    </rPh>
    <phoneticPr fontId="4"/>
  </si>
  <si>
    <t>前年度</t>
    <rPh sb="0" eb="1">
      <t>ゼン</t>
    </rPh>
    <rPh sb="1" eb="3">
      <t>ネンド</t>
    </rPh>
    <phoneticPr fontId="4"/>
  </si>
  <si>
    <t>今年度</t>
    <rPh sb="0" eb="2">
      <t>コンネン</t>
    </rPh>
    <rPh sb="2" eb="3">
      <t>ド</t>
    </rPh>
    <phoneticPr fontId="4"/>
  </si>
  <si>
    <t>監査事項</t>
  </si>
  <si>
    <t>監査内容</t>
  </si>
  <si>
    <t>※結果</t>
    <rPh sb="1" eb="3">
      <t>ケッカ</t>
    </rPh>
    <phoneticPr fontId="4"/>
  </si>
  <si>
    <t>自主点検記入欄</t>
    <rPh sb="0" eb="2">
      <t>ジシュ</t>
    </rPh>
    <rPh sb="2" eb="4">
      <t>テンケン</t>
    </rPh>
    <rPh sb="4" eb="6">
      <t>キニュウ</t>
    </rPh>
    <rPh sb="6" eb="7">
      <t>ラン</t>
    </rPh>
    <phoneticPr fontId="4"/>
  </si>
  <si>
    <t>適・否
（　　　）</t>
    <rPh sb="0" eb="1">
      <t>テキ</t>
    </rPh>
    <rPh sb="2" eb="3">
      <t>ヒ</t>
    </rPh>
    <phoneticPr fontId="4"/>
  </si>
  <si>
    <t>契約名称</t>
    <rPh sb="0" eb="2">
      <t>ケイヤク</t>
    </rPh>
    <rPh sb="2" eb="4">
      <t>メイショウ</t>
    </rPh>
    <phoneticPr fontId="4"/>
  </si>
  <si>
    <t>契約相手方</t>
    <rPh sb="0" eb="2">
      <t>ケイヤク</t>
    </rPh>
    <rPh sb="2" eb="5">
      <t>アイテガタ</t>
    </rPh>
    <phoneticPr fontId="4"/>
  </si>
  <si>
    <t>契約年月日</t>
    <rPh sb="0" eb="2">
      <t>ケイヤク</t>
    </rPh>
    <rPh sb="2" eb="5">
      <t>ネンガッピ</t>
    </rPh>
    <phoneticPr fontId="4"/>
  </si>
  <si>
    <t>契約金額</t>
    <rPh sb="0" eb="2">
      <t>ケイヤク</t>
    </rPh>
    <rPh sb="2" eb="4">
      <t>キンガク</t>
    </rPh>
    <phoneticPr fontId="4"/>
  </si>
  <si>
    <t>職業指導員</t>
    <rPh sb="0" eb="2">
      <t>ショクギョウ</t>
    </rPh>
    <rPh sb="2" eb="5">
      <t>シドウイン</t>
    </rPh>
    <phoneticPr fontId="2"/>
  </si>
  <si>
    <t>　健康増進法又は相模原市小規模特定給食施設等の栄養の改善に関する条例に基づく報告</t>
    <rPh sb="1" eb="3">
      <t>ケンコウ</t>
    </rPh>
    <rPh sb="3" eb="5">
      <t>ゾウシン</t>
    </rPh>
    <rPh sb="5" eb="6">
      <t>ホウ</t>
    </rPh>
    <rPh sb="6" eb="7">
      <t>マタ</t>
    </rPh>
    <rPh sb="8" eb="12">
      <t>サガミハラシ</t>
    </rPh>
    <rPh sb="12" eb="15">
      <t>ショウキボ</t>
    </rPh>
    <rPh sb="15" eb="17">
      <t>トクテイ</t>
    </rPh>
    <rPh sb="17" eb="19">
      <t>キュウショク</t>
    </rPh>
    <rPh sb="19" eb="22">
      <t>シセツナド</t>
    </rPh>
    <rPh sb="23" eb="25">
      <t>エイヨウ</t>
    </rPh>
    <rPh sb="26" eb="28">
      <t>カイゼン</t>
    </rPh>
    <rPh sb="29" eb="30">
      <t>カン</t>
    </rPh>
    <rPh sb="32" eb="34">
      <t>ジョウレイ</t>
    </rPh>
    <rPh sb="35" eb="36">
      <t>モト</t>
    </rPh>
    <rPh sb="38" eb="40">
      <t>ホウコク</t>
    </rPh>
    <phoneticPr fontId="4"/>
  </si>
  <si>
    <t>指導・助言・勧告</t>
    <rPh sb="0" eb="2">
      <t>シドウ</t>
    </rPh>
    <rPh sb="3" eb="5">
      <t>ジョゲン</t>
    </rPh>
    <rPh sb="6" eb="8">
      <t>カンコク</t>
    </rPh>
    <phoneticPr fontId="4"/>
  </si>
  <si>
    <t>◆代行の状況</t>
    <rPh sb="1" eb="3">
      <t>ダイコウ</t>
    </rPh>
    <rPh sb="4" eb="6">
      <t>ジョウキョウ</t>
    </rPh>
    <phoneticPr fontId="4"/>
  </si>
  <si>
    <t>代行を必要とする入所者数</t>
    <rPh sb="0" eb="2">
      <t>ダイコウ</t>
    </rPh>
    <rPh sb="3" eb="5">
      <t>ヒツヨウ</t>
    </rPh>
    <rPh sb="8" eb="10">
      <t>ニュウショ</t>
    </rPh>
    <rPh sb="10" eb="11">
      <t>シャ</t>
    </rPh>
    <rPh sb="11" eb="12">
      <t>スウ</t>
    </rPh>
    <phoneticPr fontId="4"/>
  </si>
  <si>
    <t>代行する場合の同意</t>
    <rPh sb="0" eb="2">
      <t>ダイコウ</t>
    </rPh>
    <rPh sb="4" eb="6">
      <t>バアイ</t>
    </rPh>
    <rPh sb="7" eb="9">
      <t>ドウイ</t>
    </rPh>
    <phoneticPr fontId="4"/>
  </si>
  <si>
    <t>◆健康の状況の把握・健康保持のための取り組み</t>
    <rPh sb="1" eb="3">
      <t>ケンコウ</t>
    </rPh>
    <rPh sb="4" eb="6">
      <t>ジョウキョウ</t>
    </rPh>
    <rPh sb="7" eb="9">
      <t>ハアク</t>
    </rPh>
    <rPh sb="10" eb="12">
      <t>ケンコウ</t>
    </rPh>
    <rPh sb="12" eb="14">
      <t>ホジ</t>
    </rPh>
    <rPh sb="18" eb="19">
      <t>ト</t>
    </rPh>
    <rPh sb="20" eb="21">
      <t>ク</t>
    </rPh>
    <phoneticPr fontId="4"/>
  </si>
  <si>
    <t>◆定期健康診断の実施状況</t>
    <rPh sb="1" eb="3">
      <t>テイキ</t>
    </rPh>
    <rPh sb="3" eb="5">
      <t>ケンコウ</t>
    </rPh>
    <rPh sb="5" eb="7">
      <t>シンダン</t>
    </rPh>
    <rPh sb="8" eb="10">
      <t>ジッシ</t>
    </rPh>
    <rPh sb="10" eb="12">
      <t>ジョウキョウ</t>
    </rPh>
    <phoneticPr fontId="4"/>
  </si>
  <si>
    <t>前年度</t>
    <rPh sb="0" eb="1">
      <t>ゼン</t>
    </rPh>
    <rPh sb="1" eb="3">
      <t>ネンド</t>
    </rPh>
    <phoneticPr fontId="2"/>
  </si>
  <si>
    <t>所在地</t>
  </si>
  <si>
    <t>施設長氏名</t>
  </si>
  <si>
    <t>〒</t>
    <phoneticPr fontId="4"/>
  </si>
  <si>
    <t>電話</t>
    <rPh sb="0" eb="2">
      <t>デンワ</t>
    </rPh>
    <phoneticPr fontId="4"/>
  </si>
  <si>
    <t>人</t>
    <rPh sb="0" eb="1">
      <t>ニン</t>
    </rPh>
    <phoneticPr fontId="4"/>
  </si>
  <si>
    <t>有</t>
    <rPh sb="0" eb="1">
      <t>アリ</t>
    </rPh>
    <phoneticPr fontId="4"/>
  </si>
  <si>
    <t>　施設長を配置していること。</t>
    <phoneticPr fontId="4"/>
  </si>
  <si>
    <t>◆清しきに代える場合の判断方法</t>
    <rPh sb="1" eb="2">
      <t>セイ</t>
    </rPh>
    <rPh sb="5" eb="6">
      <t>カ</t>
    </rPh>
    <rPh sb="8" eb="10">
      <t>バアイ</t>
    </rPh>
    <rPh sb="11" eb="13">
      <t>ハンダン</t>
    </rPh>
    <rPh sb="13" eb="15">
      <t>ホウホウ</t>
    </rPh>
    <phoneticPr fontId="4"/>
  </si>
  <si>
    <t>◆利用者の入浴等の記録</t>
    <rPh sb="1" eb="4">
      <t>リヨウシャ</t>
    </rPh>
    <rPh sb="5" eb="7">
      <t>ニュウヨク</t>
    </rPh>
    <rPh sb="7" eb="8">
      <t>トウ</t>
    </rPh>
    <rPh sb="9" eb="11">
      <t>キロク</t>
    </rPh>
    <phoneticPr fontId="4"/>
  </si>
  <si>
    <t>◆排せつの状況に関する記録</t>
    <rPh sb="1" eb="2">
      <t>ハイ</t>
    </rPh>
    <rPh sb="5" eb="7">
      <t>ジョウキョウ</t>
    </rPh>
    <rPh sb="8" eb="9">
      <t>カン</t>
    </rPh>
    <rPh sb="11" eb="13">
      <t>キロク</t>
    </rPh>
    <phoneticPr fontId="4"/>
  </si>
  <si>
    <t>◆利用者の状況に応じた排せつ・おむつ交換に関する配慮</t>
    <rPh sb="1" eb="4">
      <t>リヨウシャ</t>
    </rPh>
    <rPh sb="5" eb="7">
      <t>ジョウキョウ</t>
    </rPh>
    <rPh sb="8" eb="9">
      <t>オウ</t>
    </rPh>
    <rPh sb="11" eb="12">
      <t>ハイ</t>
    </rPh>
    <rPh sb="18" eb="20">
      <t>コウカン</t>
    </rPh>
    <rPh sb="21" eb="22">
      <t>カン</t>
    </rPh>
    <rPh sb="24" eb="26">
      <t>ハイリョ</t>
    </rPh>
    <phoneticPr fontId="4"/>
  </si>
  <si>
    <t>・　配慮している点について具体的に記入してください。</t>
    <rPh sb="2" eb="4">
      <t>ハイリョ</t>
    </rPh>
    <rPh sb="8" eb="9">
      <t>テン</t>
    </rPh>
    <rPh sb="13" eb="16">
      <t>グタイテキ</t>
    </rPh>
    <rPh sb="17" eb="19">
      <t>キニュウ</t>
    </rPh>
    <phoneticPr fontId="4"/>
  </si>
  <si>
    <t>　利用者の負担により施設の職員以外の者による介護を受けさせていないこと。</t>
    <rPh sb="1" eb="4">
      <t>リヨウシャ</t>
    </rPh>
    <phoneticPr fontId="4"/>
  </si>
  <si>
    <t>　職員は、施設の専従であること。</t>
    <phoneticPr fontId="4"/>
  </si>
  <si>
    <t xml:space="preserve">　職員の勤務体制を定めていること。
</t>
    <phoneticPr fontId="4"/>
  </si>
  <si>
    <t xml:space="preserve">　施設の職員により処遇が行われていること。
</t>
    <phoneticPr fontId="4"/>
  </si>
  <si>
    <t>今年度</t>
    <rPh sb="0" eb="3">
      <t>コンネンド</t>
    </rPh>
    <phoneticPr fontId="2"/>
  </si>
  <si>
    <t>施設外研修</t>
    <rPh sb="0" eb="2">
      <t>シセツ</t>
    </rPh>
    <rPh sb="2" eb="3">
      <t>ガイ</t>
    </rPh>
    <rPh sb="3" eb="5">
      <t>ケンシュウ</t>
    </rPh>
    <phoneticPr fontId="2"/>
  </si>
  <si>
    <t>施設内研修</t>
    <rPh sb="0" eb="2">
      <t>シセツ</t>
    </rPh>
    <rPh sb="2" eb="3">
      <t>ナイ</t>
    </rPh>
    <rPh sb="3" eb="5">
      <t>ケンシュウ</t>
    </rPh>
    <phoneticPr fontId="2"/>
  </si>
  <si>
    <t>回</t>
    <rPh sb="0" eb="1">
      <t>カイ</t>
    </rPh>
    <phoneticPr fontId="2"/>
  </si>
  <si>
    <t>※感染症予防関係、事故発生防止関係の研修も含めたもの</t>
    <rPh sb="1" eb="3">
      <t>カンセン</t>
    </rPh>
    <rPh sb="3" eb="4">
      <t>ショウ</t>
    </rPh>
    <rPh sb="4" eb="6">
      <t>ヨボウ</t>
    </rPh>
    <rPh sb="6" eb="8">
      <t>カンケイ</t>
    </rPh>
    <rPh sb="9" eb="11">
      <t>ジコ</t>
    </rPh>
    <rPh sb="11" eb="13">
      <t>ハッセイ</t>
    </rPh>
    <rPh sb="13" eb="15">
      <t>ボウシ</t>
    </rPh>
    <rPh sb="15" eb="17">
      <t>カンケイ</t>
    </rPh>
    <rPh sb="18" eb="20">
      <t>ケンシュウ</t>
    </rPh>
    <rPh sb="21" eb="22">
      <t>フク</t>
    </rPh>
    <phoneticPr fontId="2"/>
  </si>
  <si>
    <t>◆研修の機会の確保</t>
    <rPh sb="1" eb="3">
      <t>ケンシュウ</t>
    </rPh>
    <rPh sb="4" eb="6">
      <t>キカイ</t>
    </rPh>
    <rPh sb="7" eb="9">
      <t>カクホ</t>
    </rPh>
    <phoneticPr fontId="4"/>
  </si>
  <si>
    <t>看護職員</t>
    <rPh sb="0" eb="2">
      <t>カンゴ</t>
    </rPh>
    <rPh sb="2" eb="4">
      <t>ショクイン</t>
    </rPh>
    <phoneticPr fontId="2"/>
  </si>
  <si>
    <t>適・否
（　　　）</t>
    <phoneticPr fontId="2"/>
  </si>
  <si>
    <t>契約書・委嘱状等</t>
    <rPh sb="0" eb="3">
      <t>ケイヤクショ</t>
    </rPh>
    <rPh sb="4" eb="7">
      <t>イショクジョウ</t>
    </rPh>
    <rPh sb="7" eb="8">
      <t>トウ</t>
    </rPh>
    <phoneticPr fontId="2"/>
  </si>
  <si>
    <t>　　月　　日</t>
    <rPh sb="2" eb="3">
      <t>ツキ</t>
    </rPh>
    <rPh sb="5" eb="6">
      <t>ニチ</t>
    </rPh>
    <phoneticPr fontId="4"/>
  </si>
  <si>
    <t>◆法定点検の実施状況</t>
    <rPh sb="1" eb="3">
      <t>ホウテイ</t>
    </rPh>
    <rPh sb="3" eb="5">
      <t>テンケン</t>
    </rPh>
    <rPh sb="6" eb="8">
      <t>ジッシ</t>
    </rPh>
    <rPh sb="8" eb="10">
      <t>ジョウキョウ</t>
    </rPh>
    <phoneticPr fontId="4"/>
  </si>
  <si>
    <t>法定点検実施日</t>
    <rPh sb="0" eb="2">
      <t>ホウテイ</t>
    </rPh>
    <rPh sb="2" eb="4">
      <t>テンケン</t>
    </rPh>
    <rPh sb="4" eb="6">
      <t>ジッシ</t>
    </rPh>
    <rPh sb="6" eb="7">
      <t>ビ</t>
    </rPh>
    <phoneticPr fontId="4"/>
  </si>
  <si>
    <t>◆受水槽の定期清掃及び水質検査の実施状況</t>
    <rPh sb="1" eb="2">
      <t>ウ</t>
    </rPh>
    <rPh sb="2" eb="3">
      <t>ミズ</t>
    </rPh>
    <rPh sb="3" eb="4">
      <t>ソウ</t>
    </rPh>
    <rPh sb="5" eb="7">
      <t>テイキ</t>
    </rPh>
    <rPh sb="7" eb="9">
      <t>セイソウ</t>
    </rPh>
    <rPh sb="9" eb="10">
      <t>オヨ</t>
    </rPh>
    <rPh sb="11" eb="13">
      <t>スイシツ</t>
    </rPh>
    <rPh sb="13" eb="15">
      <t>ケンサ</t>
    </rPh>
    <rPh sb="16" eb="18">
      <t>ジッシ</t>
    </rPh>
    <rPh sb="18" eb="20">
      <t>ジョウキョウ</t>
    </rPh>
    <phoneticPr fontId="4"/>
  </si>
  <si>
    <t>人</t>
    <rPh sb="0" eb="1">
      <t>ニン</t>
    </rPh>
    <phoneticPr fontId="2"/>
  </si>
  <si>
    <t>氏名</t>
    <rPh sb="0" eb="2">
      <t>シメイ</t>
    </rPh>
    <phoneticPr fontId="2"/>
  </si>
  <si>
    <t>◆措置の具体的内容</t>
    <rPh sb="1" eb="3">
      <t>ソチ</t>
    </rPh>
    <rPh sb="4" eb="6">
      <t>グタイ</t>
    </rPh>
    <rPh sb="6" eb="7">
      <t>テキ</t>
    </rPh>
    <rPh sb="7" eb="9">
      <t>ナイヨウ</t>
    </rPh>
    <phoneticPr fontId="4"/>
  </si>
  <si>
    <t>就業規則等への記載</t>
    <rPh sb="0" eb="2">
      <t>シュウギョウ</t>
    </rPh>
    <rPh sb="2" eb="4">
      <t>キソク</t>
    </rPh>
    <rPh sb="4" eb="5">
      <t>トウ</t>
    </rPh>
    <rPh sb="7" eb="9">
      <t>キサイ</t>
    </rPh>
    <phoneticPr fontId="4"/>
  </si>
  <si>
    <t>雇用契約書等への記載</t>
    <rPh sb="0" eb="2">
      <t>コヨウ</t>
    </rPh>
    <rPh sb="2" eb="5">
      <t>ケイヤクショ</t>
    </rPh>
    <rPh sb="5" eb="6">
      <t>トウ</t>
    </rPh>
    <rPh sb="8" eb="10">
      <t>キサイ</t>
    </rPh>
    <phoneticPr fontId="4"/>
  </si>
  <si>
    <t>◆苦情受付担当者等の任命状況</t>
    <rPh sb="1" eb="3">
      <t>クジョウ</t>
    </rPh>
    <rPh sb="3" eb="5">
      <t>ウケツケ</t>
    </rPh>
    <rPh sb="5" eb="7">
      <t>タントウ</t>
    </rPh>
    <rPh sb="7" eb="8">
      <t>シャ</t>
    </rPh>
    <rPh sb="8" eb="9">
      <t>トウ</t>
    </rPh>
    <rPh sb="10" eb="12">
      <t>ニンメイ</t>
    </rPh>
    <rPh sb="12" eb="14">
      <t>ジョウキョウ</t>
    </rPh>
    <phoneticPr fontId="4"/>
  </si>
  <si>
    <t>氏名</t>
    <rPh sb="0" eb="2">
      <t>シメイ</t>
    </rPh>
    <phoneticPr fontId="4"/>
  </si>
  <si>
    <t>◆第三者委員</t>
    <rPh sb="1" eb="2">
      <t>ダイ</t>
    </rPh>
    <rPh sb="2" eb="4">
      <t>サンシャ</t>
    </rPh>
    <rPh sb="4" eb="6">
      <t>イイン</t>
    </rPh>
    <phoneticPr fontId="4"/>
  </si>
  <si>
    <t>報告年月日</t>
    <rPh sb="0" eb="2">
      <t>ホウコク</t>
    </rPh>
    <rPh sb="2" eb="5">
      <t>ネンガッピ</t>
    </rPh>
    <phoneticPr fontId="4"/>
  </si>
  <si>
    <t>受付件数</t>
    <rPh sb="0" eb="2">
      <t>ウケツケ</t>
    </rPh>
    <rPh sb="2" eb="4">
      <t>ケンスウ</t>
    </rPh>
    <phoneticPr fontId="4"/>
  </si>
  <si>
    <t>　　月　　日</t>
    <rPh sb="2" eb="3">
      <t>ガツ</t>
    </rPh>
    <rPh sb="5" eb="6">
      <t>ニチ</t>
    </rPh>
    <phoneticPr fontId="4"/>
  </si>
  <si>
    <t>文書指摘</t>
    <rPh sb="0" eb="2">
      <t>ブンショ</t>
    </rPh>
    <rPh sb="2" eb="4">
      <t>シテキ</t>
    </rPh>
    <phoneticPr fontId="4"/>
  </si>
  <si>
    <t>・文書指摘が有の場合、具体的に内容を記入してください。</t>
    <rPh sb="1" eb="3">
      <t>ブンショ</t>
    </rPh>
    <rPh sb="3" eb="5">
      <t>シテキ</t>
    </rPh>
    <rPh sb="6" eb="7">
      <t>アリ</t>
    </rPh>
    <rPh sb="8" eb="10">
      <t>バアイ</t>
    </rPh>
    <rPh sb="11" eb="14">
      <t>グタイテキ</t>
    </rPh>
    <rPh sb="15" eb="17">
      <t>ナイヨウ</t>
    </rPh>
    <rPh sb="18" eb="20">
      <t>キニュウ</t>
    </rPh>
    <phoneticPr fontId="4"/>
  </si>
  <si>
    <t>◆虐待防止のための責任者の任命</t>
    <rPh sb="1" eb="3">
      <t>ギャクタイ</t>
    </rPh>
    <rPh sb="3" eb="5">
      <t>ボウシ</t>
    </rPh>
    <rPh sb="9" eb="12">
      <t>セキニンシャ</t>
    </rPh>
    <rPh sb="13" eb="15">
      <t>ニンメイ</t>
    </rPh>
    <phoneticPr fontId="4"/>
  </si>
  <si>
    <t>虐待防止責任者氏名</t>
    <rPh sb="0" eb="2">
      <t>ギャクタイ</t>
    </rPh>
    <rPh sb="2" eb="4">
      <t>ボウシ</t>
    </rPh>
    <rPh sb="4" eb="7">
      <t>セキニンシャ</t>
    </rPh>
    <rPh sb="7" eb="9">
      <t>シメイ</t>
    </rPh>
    <phoneticPr fontId="4"/>
  </si>
  <si>
    <t>◆虐待防止のための組織の設置</t>
    <rPh sb="1" eb="3">
      <t>ギャクタイ</t>
    </rPh>
    <rPh sb="3" eb="5">
      <t>ボウシ</t>
    </rPh>
    <rPh sb="9" eb="11">
      <t>ソシキ</t>
    </rPh>
    <rPh sb="12" eb="14">
      <t>セッチ</t>
    </rPh>
    <phoneticPr fontId="4"/>
  </si>
  <si>
    <t>・組織の具体的取り組み、運営について記入してください。</t>
    <rPh sb="1" eb="3">
      <t>ソシキ</t>
    </rPh>
    <rPh sb="4" eb="7">
      <t>グタイテキ</t>
    </rPh>
    <rPh sb="7" eb="8">
      <t>ト</t>
    </rPh>
    <rPh sb="9" eb="10">
      <t>ク</t>
    </rPh>
    <rPh sb="12" eb="14">
      <t>ウンエイ</t>
    </rPh>
    <rPh sb="18" eb="20">
      <t>キニュウ</t>
    </rPh>
    <phoneticPr fontId="4"/>
  </si>
  <si>
    <t>◆虐待防止のための研修の実施</t>
    <rPh sb="1" eb="3">
      <t>ギャクタイ</t>
    </rPh>
    <rPh sb="3" eb="5">
      <t>ボウシ</t>
    </rPh>
    <rPh sb="9" eb="11">
      <t>ケンシュウ</t>
    </rPh>
    <rPh sb="12" eb="14">
      <t>ジッシ</t>
    </rPh>
    <phoneticPr fontId="4"/>
  </si>
  <si>
    <t>【昼間実施サービスの状況】</t>
    <rPh sb="1" eb="3">
      <t>チュウカン</t>
    </rPh>
    <rPh sb="3" eb="5">
      <t>ジッシ</t>
    </rPh>
    <rPh sb="10" eb="12">
      <t>ジョウキョウ</t>
    </rPh>
    <phoneticPr fontId="2"/>
  </si>
  <si>
    <t>　施設長は資格要件を満たしていること。</t>
    <phoneticPr fontId="4"/>
  </si>
  <si>
    <t>定員</t>
    <rPh sb="0" eb="2">
      <t>テイイン</t>
    </rPh>
    <phoneticPr fontId="2"/>
  </si>
  <si>
    <t>◆設備の状況</t>
    <rPh sb="1" eb="3">
      <t>セツビ</t>
    </rPh>
    <rPh sb="4" eb="6">
      <t>ジョウキョウ</t>
    </rPh>
    <phoneticPr fontId="4"/>
  </si>
  <si>
    <t>１人当たり</t>
    <rPh sb="1" eb="2">
      <t>ニン</t>
    </rPh>
    <rPh sb="2" eb="3">
      <t>ア</t>
    </rPh>
    <phoneticPr fontId="2"/>
  </si>
  <si>
    <t>㎡</t>
    <phoneticPr fontId="2"/>
  </si>
  <si>
    <t>◆施設等の変更</t>
    <rPh sb="1" eb="3">
      <t>シセツ</t>
    </rPh>
    <rPh sb="3" eb="4">
      <t>トウ</t>
    </rPh>
    <rPh sb="5" eb="7">
      <t>ヘンコウ</t>
    </rPh>
    <phoneticPr fontId="4"/>
  </si>
  <si>
    <t>◆記録の整備保管状況</t>
    <rPh sb="1" eb="3">
      <t>キロク</t>
    </rPh>
    <rPh sb="4" eb="6">
      <t>セイビ</t>
    </rPh>
    <rPh sb="6" eb="8">
      <t>ホカン</t>
    </rPh>
    <rPh sb="8" eb="10">
      <t>ジョウキョウ</t>
    </rPh>
    <phoneticPr fontId="4"/>
  </si>
  <si>
    <t>名称</t>
    <rPh sb="0" eb="2">
      <t>メイショウ</t>
    </rPh>
    <phoneticPr fontId="2"/>
  </si>
  <si>
    <t>整備状況</t>
    <rPh sb="0" eb="2">
      <t>セイビ</t>
    </rPh>
    <rPh sb="2" eb="4">
      <t>ジョウキョウ</t>
    </rPh>
    <phoneticPr fontId="2"/>
  </si>
  <si>
    <t>◆協力医療機関、歯科医療機関の状況</t>
    <rPh sb="1" eb="3">
      <t>キョウリョク</t>
    </rPh>
    <rPh sb="3" eb="5">
      <t>イリョウ</t>
    </rPh>
    <rPh sb="5" eb="7">
      <t>キカン</t>
    </rPh>
    <rPh sb="8" eb="10">
      <t>シカ</t>
    </rPh>
    <rPh sb="10" eb="12">
      <t>イリョウ</t>
    </rPh>
    <rPh sb="12" eb="14">
      <t>キカン</t>
    </rPh>
    <rPh sb="15" eb="17">
      <t>ジョウキョウ</t>
    </rPh>
    <phoneticPr fontId="4"/>
  </si>
  <si>
    <t>協定書等</t>
    <rPh sb="0" eb="3">
      <t>キョウテイショ</t>
    </rPh>
    <rPh sb="3" eb="4">
      <t>トウ</t>
    </rPh>
    <phoneticPr fontId="2"/>
  </si>
  <si>
    <t>入所者数</t>
    <rPh sb="0" eb="3">
      <t>ニュウショシャ</t>
    </rPh>
    <rPh sb="3" eb="4">
      <t>スウ</t>
    </rPh>
    <phoneticPr fontId="4"/>
  </si>
  <si>
    <t>◆必要な事項の記載</t>
    <rPh sb="1" eb="3">
      <t>ヒツヨウ</t>
    </rPh>
    <rPh sb="4" eb="6">
      <t>ジコウ</t>
    </rPh>
    <rPh sb="7" eb="9">
      <t>キサイ</t>
    </rPh>
    <phoneticPr fontId="4"/>
  </si>
  <si>
    <t>生活支援員</t>
    <rPh sb="0" eb="2">
      <t>セイカツ</t>
    </rPh>
    <rPh sb="2" eb="4">
      <t>シエン</t>
    </rPh>
    <rPh sb="4" eb="5">
      <t>イン</t>
    </rPh>
    <phoneticPr fontId="2"/>
  </si>
  <si>
    <t>必要数</t>
    <rPh sb="0" eb="2">
      <t>ヒツヨウ</t>
    </rPh>
    <rPh sb="2" eb="3">
      <t>スウ</t>
    </rPh>
    <phoneticPr fontId="2"/>
  </si>
  <si>
    <t>総数</t>
    <rPh sb="0" eb="2">
      <t>ソウスウ</t>
    </rPh>
    <phoneticPr fontId="2"/>
  </si>
  <si>
    <t>利用者数</t>
    <rPh sb="0" eb="3">
      <t>リヨウシャ</t>
    </rPh>
    <rPh sb="3" eb="4">
      <t>スウ</t>
    </rPh>
    <phoneticPr fontId="2"/>
  </si>
  <si>
    <t xml:space="preserve">１　一般原則
</t>
    <rPh sb="2" eb="4">
      <t>イッパン</t>
    </rPh>
    <rPh sb="4" eb="6">
      <t>ゲンソク</t>
    </rPh>
    <phoneticPr fontId="2"/>
  </si>
  <si>
    <t>　施設の管理の都合により、利用者の生活を不当に制限していないこと。</t>
    <rPh sb="1" eb="3">
      <t>シセツ</t>
    </rPh>
    <rPh sb="4" eb="6">
      <t>カンリ</t>
    </rPh>
    <rPh sb="7" eb="9">
      <t>ツゴウ</t>
    </rPh>
    <rPh sb="13" eb="16">
      <t>リヨウシャ</t>
    </rPh>
    <rPh sb="17" eb="19">
      <t>セイカツ</t>
    </rPh>
    <rPh sb="20" eb="22">
      <t>フトウ</t>
    </rPh>
    <rPh sb="23" eb="25">
      <t>セイゲン</t>
    </rPh>
    <phoneticPr fontId="2"/>
  </si>
  <si>
    <t>　利用契約の成立時に、必要な事項を記載した書面を交付していること。</t>
    <rPh sb="11" eb="13">
      <t>ヒツヨウ</t>
    </rPh>
    <rPh sb="14" eb="16">
      <t>ジコウ</t>
    </rPh>
    <rPh sb="17" eb="19">
      <t>キサイ</t>
    </rPh>
    <phoneticPr fontId="2"/>
  </si>
  <si>
    <t>　生活介護又は施設入所支援の提供に当たっては、利用者に対し、離床、着替え、整容等の介護その他日常生活上必要な支援を適切に行っていること。</t>
  </si>
  <si>
    <t xml:space="preserve">　施設は、福祉サービスの種類ごとのそれぞれの利用定員及び居室の定員を超えて福祉サービスの提供を行ってはならない。ただし、災害、虐待その他のやむを得ない事情がある場合は、この限りでない。
</t>
    <rPh sb="63" eb="65">
      <t>ギャクタイ</t>
    </rPh>
    <phoneticPr fontId="2"/>
  </si>
  <si>
    <t xml:space="preserve">　循環式浴槽を利用している場合は、レジオネラ症防止対策として適正に水質検査を実施し、結果を３年以上保存していること。
　検査結果により必要な場合は、適切な措置を講じていること。
</t>
    <rPh sb="46" eb="47">
      <t>ネン</t>
    </rPh>
    <rPh sb="47" eb="49">
      <t>イジョウ</t>
    </rPh>
    <rPh sb="49" eb="51">
      <t>ホゾン</t>
    </rPh>
    <phoneticPr fontId="2"/>
  </si>
  <si>
    <t>職　　種</t>
  </si>
  <si>
    <t>勤務</t>
  </si>
  <si>
    <t>資　　格</t>
    <phoneticPr fontId="4"/>
  </si>
  <si>
    <t>資　　格</t>
    <phoneticPr fontId="4"/>
  </si>
  <si>
    <t>氏　　名</t>
    <phoneticPr fontId="4"/>
  </si>
  <si>
    <t>氏　　名</t>
    <phoneticPr fontId="4"/>
  </si>
  <si>
    <t>この月の</t>
    <rPh sb="2" eb="3">
      <t>ガツ</t>
    </rPh>
    <phoneticPr fontId="4"/>
  </si>
  <si>
    <t>常勤換算後の人数</t>
    <rPh sb="0" eb="2">
      <t>ジョウキン</t>
    </rPh>
    <rPh sb="2" eb="4">
      <t>カンサン</t>
    </rPh>
    <rPh sb="4" eb="5">
      <t>ゴ</t>
    </rPh>
    <rPh sb="6" eb="8">
      <t>ニンズウ</t>
    </rPh>
    <phoneticPr fontId="4"/>
  </si>
  <si>
    <t>形態</t>
  </si>
  <si>
    <t>合計</t>
  </si>
  <si>
    <t>　</t>
    <phoneticPr fontId="4"/>
  </si>
  <si>
    <t>　</t>
    <phoneticPr fontId="4"/>
  </si>
  <si>
    <t>＜記載上の注意事項＞</t>
    <rPh sb="1" eb="3">
      <t>キサイ</t>
    </rPh>
    <rPh sb="3" eb="4">
      <t>ジョウ</t>
    </rPh>
    <rPh sb="5" eb="7">
      <t>チュウイ</t>
    </rPh>
    <rPh sb="7" eb="9">
      <t>ジコウ</t>
    </rPh>
    <phoneticPr fontId="4"/>
  </si>
  <si>
    <t>　勤務形態は　Ａ　常勤専従　　Ｂ常勤兼務　　Ｃ非常勤専従　　Ｄ非常勤兼務</t>
    <rPh sb="1" eb="3">
      <t>キンム</t>
    </rPh>
    <rPh sb="3" eb="5">
      <t>ケイタイ</t>
    </rPh>
    <rPh sb="9" eb="11">
      <t>ジョウキン</t>
    </rPh>
    <rPh sb="11" eb="13">
      <t>センジュウ</t>
    </rPh>
    <rPh sb="16" eb="18">
      <t>ジョウキン</t>
    </rPh>
    <rPh sb="18" eb="20">
      <t>ケンム</t>
    </rPh>
    <rPh sb="23" eb="26">
      <t>ヒジョウキン</t>
    </rPh>
    <rPh sb="26" eb="28">
      <t>センジュウ</t>
    </rPh>
    <rPh sb="31" eb="34">
      <t>ヒジョウキン</t>
    </rPh>
    <rPh sb="34" eb="36">
      <t>ケンム</t>
    </rPh>
    <phoneticPr fontId="4"/>
  </si>
  <si>
    <t>　夜勤職員については勤務時間数に○をつけてください。</t>
    <rPh sb="1" eb="3">
      <t>ヤキン</t>
    </rPh>
    <rPh sb="3" eb="5">
      <t>ショクイン</t>
    </rPh>
    <rPh sb="10" eb="12">
      <t>キンム</t>
    </rPh>
    <rPh sb="12" eb="14">
      <t>ジカン</t>
    </rPh>
    <rPh sb="14" eb="15">
      <t>スウ</t>
    </rPh>
    <phoneticPr fontId="4"/>
  </si>
  <si>
    <t>　計算はすべて小数点第２位以下を切り捨てです。</t>
    <rPh sb="1" eb="3">
      <t>ケイサン</t>
    </rPh>
    <rPh sb="7" eb="10">
      <t>ショウスウテン</t>
    </rPh>
    <rPh sb="10" eb="11">
      <t>ダイ</t>
    </rPh>
    <rPh sb="12" eb="13">
      <t>イ</t>
    </rPh>
    <rPh sb="13" eb="15">
      <t>イカ</t>
    </rPh>
    <rPh sb="16" eb="17">
      <t>キ</t>
    </rPh>
    <rPh sb="18" eb="19">
      <t>ス</t>
    </rPh>
    <phoneticPr fontId="4"/>
  </si>
  <si>
    <t>　常勤職員が勤務すべき１週あたりの勤務日数、勤務時間　</t>
    <rPh sb="1" eb="3">
      <t>ジョウキン</t>
    </rPh>
    <rPh sb="3" eb="5">
      <t>ショクイン</t>
    </rPh>
    <rPh sb="6" eb="8">
      <t>キンム</t>
    </rPh>
    <rPh sb="12" eb="13">
      <t>シュウ</t>
    </rPh>
    <rPh sb="17" eb="19">
      <t>キンム</t>
    </rPh>
    <rPh sb="19" eb="21">
      <t>ニッスウ</t>
    </rPh>
    <rPh sb="22" eb="24">
      <t>キンム</t>
    </rPh>
    <rPh sb="24" eb="26">
      <t>ジカン</t>
    </rPh>
    <phoneticPr fontId="4"/>
  </si>
  <si>
    <t>(a)</t>
    <phoneticPr fontId="4"/>
  </si>
  <si>
    <t>週</t>
    <rPh sb="0" eb="1">
      <t>シュウ</t>
    </rPh>
    <phoneticPr fontId="4"/>
  </si>
  <si>
    <t>(b)</t>
    <phoneticPr fontId="4"/>
  </si>
  <si>
    <t>　常勤職員が勤務すべき１日あたりの勤務時間　</t>
    <rPh sb="1" eb="3">
      <t>ジョウキン</t>
    </rPh>
    <rPh sb="3" eb="5">
      <t>ショクイン</t>
    </rPh>
    <rPh sb="6" eb="8">
      <t>キンム</t>
    </rPh>
    <rPh sb="12" eb="13">
      <t>ニチ</t>
    </rPh>
    <rPh sb="17" eb="19">
      <t>キンム</t>
    </rPh>
    <rPh sb="19" eb="21">
      <t>ジカン</t>
    </rPh>
    <phoneticPr fontId="4"/>
  </si>
  <si>
    <t xml:space="preserve"> （c）</t>
    <phoneticPr fontId="4"/>
  </si>
  <si>
    <t>　この月に常勤職員が通常勤務すべき日数</t>
    <rPh sb="3" eb="4">
      <t>ガツ</t>
    </rPh>
    <rPh sb="5" eb="7">
      <t>ジョウキン</t>
    </rPh>
    <rPh sb="7" eb="9">
      <t>ショクイン</t>
    </rPh>
    <rPh sb="10" eb="12">
      <t>ツウジョウ</t>
    </rPh>
    <rPh sb="12" eb="14">
      <t>キンム</t>
    </rPh>
    <rPh sb="17" eb="19">
      <t>ニッスウ</t>
    </rPh>
    <phoneticPr fontId="4"/>
  </si>
  <si>
    <t>日     （d）</t>
    <rPh sb="0" eb="1">
      <t>ニチ</t>
    </rPh>
    <phoneticPr fontId="4"/>
  </si>
  <si>
    <t>常勤職員の勤務すべき曜日が同じ場合　当該月の常勤職員が勤務すべき曜日を足し上げた日数</t>
    <rPh sb="2" eb="4">
      <t>ショクイン</t>
    </rPh>
    <rPh sb="13" eb="14">
      <t>オナ</t>
    </rPh>
    <phoneticPr fontId="4"/>
  </si>
  <si>
    <t>常勤職員によって勤務すべき曜日が異なる場合の常勤職員が通常勤務すべき日数の計算方法　（a）×4＋｛（月の日数-28）×（a）÷7 ｝</t>
    <rPh sb="2" eb="4">
      <t>ショクイン</t>
    </rPh>
    <rPh sb="22" eb="24">
      <t>ジョウキン</t>
    </rPh>
    <rPh sb="24" eb="26">
      <t>ショクイン</t>
    </rPh>
    <rPh sb="27" eb="29">
      <t>ツウジョウ</t>
    </rPh>
    <rPh sb="29" eb="31">
      <t>キンム</t>
    </rPh>
    <rPh sb="34" eb="36">
      <t>ニッスウ</t>
    </rPh>
    <rPh sb="37" eb="39">
      <t>ケイサン</t>
    </rPh>
    <rPh sb="39" eb="41">
      <t>ホウホウ</t>
    </rPh>
    <phoneticPr fontId="4"/>
  </si>
  <si>
    <t>　常勤職員の１か月間における勤務すべき時間数</t>
    <rPh sb="1" eb="3">
      <t>ジョウキン</t>
    </rPh>
    <rPh sb="3" eb="5">
      <t>ショクイン</t>
    </rPh>
    <rPh sb="8" eb="10">
      <t>ゲツカン</t>
    </rPh>
    <rPh sb="14" eb="16">
      <t>キンム</t>
    </rPh>
    <rPh sb="19" eb="21">
      <t>ジカン</t>
    </rPh>
    <rPh sb="21" eb="22">
      <t>スウ</t>
    </rPh>
    <phoneticPr fontId="4"/>
  </si>
  <si>
    <t>（c）×（d）</t>
    <phoneticPr fontId="4"/>
  </si>
  <si>
    <t>(e)</t>
    <phoneticPr fontId="4"/>
  </si>
  <si>
    <t>●常勤換算…常勤専従職員の人数＋（常勤・非常勤兼務職員の当該職種の勤務時間数＋非常勤専従職員の勤務時間数）÷常勤職員の１か月間における勤務すべき時間数(e)</t>
    <phoneticPr fontId="4"/>
  </si>
  <si>
    <t>事業所名</t>
    <rPh sb="0" eb="2">
      <t>ジギョウ</t>
    </rPh>
    <rPh sb="2" eb="3">
      <t>ショ</t>
    </rPh>
    <rPh sb="3" eb="4">
      <t>メイ</t>
    </rPh>
    <phoneticPr fontId="4"/>
  </si>
  <si>
    <t>サービス種類</t>
    <rPh sb="4" eb="6">
      <t>シュルイ</t>
    </rPh>
    <phoneticPr fontId="4"/>
  </si>
  <si>
    <t>サービス管理責任者</t>
    <rPh sb="4" eb="6">
      <t>カンリ</t>
    </rPh>
    <rPh sb="6" eb="8">
      <t>セキニン</t>
    </rPh>
    <rPh sb="8" eb="9">
      <t>シャ</t>
    </rPh>
    <phoneticPr fontId="4"/>
  </si>
  <si>
    <t>計</t>
    <rPh sb="0" eb="1">
      <t>ケイ</t>
    </rPh>
    <phoneticPr fontId="4"/>
  </si>
  <si>
    <t>（</t>
    <phoneticPr fontId="4"/>
  </si>
  <si>
    <t>月分）</t>
    <rPh sb="0" eb="1">
      <t>ツキ</t>
    </rPh>
    <rPh sb="1" eb="2">
      <t>ブン</t>
    </rPh>
    <phoneticPr fontId="4"/>
  </si>
  <si>
    <t>社会福祉法第１９条第１項各号のいずれかに該当する者</t>
    <phoneticPr fontId="2"/>
  </si>
  <si>
    <t>①大学等で社会福祉に関する科目を修めて卒業した者</t>
    <rPh sb="1" eb="3">
      <t>ダイガク</t>
    </rPh>
    <rPh sb="3" eb="4">
      <t>トウ</t>
    </rPh>
    <rPh sb="5" eb="7">
      <t>シャカイ</t>
    </rPh>
    <rPh sb="7" eb="9">
      <t>フクシ</t>
    </rPh>
    <rPh sb="10" eb="11">
      <t>カン</t>
    </rPh>
    <rPh sb="13" eb="15">
      <t>カモク</t>
    </rPh>
    <rPh sb="16" eb="17">
      <t>オサ</t>
    </rPh>
    <rPh sb="19" eb="21">
      <t>ソツギョウ</t>
    </rPh>
    <rPh sb="23" eb="24">
      <t>モノ</t>
    </rPh>
    <phoneticPr fontId="2"/>
  </si>
  <si>
    <t>②養成機関又は講習会の課程を修了した者</t>
    <rPh sb="1" eb="3">
      <t>ヨウセイ</t>
    </rPh>
    <rPh sb="3" eb="5">
      <t>キカン</t>
    </rPh>
    <rPh sb="5" eb="6">
      <t>マタ</t>
    </rPh>
    <rPh sb="7" eb="10">
      <t>コウシュウカイ</t>
    </rPh>
    <rPh sb="11" eb="13">
      <t>カテイ</t>
    </rPh>
    <rPh sb="14" eb="16">
      <t>シュウリョウ</t>
    </rPh>
    <rPh sb="18" eb="19">
      <t>モノ</t>
    </rPh>
    <phoneticPr fontId="2"/>
  </si>
  <si>
    <t>③社会福祉士</t>
    <rPh sb="1" eb="3">
      <t>シャカイ</t>
    </rPh>
    <rPh sb="3" eb="5">
      <t>フクシ</t>
    </rPh>
    <rPh sb="5" eb="6">
      <t>シ</t>
    </rPh>
    <phoneticPr fontId="2"/>
  </si>
  <si>
    <t>④社会福祉事業従事者試験に合格した者</t>
    <rPh sb="1" eb="3">
      <t>シャカイ</t>
    </rPh>
    <rPh sb="3" eb="5">
      <t>フクシ</t>
    </rPh>
    <rPh sb="5" eb="7">
      <t>ジギョウ</t>
    </rPh>
    <rPh sb="7" eb="10">
      <t>ジュウジシャ</t>
    </rPh>
    <rPh sb="10" eb="12">
      <t>シケン</t>
    </rPh>
    <rPh sb="13" eb="15">
      <t>ゴウカク</t>
    </rPh>
    <rPh sb="17" eb="18">
      <t>モノ</t>
    </rPh>
    <phoneticPr fontId="2"/>
  </si>
  <si>
    <t>社会福祉事業に２年以上従事した者</t>
    <rPh sb="0" eb="2">
      <t>シャカイ</t>
    </rPh>
    <rPh sb="2" eb="4">
      <t>フクシ</t>
    </rPh>
    <rPh sb="4" eb="6">
      <t>ジギョウ</t>
    </rPh>
    <rPh sb="8" eb="9">
      <t>ネン</t>
    </rPh>
    <rPh sb="9" eb="11">
      <t>イジョウ</t>
    </rPh>
    <rPh sb="11" eb="13">
      <t>ジュウジ</t>
    </rPh>
    <rPh sb="15" eb="16">
      <t>モノ</t>
    </rPh>
    <phoneticPr fontId="2"/>
  </si>
  <si>
    <t>適・否
（　　　）</t>
    <phoneticPr fontId="2"/>
  </si>
  <si>
    <t>看護職員</t>
    <rPh sb="0" eb="2">
      <t>カンゴ</t>
    </rPh>
    <rPh sb="2" eb="4">
      <t>ショクイン</t>
    </rPh>
    <phoneticPr fontId="4"/>
  </si>
  <si>
    <t>理学療法士</t>
    <rPh sb="0" eb="2">
      <t>リガク</t>
    </rPh>
    <rPh sb="2" eb="5">
      <t>リョウホウシ</t>
    </rPh>
    <phoneticPr fontId="4"/>
  </si>
  <si>
    <t>作業療法士</t>
    <rPh sb="0" eb="2">
      <t>サギョウ</t>
    </rPh>
    <rPh sb="2" eb="5">
      <t>リョウホウシ</t>
    </rPh>
    <phoneticPr fontId="4"/>
  </si>
  <si>
    <t>生活支援員</t>
    <rPh sb="0" eb="2">
      <t>セイカツ</t>
    </rPh>
    <rPh sb="2" eb="4">
      <t>シエン</t>
    </rPh>
    <rPh sb="4" eb="5">
      <t>イン</t>
    </rPh>
    <phoneticPr fontId="4"/>
  </si>
  <si>
    <t>　その他、施設管理に関することで不適切な事項がないこと。</t>
    <phoneticPr fontId="2"/>
  </si>
  <si>
    <t>適・否
（　　　）</t>
    <phoneticPr fontId="2"/>
  </si>
  <si>
    <t>適・否
（　　　）</t>
    <phoneticPr fontId="2"/>
  </si>
  <si>
    <t>　利用者の心身の状況、環境等の的確な把握に努め、利用者、家族等の相談に適切に応じ、必要な助言その他の援助を行っていること。</t>
    <phoneticPr fontId="4"/>
  </si>
  <si>
    <t xml:space="preserve">　利用者の入浴又は清しきについて、適切な方法により行っていること。
</t>
    <phoneticPr fontId="2"/>
  </si>
  <si>
    <t xml:space="preserve">　食事の提供を適切に行っていること。
</t>
    <phoneticPr fontId="4"/>
  </si>
  <si>
    <t>　契約内容は要件を満たしていること。</t>
    <phoneticPr fontId="4"/>
  </si>
  <si>
    <t>　その他、利用者処遇に関することで不適切な事項がないこと。</t>
    <phoneticPr fontId="4"/>
  </si>
  <si>
    <t>　</t>
    <phoneticPr fontId="4"/>
  </si>
  <si>
    <t>　利用者の負担により、施設の職員以外の者による訓練を受けさせていないこと。</t>
    <phoneticPr fontId="2"/>
  </si>
  <si>
    <t>　受託業者は要件を満たしていること。</t>
    <phoneticPr fontId="4"/>
  </si>
  <si>
    <t>　常に利用者の健康状況に注意し、健康保持のための適切な措置を講じていること。</t>
    <phoneticPr fontId="2"/>
  </si>
  <si>
    <t>　感染症又は食中毒が発生、まん延しないように必要な措置を講ずるよう努めていること。</t>
    <phoneticPr fontId="4"/>
  </si>
  <si>
    <t>　職員等による虐待を受けたと思われる障害者を発見した場合は、速やかに相模原市長に通報していること。</t>
    <phoneticPr fontId="4"/>
  </si>
  <si>
    <t>避難</t>
    <rPh sb="0" eb="2">
      <t>ヒナン</t>
    </rPh>
    <phoneticPr fontId="4"/>
  </si>
  <si>
    <t>◆苦情受付の件数</t>
    <rPh sb="1" eb="3">
      <t>クジョウ</t>
    </rPh>
    <rPh sb="3" eb="5">
      <t>ウケツケ</t>
    </rPh>
    <rPh sb="6" eb="8">
      <t>ケンスウ</t>
    </rPh>
    <phoneticPr fontId="4"/>
  </si>
  <si>
    <t>件</t>
    <rPh sb="0" eb="1">
      <t>ケン</t>
    </rPh>
    <phoneticPr fontId="2"/>
  </si>
  <si>
    <t>項　　目</t>
    <rPh sb="0" eb="1">
      <t>コウ</t>
    </rPh>
    <rPh sb="3" eb="4">
      <t>メ</t>
    </rPh>
    <phoneticPr fontId="2"/>
  </si>
  <si>
    <t>就労支援員</t>
    <rPh sb="0" eb="2">
      <t>シュウロウ</t>
    </rPh>
    <rPh sb="2" eb="4">
      <t>シエン</t>
    </rPh>
    <rPh sb="4" eb="5">
      <t>イン</t>
    </rPh>
    <phoneticPr fontId="2"/>
  </si>
  <si>
    <t>(指導監査対象期間に行った変更について、記入してください。）</t>
    <rPh sb="1" eb="3">
      <t>シドウ</t>
    </rPh>
    <rPh sb="3" eb="5">
      <t>カンサ</t>
    </rPh>
    <rPh sb="5" eb="7">
      <t>タイショウ</t>
    </rPh>
    <rPh sb="7" eb="9">
      <t>キカン</t>
    </rPh>
    <rPh sb="10" eb="11">
      <t>オコナ</t>
    </rPh>
    <rPh sb="13" eb="15">
      <t>ヘンコウ</t>
    </rPh>
    <rPh sb="20" eb="22">
      <t>キニュウ</t>
    </rPh>
    <phoneticPr fontId="2"/>
  </si>
  <si>
    <t>適・否
（　　　）</t>
    <phoneticPr fontId="2"/>
  </si>
  <si>
    <t>　常時１人以上の職員を訓練に従事させていること。</t>
    <phoneticPr fontId="2"/>
  </si>
  <si>
    <t>　施設障害福祉サービス計画を作成していること。</t>
    <phoneticPr fontId="2"/>
  </si>
  <si>
    <t>　施設障害福祉サービス計画の見直しを６月に１回以上行っていること。</t>
    <phoneticPr fontId="4"/>
  </si>
  <si>
    <t>　障害者の虐待防止のための措置を講じていること。</t>
    <phoneticPr fontId="4"/>
  </si>
  <si>
    <t>施設名</t>
    <rPh sb="0" eb="2">
      <t>シセツ</t>
    </rPh>
    <rPh sb="2" eb="3">
      <t>メイ</t>
    </rPh>
    <phoneticPr fontId="4"/>
  </si>
  <si>
    <t>※施設名は自動表示されます。</t>
    <rPh sb="1" eb="3">
      <t>シセツ</t>
    </rPh>
    <rPh sb="3" eb="4">
      <t>メイ</t>
    </rPh>
    <rPh sb="5" eb="7">
      <t>ジドウ</t>
    </rPh>
    <rPh sb="7" eb="9">
      <t>ヒョウジ</t>
    </rPh>
    <phoneticPr fontId="4"/>
  </si>
  <si>
    <t>　医師を必要数配置していること。</t>
    <phoneticPr fontId="4"/>
  </si>
  <si>
    <t xml:space="preserve">　利用者に対して日常生活上の健康管理及び療養上の指導を行うために必要な数を配置していること。
</t>
    <phoneticPr fontId="4"/>
  </si>
  <si>
    <t>　生活支援員を必要数配置していること。</t>
    <phoneticPr fontId="4"/>
  </si>
  <si>
    <t>　サービス管理責任者を必要数配置していること。</t>
    <phoneticPr fontId="4"/>
  </si>
  <si>
    <t xml:space="preserve">　当該施設において昼間実施サービスを行う場合に配置されるサービス管理責任者が兼ねること。
</t>
    <phoneticPr fontId="4"/>
  </si>
  <si>
    <t>　職員（施設長、医師及びサービス管理責任者を除く。）のうち、１人以上は常勤であること。</t>
    <phoneticPr fontId="2"/>
  </si>
  <si>
    <t>　常時１人以上の職員を介護に従事させていること。</t>
    <rPh sb="1" eb="3">
      <t>ジョウジ</t>
    </rPh>
    <rPh sb="4" eb="7">
      <t>ニンイジョウ</t>
    </rPh>
    <rPh sb="8" eb="10">
      <t>ショクイン</t>
    </rPh>
    <rPh sb="11" eb="13">
      <t>カイゴ</t>
    </rPh>
    <rPh sb="14" eb="16">
      <t>ジュウジ</t>
    </rPh>
    <phoneticPr fontId="2"/>
  </si>
  <si>
    <t>　従たる事業所は、６人以上の人員が利用できる規模を有していること。</t>
    <phoneticPr fontId="2"/>
  </si>
  <si>
    <t>　障害者支援施設における主たる事業所(以下「主たる事業所」という。)と一体的に管理運営を行う事業所(以下「従たる事業所」という。)を設置する場合において、 従たる事業所は、６人以上の人員が利用できる規模を有していること。</t>
    <phoneticPr fontId="2"/>
  </si>
  <si>
    <t>　常勤かつ専ら当該従たる事業所の職務に従事する者が１人以上いること。</t>
    <phoneticPr fontId="2"/>
  </si>
  <si>
    <t xml:space="preserve">　諸記録を整備し、必要年数保存していること。
</t>
    <phoneticPr fontId="2"/>
  </si>
  <si>
    <t>　定員を遵守していること。</t>
    <phoneticPr fontId="2"/>
  </si>
  <si>
    <t>　施設障害福祉サービス計画の作成及び変更にあたって、心身の状況等の把握や職員による会議での検討等を行っていること。</t>
    <phoneticPr fontId="2"/>
  </si>
  <si>
    <t>　調理業務を委託している場合、原則として施設内の調理室を利用して調理させていること。</t>
    <phoneticPr fontId="4"/>
  </si>
  <si>
    <t xml:space="preserve">　施設が行う業務を実施し、その業務を担当する栄養士を配置していること。
</t>
    <phoneticPr fontId="4"/>
  </si>
  <si>
    <t xml:space="preserve">　日常生活を営むのに必要な行政機関等の手続きについて、利用者又は家族等において行うことが困難である場合は、利用者の同意を得て、手続きの代行を行っていること。
</t>
    <phoneticPr fontId="4"/>
  </si>
  <si>
    <t>1以上</t>
    <rPh sb="1" eb="3">
      <t>イジョウ</t>
    </rPh>
    <phoneticPr fontId="2"/>
  </si>
  <si>
    <t>１以上</t>
    <rPh sb="1" eb="3">
      <t>イジョウ</t>
    </rPh>
    <phoneticPr fontId="2"/>
  </si>
  <si>
    <t>最新の改定年月日</t>
    <rPh sb="0" eb="2">
      <t>サイシン</t>
    </rPh>
    <rPh sb="3" eb="5">
      <t>カイテイ</t>
    </rPh>
    <rPh sb="5" eb="8">
      <t>ネンガッピ</t>
    </rPh>
    <phoneticPr fontId="4"/>
  </si>
  <si>
    <t>条</t>
    <rPh sb="0" eb="1">
      <t>ジョウ</t>
    </rPh>
    <phoneticPr fontId="2"/>
  </si>
  <si>
    <t>該当条</t>
    <rPh sb="0" eb="2">
      <t>ガイトウ</t>
    </rPh>
    <rPh sb="2" eb="3">
      <t>ジョウ</t>
    </rPh>
    <phoneticPr fontId="2"/>
  </si>
  <si>
    <t>取り組み状況を具体的に記入してください。</t>
    <rPh sb="0" eb="1">
      <t>ト</t>
    </rPh>
    <rPh sb="2" eb="3">
      <t>ク</t>
    </rPh>
    <rPh sb="4" eb="6">
      <t>ジョウキョウ</t>
    </rPh>
    <rPh sb="7" eb="10">
      <t>グタイテキ</t>
    </rPh>
    <rPh sb="11" eb="13">
      <t>キニュウ</t>
    </rPh>
    <phoneticPr fontId="4"/>
  </si>
  <si>
    <t>　防犯対策を適切に講じていること。</t>
    <phoneticPr fontId="2"/>
  </si>
  <si>
    <t>　消防法に基づいて消防計画を作成し、届け出ていること。また、防火管理者についても届け出ていること。</t>
    <rPh sb="1" eb="4">
      <t>ショウボウホウ</t>
    </rPh>
    <rPh sb="5" eb="6">
      <t>モト</t>
    </rPh>
    <rPh sb="9" eb="11">
      <t>ショウボウ</t>
    </rPh>
    <rPh sb="11" eb="13">
      <t>ケイカク</t>
    </rPh>
    <rPh sb="14" eb="16">
      <t>サクセイ</t>
    </rPh>
    <rPh sb="18" eb="19">
      <t>トドケ</t>
    </rPh>
    <rPh sb="20" eb="21">
      <t>デ</t>
    </rPh>
    <rPh sb="40" eb="41">
      <t>トド</t>
    </rPh>
    <rPh sb="42" eb="43">
      <t>デ</t>
    </rPh>
    <phoneticPr fontId="2"/>
  </si>
  <si>
    <t>　非常災害時における利用者の安全確保を図るために、具体的な計画を立てていること。</t>
    <rPh sb="10" eb="13">
      <t>リヨウシャ</t>
    </rPh>
    <phoneticPr fontId="4"/>
  </si>
  <si>
    <t>◎いずれかを選択→</t>
    <rPh sb="6" eb="8">
      <t>センタク</t>
    </rPh>
    <phoneticPr fontId="4"/>
  </si>
  <si>
    <t>いる　・　いない</t>
  </si>
  <si>
    <t>　</t>
  </si>
  <si>
    <t>◆指定された警戒区域等の該当</t>
    <rPh sb="1" eb="3">
      <t>シテイ</t>
    </rPh>
    <rPh sb="6" eb="8">
      <t>ケイカイ</t>
    </rPh>
    <rPh sb="8" eb="10">
      <t>クイキ</t>
    </rPh>
    <rPh sb="10" eb="11">
      <t>トウ</t>
    </rPh>
    <rPh sb="12" eb="14">
      <t>ガイトウ</t>
    </rPh>
    <phoneticPr fontId="4"/>
  </si>
  <si>
    <t>・該当有の場合、下記に内容を記入してください。</t>
    <rPh sb="1" eb="3">
      <t>ガイトウ</t>
    </rPh>
    <rPh sb="8" eb="10">
      <t>カキ</t>
    </rPh>
    <phoneticPr fontId="4"/>
  </si>
  <si>
    <t>ハザードマップ
該当内容</t>
    <rPh sb="8" eb="10">
      <t>ガイトウ</t>
    </rPh>
    <rPh sb="10" eb="12">
      <t>ナイヨウ</t>
    </rPh>
    <phoneticPr fontId="4"/>
  </si>
  <si>
    <t>浸水（内水）</t>
    <phoneticPr fontId="4"/>
  </si>
  <si>
    <t>土砂災害</t>
    <rPh sb="0" eb="2">
      <t>ドシャ</t>
    </rPh>
    <rPh sb="2" eb="4">
      <t>サイガイ</t>
    </rPh>
    <phoneticPr fontId="4"/>
  </si>
  <si>
    <t>火災</t>
    <rPh sb="0" eb="2">
      <t>カサイ</t>
    </rPh>
    <phoneticPr fontId="4"/>
  </si>
  <si>
    <t>水害・土砂災害</t>
    <rPh sb="0" eb="2">
      <t>スイガイ</t>
    </rPh>
    <rPh sb="3" eb="5">
      <t>ドシャ</t>
    </rPh>
    <rPh sb="5" eb="7">
      <t>サイガイ</t>
    </rPh>
    <phoneticPr fontId="4"/>
  </si>
  <si>
    <t>ハザードマップ非該当</t>
    <rPh sb="7" eb="8">
      <t>ヒ</t>
    </rPh>
    <rPh sb="8" eb="10">
      <t>ガイトウ</t>
    </rPh>
    <phoneticPr fontId="4"/>
  </si>
  <si>
    <t>地震</t>
    <rPh sb="0" eb="2">
      <t>ジシン</t>
    </rPh>
    <phoneticPr fontId="4"/>
  </si>
  <si>
    <t>いない　・　いる</t>
  </si>
  <si>
    <t>ない　・　ある</t>
  </si>
  <si>
    <t>これらと同等以上の能力を有すると認められる者</t>
    <phoneticPr fontId="2"/>
  </si>
  <si>
    <t>※該当であればチェック</t>
    <rPh sb="1" eb="3">
      <t>ガイトウ</t>
    </rPh>
    <phoneticPr fontId="2"/>
  </si>
  <si>
    <t>　　年　　月　　日</t>
    <rPh sb="2" eb="3">
      <t>ネン</t>
    </rPh>
    <rPh sb="5" eb="6">
      <t>ガツ</t>
    </rPh>
    <rPh sb="8" eb="9">
      <t>ニチ</t>
    </rPh>
    <phoneticPr fontId="4"/>
  </si>
  <si>
    <t>2</t>
    <phoneticPr fontId="4"/>
  </si>
  <si>
    <t>１　契約の状況（前年度）</t>
    <rPh sb="2" eb="4">
      <t>ケイヤク</t>
    </rPh>
    <rPh sb="5" eb="7">
      <t>ジョウキョウ</t>
    </rPh>
    <rPh sb="8" eb="11">
      <t>ゼンネンド</t>
    </rPh>
    <phoneticPr fontId="4"/>
  </si>
  <si>
    <t>（１）　業務委託・工事等の支払い状況（５０万円（年間支払額）以上）</t>
    <rPh sb="4" eb="6">
      <t>ギョウム</t>
    </rPh>
    <rPh sb="6" eb="8">
      <t>イタク</t>
    </rPh>
    <rPh sb="9" eb="11">
      <t>コウジ</t>
    </rPh>
    <rPh sb="11" eb="12">
      <t>トウ</t>
    </rPh>
    <rPh sb="13" eb="15">
      <t>シハラ</t>
    </rPh>
    <rPh sb="16" eb="18">
      <t>ジョウキョウ</t>
    </rPh>
    <rPh sb="21" eb="23">
      <t>マンエン</t>
    </rPh>
    <rPh sb="24" eb="26">
      <t>ネンカン</t>
    </rPh>
    <rPh sb="26" eb="28">
      <t>シハライ</t>
    </rPh>
    <rPh sb="28" eb="29">
      <t>ガク</t>
    </rPh>
    <rPh sb="30" eb="32">
      <t>イジョウ</t>
    </rPh>
    <phoneticPr fontId="4"/>
  </si>
  <si>
    <t>業者選定方法※</t>
    <rPh sb="0" eb="2">
      <t>ギョウシャ</t>
    </rPh>
    <rPh sb="2" eb="4">
      <t>センテイ</t>
    </rPh>
    <rPh sb="4" eb="6">
      <t>ホウホウ</t>
    </rPh>
    <phoneticPr fontId="4"/>
  </si>
  <si>
    <t>固定資産への計上</t>
    <rPh sb="0" eb="2">
      <t>コテイ</t>
    </rPh>
    <rPh sb="2" eb="4">
      <t>シサン</t>
    </rPh>
    <rPh sb="6" eb="8">
      <t>ケイジョウ</t>
    </rPh>
    <phoneticPr fontId="4"/>
  </si>
  <si>
    <t>理事会承認又は
理事長による専決</t>
    <rPh sb="0" eb="2">
      <t>リジ</t>
    </rPh>
    <rPh sb="2" eb="3">
      <t>カイ</t>
    </rPh>
    <rPh sb="3" eb="5">
      <t>ショウニン</t>
    </rPh>
    <rPh sb="5" eb="6">
      <t>マタ</t>
    </rPh>
    <rPh sb="8" eb="10">
      <t>リジ</t>
    </rPh>
    <rPh sb="10" eb="11">
      <t>チョウ</t>
    </rPh>
    <rPh sb="14" eb="16">
      <t>センケツ</t>
    </rPh>
    <phoneticPr fontId="4"/>
  </si>
  <si>
    <t>備考</t>
    <rPh sb="0" eb="2">
      <t>ビコウ</t>
    </rPh>
    <phoneticPr fontId="4"/>
  </si>
  <si>
    <t>有 ・ 無</t>
    <rPh sb="0" eb="1">
      <t>アリ</t>
    </rPh>
    <rPh sb="4" eb="5">
      <t>ナ</t>
    </rPh>
    <phoneticPr fontId="4"/>
  </si>
  <si>
    <t>【記載例】
　　○○工事</t>
    <rPh sb="1" eb="3">
      <t>キサイ</t>
    </rPh>
    <rPh sb="3" eb="4">
      <t>レイ</t>
    </rPh>
    <rPh sb="10" eb="12">
      <t>コウジ</t>
    </rPh>
    <phoneticPr fontId="4"/>
  </si>
  <si>
    <t>○○株式会社</t>
    <rPh sb="2" eb="6">
      <t>カブシキガイシャ</t>
    </rPh>
    <phoneticPr fontId="4"/>
  </si>
  <si>
    <t>○年○月○日</t>
    <rPh sb="1" eb="2">
      <t>ネン</t>
    </rPh>
    <rPh sb="3" eb="4">
      <t>ツキ</t>
    </rPh>
    <rPh sb="5" eb="6">
      <t>ニチ</t>
    </rPh>
    <phoneticPr fontId="4"/>
  </si>
  <si>
    <t>第○条○項○号</t>
    <rPh sb="0" eb="1">
      <t>ダイ</t>
    </rPh>
    <rPh sb="2" eb="3">
      <t>ジョウ</t>
    </rPh>
    <rPh sb="4" eb="5">
      <t>コウ</t>
    </rPh>
    <rPh sb="6" eb="7">
      <t>ゴウ</t>
    </rPh>
    <phoneticPr fontId="4"/>
  </si>
  <si>
    <t>理事会承認</t>
    <rPh sb="0" eb="2">
      <t>リジ</t>
    </rPh>
    <rPh sb="2" eb="3">
      <t>カイ</t>
    </rPh>
    <rPh sb="3" eb="5">
      <t>ショウニン</t>
    </rPh>
    <phoneticPr fontId="4"/>
  </si>
  <si>
    <t>○○拠点と××拠点で按分</t>
    <rPh sb="2" eb="4">
      <t>キョテン</t>
    </rPh>
    <rPh sb="7" eb="9">
      <t>キョテン</t>
    </rPh>
    <rPh sb="10" eb="12">
      <t>アンブン</t>
    </rPh>
    <phoneticPr fontId="4"/>
  </si>
  <si>
    <t>無</t>
    <rPh sb="0" eb="1">
      <t>ナ</t>
    </rPh>
    <phoneticPr fontId="4"/>
  </si>
  <si>
    <t>専決</t>
    <rPh sb="0" eb="2">
      <t>センケツ</t>
    </rPh>
    <phoneticPr fontId="4"/>
  </si>
  <si>
    <t>第　　条　　項　　号</t>
    <rPh sb="0" eb="1">
      <t>ダイ</t>
    </rPh>
    <rPh sb="3" eb="4">
      <t>ジョウ</t>
    </rPh>
    <rPh sb="6" eb="7">
      <t>コウ</t>
    </rPh>
    <rPh sb="9" eb="10">
      <t>ゴウ</t>
    </rPh>
    <phoneticPr fontId="4"/>
  </si>
  <si>
    <t>理事会承認 ・ 専決 ・ 無</t>
  </si>
  <si>
    <t>（３）</t>
  </si>
  <si>
    <t>　　　年　　　月　　　日</t>
    <rPh sb="3" eb="4">
      <t>ネン</t>
    </rPh>
    <rPh sb="7" eb="8">
      <t>ツキ</t>
    </rPh>
    <rPh sb="11" eb="12">
      <t>ニチ</t>
    </rPh>
    <phoneticPr fontId="4"/>
  </si>
  <si>
    <t>（４）</t>
  </si>
  <si>
    <t>（５）</t>
  </si>
  <si>
    <t>（６）</t>
  </si>
  <si>
    <t>　　年　　月　　日</t>
    <rPh sb="2" eb="3">
      <t>ネン</t>
    </rPh>
    <rPh sb="5" eb="6">
      <t>ツキ</t>
    </rPh>
    <rPh sb="8" eb="9">
      <t>ニチ</t>
    </rPh>
    <phoneticPr fontId="4"/>
  </si>
  <si>
    <t>　　　年　　　月　　　　日</t>
    <rPh sb="3" eb="4">
      <t>ネン</t>
    </rPh>
    <rPh sb="7" eb="8">
      <t>ガツ</t>
    </rPh>
    <rPh sb="12" eb="13">
      <t>ニチ</t>
    </rPh>
    <phoneticPr fontId="2"/>
  </si>
  <si>
    <t>※該当する欄に✔をしてください。</t>
    <phoneticPr fontId="2"/>
  </si>
  <si>
    <t>◆非常災害対策計画の策定状況</t>
    <rPh sb="1" eb="3">
      <t>ヒジョウ</t>
    </rPh>
    <rPh sb="3" eb="5">
      <t>サイガイ</t>
    </rPh>
    <rPh sb="5" eb="7">
      <t>タイサク</t>
    </rPh>
    <rPh sb="7" eb="9">
      <t>ケイカク</t>
    </rPh>
    <rPh sb="10" eb="12">
      <t>サクテイ</t>
    </rPh>
    <rPh sb="12" eb="14">
      <t>ジョウキョウ</t>
    </rPh>
    <phoneticPr fontId="4"/>
  </si>
  <si>
    <t>前年度</t>
    <rPh sb="0" eb="3">
      <t>ゼンネンド</t>
    </rPh>
    <phoneticPr fontId="4"/>
  </si>
  <si>
    <t>今年度</t>
    <rPh sb="0" eb="3">
      <t>コンネンド</t>
    </rPh>
    <phoneticPr fontId="4"/>
  </si>
  <si>
    <t>月</t>
    <rPh sb="0" eb="1">
      <t>ガツ</t>
    </rPh>
    <phoneticPr fontId="4"/>
  </si>
  <si>
    <t>実施月</t>
    <rPh sb="0" eb="2">
      <t>ジッシ</t>
    </rPh>
    <rPh sb="2" eb="3">
      <t>ツキ</t>
    </rPh>
    <phoneticPr fontId="4"/>
  </si>
  <si>
    <t>いる　・　いない　・　実例なし</t>
  </si>
  <si>
    <t>ある　・　ない</t>
  </si>
  <si>
    <t>いる　・　いない　・　該当なし</t>
    <rPh sb="11" eb="13">
      <t>ガイトウ</t>
    </rPh>
    <phoneticPr fontId="4"/>
  </si>
  <si>
    <t>有　・　無</t>
    <rPh sb="0" eb="1">
      <t>アリ</t>
    </rPh>
    <rPh sb="4" eb="5">
      <t>ナ</t>
    </rPh>
    <phoneticPr fontId="4"/>
  </si>
  <si>
    <t>有　・　無　・　該当なし</t>
    <rPh sb="0" eb="1">
      <t>アリ</t>
    </rPh>
    <rPh sb="4" eb="5">
      <t>ナ</t>
    </rPh>
    <rPh sb="8" eb="10">
      <t>ガイトウ</t>
    </rPh>
    <phoneticPr fontId="4"/>
  </si>
  <si>
    <t>実施</t>
    <rPh sb="0" eb="2">
      <t>ジッシ</t>
    </rPh>
    <phoneticPr fontId="4"/>
  </si>
  <si>
    <t>該当なし</t>
    <rPh sb="0" eb="2">
      <t>ガイトウ</t>
    </rPh>
    <phoneticPr fontId="4"/>
  </si>
  <si>
    <t>　就業規則に必ず記載しなければならない事項を記載していること。</t>
    <rPh sb="1" eb="3">
      <t>シュウギョウ</t>
    </rPh>
    <rPh sb="3" eb="5">
      <t>キソク</t>
    </rPh>
    <rPh sb="6" eb="7">
      <t>カナラ</t>
    </rPh>
    <rPh sb="8" eb="10">
      <t>キサイ</t>
    </rPh>
    <rPh sb="19" eb="21">
      <t>ジコウ</t>
    </rPh>
    <rPh sb="22" eb="24">
      <t>キサイ</t>
    </rPh>
    <phoneticPr fontId="4"/>
  </si>
  <si>
    <t>該当条</t>
    <rPh sb="0" eb="2">
      <t>ガイトウ</t>
    </rPh>
    <rPh sb="2" eb="3">
      <t>ジョウ</t>
    </rPh>
    <phoneticPr fontId="4"/>
  </si>
  <si>
    <t>条</t>
    <rPh sb="0" eb="1">
      <t>ジョウ</t>
    </rPh>
    <phoneticPr fontId="4"/>
  </si>
  <si>
    <t>休日</t>
    <rPh sb="0" eb="2">
      <t>キュウジツ</t>
    </rPh>
    <phoneticPr fontId="4"/>
  </si>
  <si>
    <t>休暇</t>
    <rPh sb="0" eb="2">
      <t>キュウカ</t>
    </rPh>
    <phoneticPr fontId="4"/>
  </si>
  <si>
    <t>賃金の決定</t>
    <rPh sb="0" eb="2">
      <t>チンギン</t>
    </rPh>
    <rPh sb="3" eb="5">
      <t>ケッテイ</t>
    </rPh>
    <phoneticPr fontId="4"/>
  </si>
  <si>
    <t>昇給</t>
    <rPh sb="0" eb="2">
      <t>ショウキュウ</t>
    </rPh>
    <phoneticPr fontId="4"/>
  </si>
  <si>
    <t>退職</t>
    <rPh sb="0" eb="2">
      <t>タイショク</t>
    </rPh>
    <phoneticPr fontId="4"/>
  </si>
  <si>
    <t>解雇の事由</t>
    <rPh sb="0" eb="2">
      <t>カイコ</t>
    </rPh>
    <rPh sb="3" eb="5">
      <t>ジユウ</t>
    </rPh>
    <phoneticPr fontId="4"/>
  </si>
  <si>
    <t>２　相対的必要記載事項</t>
    <rPh sb="2" eb="5">
      <t>ソウタイテキ</t>
    </rPh>
    <rPh sb="5" eb="7">
      <t>ヒツヨウ</t>
    </rPh>
    <rPh sb="7" eb="9">
      <t>キサイ</t>
    </rPh>
    <rPh sb="9" eb="11">
      <t>ジコウ</t>
    </rPh>
    <phoneticPr fontId="4"/>
  </si>
  <si>
    <t>退職手当</t>
    <rPh sb="0" eb="2">
      <t>タイショク</t>
    </rPh>
    <rPh sb="2" eb="4">
      <t>テアテ</t>
    </rPh>
    <phoneticPr fontId="4"/>
  </si>
  <si>
    <t>臨時の賃金等・最低賃金額</t>
    <rPh sb="0" eb="2">
      <t>リンジ</t>
    </rPh>
    <rPh sb="3" eb="5">
      <t>チンギン</t>
    </rPh>
    <rPh sb="5" eb="6">
      <t>トウ</t>
    </rPh>
    <rPh sb="7" eb="9">
      <t>サイテイ</t>
    </rPh>
    <rPh sb="9" eb="11">
      <t>チンギン</t>
    </rPh>
    <rPh sb="11" eb="12">
      <t>ガク</t>
    </rPh>
    <phoneticPr fontId="4"/>
  </si>
  <si>
    <t>費用負担</t>
    <rPh sb="0" eb="2">
      <t>ヒヨウ</t>
    </rPh>
    <rPh sb="2" eb="4">
      <t>フタン</t>
    </rPh>
    <phoneticPr fontId="4"/>
  </si>
  <si>
    <t>安全・衛生</t>
    <rPh sb="0" eb="2">
      <t>アンゼン</t>
    </rPh>
    <rPh sb="3" eb="5">
      <t>エイセイ</t>
    </rPh>
    <phoneticPr fontId="4"/>
  </si>
  <si>
    <t>職業訓練</t>
    <rPh sb="0" eb="2">
      <t>ショクギョウ</t>
    </rPh>
    <rPh sb="2" eb="4">
      <t>クンレン</t>
    </rPh>
    <phoneticPr fontId="4"/>
  </si>
  <si>
    <t>災害補償・業務外傷病扶助</t>
    <rPh sb="0" eb="2">
      <t>サイガイ</t>
    </rPh>
    <rPh sb="2" eb="4">
      <t>ホショウ</t>
    </rPh>
    <rPh sb="5" eb="7">
      <t>ギョウム</t>
    </rPh>
    <rPh sb="7" eb="8">
      <t>ガイ</t>
    </rPh>
    <rPh sb="8" eb="10">
      <t>ショウビョウ</t>
    </rPh>
    <rPh sb="10" eb="12">
      <t>フジョ</t>
    </rPh>
    <phoneticPr fontId="4"/>
  </si>
  <si>
    <t>表彰・制裁</t>
    <rPh sb="0" eb="2">
      <t>ヒョウショウ</t>
    </rPh>
    <rPh sb="3" eb="5">
      <t>セイサイ</t>
    </rPh>
    <phoneticPr fontId="4"/>
  </si>
  <si>
    <t>その他、労働者すべてに適用される事項</t>
    <rPh sb="2" eb="3">
      <t>タ</t>
    </rPh>
    <phoneticPr fontId="4"/>
  </si>
  <si>
    <t>配布</t>
    <rPh sb="0" eb="2">
      <t>ハイフ</t>
    </rPh>
    <phoneticPr fontId="4"/>
  </si>
  <si>
    <t>配架</t>
    <rPh sb="0" eb="2">
      <t>ハイカ</t>
    </rPh>
    <phoneticPr fontId="4"/>
  </si>
  <si>
    <t>その他（</t>
    <rPh sb="2" eb="3">
      <t>タ</t>
    </rPh>
    <phoneticPr fontId="4"/>
  </si>
  <si>
    <t>（4）</t>
  </si>
  <si>
    <t>（5）</t>
  </si>
  <si>
    <t>（6）</t>
  </si>
  <si>
    <t>（7）</t>
  </si>
  <si>
    <t>協定期間</t>
    <rPh sb="0" eb="2">
      <t>キョウテイ</t>
    </rPh>
    <rPh sb="2" eb="4">
      <t>キカン</t>
    </rPh>
    <phoneticPr fontId="4"/>
  </si>
  <si>
    <t>その他 （</t>
    <rPh sb="2" eb="3">
      <t>タ</t>
    </rPh>
    <phoneticPr fontId="4"/>
  </si>
  <si>
    <t>協定締結日</t>
    <rPh sb="0" eb="2">
      <t>キョウテイ</t>
    </rPh>
    <rPh sb="2" eb="4">
      <t>テイケツ</t>
    </rPh>
    <rPh sb="4" eb="5">
      <t>ビ</t>
    </rPh>
    <phoneticPr fontId="4"/>
  </si>
  <si>
    <t>　変形労働時間制を行う場合は、労使協定等により必要事項を定め、必要な手続きを行っていること。</t>
    <rPh sb="38" eb="39">
      <t>オコナ</t>
    </rPh>
    <phoneticPr fontId="4"/>
  </si>
  <si>
    <t>◆労働者に対する労働条件の明示の方法</t>
    <rPh sb="1" eb="4">
      <t>ロウドウシャ</t>
    </rPh>
    <rPh sb="5" eb="6">
      <t>タイ</t>
    </rPh>
    <rPh sb="8" eb="10">
      <t>ロウドウ</t>
    </rPh>
    <rPh sb="10" eb="12">
      <t>ジョウケン</t>
    </rPh>
    <rPh sb="13" eb="15">
      <t>メイジ</t>
    </rPh>
    <rPh sb="16" eb="18">
      <t>ホウホウ</t>
    </rPh>
    <phoneticPr fontId="4"/>
  </si>
  <si>
    <t>◆労働関係に関する書類の保存状況</t>
    <rPh sb="1" eb="3">
      <t>ロウドウ</t>
    </rPh>
    <rPh sb="3" eb="5">
      <t>カンケイ</t>
    </rPh>
    <rPh sb="6" eb="7">
      <t>カン</t>
    </rPh>
    <rPh sb="9" eb="11">
      <t>ショルイ</t>
    </rPh>
    <rPh sb="12" eb="14">
      <t>ホゾン</t>
    </rPh>
    <rPh sb="14" eb="16">
      <t>ジョウキョウ</t>
    </rPh>
    <phoneticPr fontId="4"/>
  </si>
  <si>
    <t>◆産業医、衛生管理者の選任、届出の状況</t>
    <rPh sb="1" eb="4">
      <t>サンギョウイ</t>
    </rPh>
    <rPh sb="5" eb="7">
      <t>エイセイ</t>
    </rPh>
    <rPh sb="7" eb="9">
      <t>カンリ</t>
    </rPh>
    <rPh sb="9" eb="10">
      <t>シャ</t>
    </rPh>
    <rPh sb="11" eb="13">
      <t>センニン</t>
    </rPh>
    <rPh sb="14" eb="16">
      <t>トドケデ</t>
    </rPh>
    <rPh sb="17" eb="19">
      <t>ジョウキョウ</t>
    </rPh>
    <phoneticPr fontId="4"/>
  </si>
  <si>
    <t>氏　名</t>
    <rPh sb="0" eb="1">
      <t>シ</t>
    </rPh>
    <rPh sb="2" eb="3">
      <t>メイ</t>
    </rPh>
    <phoneticPr fontId="4"/>
  </si>
  <si>
    <t>産業医</t>
    <rPh sb="0" eb="3">
      <t>サンギョウイ</t>
    </rPh>
    <phoneticPr fontId="4"/>
  </si>
  <si>
    <t>衛生管理者</t>
    <rPh sb="0" eb="2">
      <t>エイセイ</t>
    </rPh>
    <rPh sb="2" eb="4">
      <t>カンリ</t>
    </rPh>
    <rPh sb="4" eb="5">
      <t>シャ</t>
    </rPh>
    <phoneticPr fontId="4"/>
  </si>
  <si>
    <t>◆衛生推進者の選任状況</t>
    <rPh sb="1" eb="3">
      <t>エイセイ</t>
    </rPh>
    <rPh sb="3" eb="6">
      <t>スイシンシャ</t>
    </rPh>
    <rPh sb="7" eb="9">
      <t>センニン</t>
    </rPh>
    <rPh sb="9" eb="11">
      <t>ジョウキョウ</t>
    </rPh>
    <phoneticPr fontId="4"/>
  </si>
  <si>
    <t>衛生推進者氏名</t>
    <rPh sb="0" eb="2">
      <t>エイセイ</t>
    </rPh>
    <rPh sb="2" eb="5">
      <t>スイシンシャ</t>
    </rPh>
    <rPh sb="5" eb="7">
      <t>シメイ</t>
    </rPh>
    <phoneticPr fontId="4"/>
  </si>
  <si>
    <t>辞令、任命書又は
事務分担表記載</t>
    <rPh sb="0" eb="2">
      <t>ジレイ</t>
    </rPh>
    <rPh sb="3" eb="6">
      <t>ニンメイショ</t>
    </rPh>
    <rPh sb="6" eb="7">
      <t>マタ</t>
    </rPh>
    <rPh sb="9" eb="11">
      <t>ジム</t>
    </rPh>
    <rPh sb="11" eb="13">
      <t>ブンタン</t>
    </rPh>
    <rPh sb="13" eb="14">
      <t>ヒョウ</t>
    </rPh>
    <rPh sb="14" eb="16">
      <t>キサイ</t>
    </rPh>
    <phoneticPr fontId="4"/>
  </si>
  <si>
    <t>5　その他　</t>
    <rPh sb="4" eb="5">
      <t>タ</t>
    </rPh>
    <phoneticPr fontId="2"/>
  </si>
  <si>
    <t>　その他、職員処遇に関することで不適切な事項がないこと。</t>
    <rPh sb="3" eb="4">
      <t>タ</t>
    </rPh>
    <rPh sb="5" eb="7">
      <t>ショクイン</t>
    </rPh>
    <rPh sb="7" eb="9">
      <t>ショグウ</t>
    </rPh>
    <rPh sb="10" eb="11">
      <t>カン</t>
    </rPh>
    <rPh sb="16" eb="19">
      <t>フテキセツ</t>
    </rPh>
    <rPh sb="20" eb="22">
      <t>ジコウ</t>
    </rPh>
    <phoneticPr fontId="2"/>
  </si>
  <si>
    <t>職員点検資料１</t>
    <rPh sb="0" eb="2">
      <t>ショクイン</t>
    </rPh>
    <rPh sb="2" eb="4">
      <t>テンケン</t>
    </rPh>
    <rPh sb="4" eb="6">
      <t>シリョウ</t>
    </rPh>
    <phoneticPr fontId="4"/>
  </si>
  <si>
    <t>採用年月日</t>
    <rPh sb="0" eb="2">
      <t>サイヨウ</t>
    </rPh>
    <rPh sb="2" eb="5">
      <t>ネンガッピ</t>
    </rPh>
    <phoneticPr fontId="4"/>
  </si>
  <si>
    <t>雇契</t>
    <rPh sb="0" eb="1">
      <t>ヤトイ</t>
    </rPh>
    <rPh sb="1" eb="2">
      <t>チギリ</t>
    </rPh>
    <phoneticPr fontId="4"/>
  </si>
  <si>
    <t>雇健</t>
    <rPh sb="0" eb="1">
      <t>ヤト</t>
    </rPh>
    <rPh sb="1" eb="2">
      <t>ケン</t>
    </rPh>
    <phoneticPr fontId="4"/>
  </si>
  <si>
    <t>健前</t>
    <rPh sb="0" eb="1">
      <t>ケン</t>
    </rPh>
    <rPh sb="1" eb="2">
      <t>マエ</t>
    </rPh>
    <phoneticPr fontId="4"/>
  </si>
  <si>
    <t>健今</t>
    <rPh sb="0" eb="1">
      <t>ケン</t>
    </rPh>
    <rPh sb="1" eb="2">
      <t>イマ</t>
    </rPh>
    <phoneticPr fontId="4"/>
  </si>
  <si>
    <t>基本給の額</t>
    <rPh sb="0" eb="2">
      <t>キホン</t>
    </rPh>
    <rPh sb="2" eb="3">
      <t>キュウ</t>
    </rPh>
    <rPh sb="4" eb="5">
      <t>ガク</t>
    </rPh>
    <phoneticPr fontId="4"/>
  </si>
  <si>
    <t>職員点検資料２</t>
    <rPh sb="0" eb="2">
      <t>ショクイン</t>
    </rPh>
    <rPh sb="2" eb="4">
      <t>テンケン</t>
    </rPh>
    <rPh sb="4" eb="6">
      <t>シリョウ</t>
    </rPh>
    <phoneticPr fontId="4"/>
  </si>
  <si>
    <t>勤務の状況</t>
    <rPh sb="0" eb="2">
      <t>キンム</t>
    </rPh>
    <rPh sb="3" eb="5">
      <t>ジョウキョウ</t>
    </rPh>
    <phoneticPr fontId="4"/>
  </si>
  <si>
    <t>１週間の
勤務日数</t>
    <rPh sb="1" eb="3">
      <t>シュウカン</t>
    </rPh>
    <rPh sb="5" eb="7">
      <t>キンム</t>
    </rPh>
    <rPh sb="7" eb="9">
      <t>ニッスウ</t>
    </rPh>
    <phoneticPr fontId="4"/>
  </si>
  <si>
    <t>１週間の
勤務時間</t>
    <rPh sb="1" eb="3">
      <t>シュウカン</t>
    </rPh>
    <rPh sb="5" eb="7">
      <t>キンム</t>
    </rPh>
    <rPh sb="7" eb="9">
      <t>ジカン</t>
    </rPh>
    <phoneticPr fontId="4"/>
  </si>
  <si>
    <t>いる　・　いない　・　実績なし</t>
    <rPh sb="11" eb="13">
      <t>ジッセキ</t>
    </rPh>
    <phoneticPr fontId="4"/>
  </si>
  <si>
    <t>有　・　無　・　実績なし</t>
    <rPh sb="0" eb="1">
      <t>アリ</t>
    </rPh>
    <rPh sb="4" eb="5">
      <t>ナ</t>
    </rPh>
    <rPh sb="8" eb="10">
      <t>ジッセキ</t>
    </rPh>
    <phoneticPr fontId="4"/>
  </si>
  <si>
    <t>適 ・ 否</t>
    <rPh sb="0" eb="1">
      <t>テキ</t>
    </rPh>
    <rPh sb="4" eb="5">
      <t>ヒ</t>
    </rPh>
    <phoneticPr fontId="4"/>
  </si>
  <si>
    <t>該当 ・ 非該当</t>
    <rPh sb="0" eb="2">
      <t>ガイトウ</t>
    </rPh>
    <rPh sb="5" eb="8">
      <t>ヒガイトウ</t>
    </rPh>
    <phoneticPr fontId="4"/>
  </si>
  <si>
    <t>適</t>
    <rPh sb="0" eb="1">
      <t>テキ</t>
    </rPh>
    <phoneticPr fontId="4"/>
  </si>
  <si>
    <t>該当</t>
    <rPh sb="0" eb="2">
      <t>ガイトウ</t>
    </rPh>
    <phoneticPr fontId="4"/>
  </si>
  <si>
    <t>否</t>
    <rPh sb="0" eb="1">
      <t>ヒ</t>
    </rPh>
    <phoneticPr fontId="4"/>
  </si>
  <si>
    <t>非該当</t>
    <rPh sb="0" eb="1">
      <t>ヒ</t>
    </rPh>
    <rPh sb="1" eb="3">
      <t>ガイトウ</t>
    </rPh>
    <phoneticPr fontId="4"/>
  </si>
  <si>
    <t>実績なし</t>
    <rPh sb="0" eb="2">
      <t>ジッセキ</t>
    </rPh>
    <phoneticPr fontId="4"/>
  </si>
  <si>
    <t>（３）会計帳簿</t>
    <rPh sb="3" eb="5">
      <t>カイケイ</t>
    </rPh>
    <rPh sb="5" eb="7">
      <t>チョウボ</t>
    </rPh>
    <phoneticPr fontId="4"/>
  </si>
  <si>
    <t>その他</t>
    <rPh sb="2" eb="3">
      <t>タ</t>
    </rPh>
    <phoneticPr fontId="4"/>
  </si>
  <si>
    <t>記載</t>
    <rPh sb="0" eb="2">
      <t>キサイ</t>
    </rPh>
    <phoneticPr fontId="4"/>
  </si>
  <si>
    <t>区分</t>
    <rPh sb="0" eb="2">
      <t>クブン</t>
    </rPh>
    <phoneticPr fontId="4"/>
  </si>
  <si>
    <t>会計監査を受けない法人　</t>
    <rPh sb="0" eb="2">
      <t>カイケイ</t>
    </rPh>
    <rPh sb="2" eb="4">
      <t>カンサ</t>
    </rPh>
    <rPh sb="5" eb="6">
      <t>ウ</t>
    </rPh>
    <rPh sb="9" eb="11">
      <t>ホウジン</t>
    </rPh>
    <phoneticPr fontId="4"/>
  </si>
  <si>
    <t>会計監査を受ける法人
※会計監査人設置法人及び会計監査人を設置せずに公認会計士又は監査法人による会計監査を受ける法人</t>
    <rPh sb="0" eb="2">
      <t>カイケイ</t>
    </rPh>
    <rPh sb="2" eb="4">
      <t>カンサ</t>
    </rPh>
    <rPh sb="5" eb="6">
      <t>ウ</t>
    </rPh>
    <rPh sb="8" eb="10">
      <t>ホウジン</t>
    </rPh>
    <rPh sb="12" eb="14">
      <t>カイケイ</t>
    </rPh>
    <rPh sb="14" eb="16">
      <t>カンサ</t>
    </rPh>
    <rPh sb="16" eb="17">
      <t>ニン</t>
    </rPh>
    <rPh sb="17" eb="19">
      <t>セッチ</t>
    </rPh>
    <rPh sb="19" eb="21">
      <t>ホウジン</t>
    </rPh>
    <rPh sb="21" eb="22">
      <t>オヨ</t>
    </rPh>
    <rPh sb="23" eb="25">
      <t>カイケイ</t>
    </rPh>
    <rPh sb="25" eb="27">
      <t>カンサ</t>
    </rPh>
    <rPh sb="27" eb="28">
      <t>ニン</t>
    </rPh>
    <rPh sb="29" eb="31">
      <t>セッチ</t>
    </rPh>
    <rPh sb="34" eb="36">
      <t>コウニン</t>
    </rPh>
    <rPh sb="36" eb="38">
      <t>カイケイ</t>
    </rPh>
    <rPh sb="38" eb="39">
      <t>シ</t>
    </rPh>
    <rPh sb="39" eb="40">
      <t>マタ</t>
    </rPh>
    <rPh sb="41" eb="43">
      <t>カンサ</t>
    </rPh>
    <rPh sb="43" eb="45">
      <t>ホウジン</t>
    </rPh>
    <rPh sb="48" eb="50">
      <t>カイケイ</t>
    </rPh>
    <rPh sb="50" eb="52">
      <t>カンサ</t>
    </rPh>
    <rPh sb="53" eb="54">
      <t>ウ</t>
    </rPh>
    <rPh sb="56" eb="58">
      <t>ホウジン</t>
    </rPh>
    <phoneticPr fontId="4"/>
  </si>
  <si>
    <t>法人の実態に応じて、下記金額を上限に設定（上限額）
・建築工事：２０億円
・建築技術・サービス：２億円
・物品等：３，０００万円</t>
    <rPh sb="27" eb="29">
      <t>ケンチク</t>
    </rPh>
    <rPh sb="29" eb="31">
      <t>コウジ</t>
    </rPh>
    <rPh sb="34" eb="35">
      <t>オク</t>
    </rPh>
    <rPh sb="35" eb="36">
      <t>エン</t>
    </rPh>
    <rPh sb="38" eb="40">
      <t>ケンチク</t>
    </rPh>
    <rPh sb="40" eb="42">
      <t>ギジュツ</t>
    </rPh>
    <rPh sb="49" eb="51">
      <t>オクエン</t>
    </rPh>
    <rPh sb="53" eb="55">
      <t>ブッピン</t>
    </rPh>
    <rPh sb="55" eb="56">
      <t>トウ</t>
    </rPh>
    <rPh sb="62" eb="63">
      <t>マン</t>
    </rPh>
    <rPh sb="63" eb="64">
      <t>エン</t>
    </rPh>
    <phoneticPr fontId="4"/>
  </si>
  <si>
    <t>水色のセル</t>
    <rPh sb="0" eb="2">
      <t>ミズイロ</t>
    </rPh>
    <rPh sb="1" eb="2">
      <t>イロ</t>
    </rPh>
    <phoneticPr fontId="4"/>
  </si>
  <si>
    <t>桃色のセル</t>
    <rPh sb="0" eb="1">
      <t>モモ</t>
    </rPh>
    <rPh sb="1" eb="2">
      <t>イロ</t>
    </rPh>
    <phoneticPr fontId="4"/>
  </si>
  <si>
    <t>※該当であればチェック</t>
  </si>
  <si>
    <t>複数の昼間実施サービスに記載(監査事項２０)</t>
    <rPh sb="0" eb="2">
      <t>フクスウ</t>
    </rPh>
    <rPh sb="3" eb="5">
      <t>チュウカン</t>
    </rPh>
    <rPh sb="5" eb="7">
      <t>ジッシ</t>
    </rPh>
    <rPh sb="12" eb="14">
      <t>キサイ</t>
    </rPh>
    <rPh sb="15" eb="17">
      <t>カンサ</t>
    </rPh>
    <rPh sb="17" eb="19">
      <t>ジコウ</t>
    </rPh>
    <phoneticPr fontId="2"/>
  </si>
  <si>
    <t>職名</t>
    <rPh sb="0" eb="2">
      <t>ショクメイ</t>
    </rPh>
    <phoneticPr fontId="4"/>
  </si>
  <si>
    <t>苦情解決責任者</t>
    <rPh sb="0" eb="2">
      <t>クジョウ</t>
    </rPh>
    <rPh sb="2" eb="4">
      <t>カイケツ</t>
    </rPh>
    <rPh sb="4" eb="7">
      <t>セキニンシャ</t>
    </rPh>
    <phoneticPr fontId="4"/>
  </si>
  <si>
    <t>第三者委員</t>
    <rPh sb="0" eb="1">
      <t>ダイ</t>
    </rPh>
    <rPh sb="1" eb="3">
      <t>サンシャ</t>
    </rPh>
    <rPh sb="3" eb="5">
      <t>イイン</t>
    </rPh>
    <phoneticPr fontId="4"/>
  </si>
  <si>
    <t>（職業等）</t>
    <rPh sb="1" eb="3">
      <t>ショクギョウ</t>
    </rPh>
    <rPh sb="3" eb="4">
      <t>トウ</t>
    </rPh>
    <phoneticPr fontId="4"/>
  </si>
  <si>
    <t>（　　　　　　　）</t>
    <phoneticPr fontId="4"/>
  </si>
  <si>
    <t>第三者委員に対する
苦情解決結果の報告日（前年度）</t>
    <rPh sb="6" eb="7">
      <t>タイ</t>
    </rPh>
    <rPh sb="10" eb="12">
      <t>クジョウ</t>
    </rPh>
    <rPh sb="12" eb="14">
      <t>カイケツ</t>
    </rPh>
    <rPh sb="14" eb="16">
      <t>ケッカ</t>
    </rPh>
    <rPh sb="17" eb="19">
      <t>ホウコク</t>
    </rPh>
    <rPh sb="19" eb="20">
      <t>ビ</t>
    </rPh>
    <rPh sb="21" eb="24">
      <t>ゼンネンド</t>
    </rPh>
    <phoneticPr fontId="4"/>
  </si>
  <si>
    <t>仕組み
周知</t>
    <rPh sb="0" eb="2">
      <t>シク</t>
    </rPh>
    <rPh sb="4" eb="6">
      <t>シュウチ</t>
    </rPh>
    <phoneticPr fontId="4"/>
  </si>
  <si>
    <t>インターネット</t>
    <phoneticPr fontId="4"/>
  </si>
  <si>
    <t>パンフレット</t>
    <phoneticPr fontId="4"/>
  </si>
  <si>
    <t>その他（</t>
    <phoneticPr fontId="4"/>
  </si>
  <si>
    <t>）</t>
    <phoneticPr fontId="4"/>
  </si>
  <si>
    <t>結果
公表</t>
    <rPh sb="0" eb="2">
      <t>ケッカ</t>
    </rPh>
    <rPh sb="3" eb="5">
      <t>コウヒョウ</t>
    </rPh>
    <phoneticPr fontId="4"/>
  </si>
  <si>
    <t>事業報告書</t>
    <phoneticPr fontId="4"/>
  </si>
  <si>
    <t>その他（</t>
    <phoneticPr fontId="4"/>
  </si>
  <si>
    <t>）</t>
    <phoneticPr fontId="4"/>
  </si>
  <si>
    <t>苦情受付担当者</t>
    <phoneticPr fontId="4"/>
  </si>
  <si>
    <t>◆防犯対策の状況</t>
    <rPh sb="1" eb="3">
      <t>ボウハン</t>
    </rPh>
    <rPh sb="3" eb="5">
      <t>タイサク</t>
    </rPh>
    <rPh sb="6" eb="8">
      <t>ジョウキョウ</t>
    </rPh>
    <phoneticPr fontId="4"/>
  </si>
  <si>
    <t>やむを得ない理由</t>
    <rPh sb="3" eb="4">
      <t>エ</t>
    </rPh>
    <rPh sb="6" eb="8">
      <t>リユウ</t>
    </rPh>
    <phoneticPr fontId="4"/>
  </si>
  <si>
    <t>件数</t>
    <rPh sb="0" eb="2">
      <t>ケンスウ</t>
    </rPh>
    <phoneticPr fontId="4"/>
  </si>
  <si>
    <t>◆職員への周知</t>
    <rPh sb="1" eb="3">
      <t>ショクイン</t>
    </rPh>
    <rPh sb="5" eb="7">
      <t>シュウチ</t>
    </rPh>
    <phoneticPr fontId="4"/>
  </si>
  <si>
    <t>◆地域の関係機関等との連携</t>
    <rPh sb="1" eb="3">
      <t>チイキ</t>
    </rPh>
    <rPh sb="4" eb="6">
      <t>カンケイ</t>
    </rPh>
    <rPh sb="6" eb="8">
      <t>キカン</t>
    </rPh>
    <rPh sb="8" eb="9">
      <t>トウ</t>
    </rPh>
    <rPh sb="11" eb="13">
      <t>レンケイ</t>
    </rPh>
    <phoneticPr fontId="4"/>
  </si>
  <si>
    <t>◆訓練時に想定している災害の内容</t>
    <rPh sb="1" eb="3">
      <t>クンレン</t>
    </rPh>
    <rPh sb="3" eb="4">
      <t>ジ</t>
    </rPh>
    <rPh sb="5" eb="7">
      <t>ソウテイ</t>
    </rPh>
    <rPh sb="11" eb="13">
      <t>サイガイ</t>
    </rPh>
    <rPh sb="14" eb="16">
      <t>ナイヨウ</t>
    </rPh>
    <phoneticPr fontId="4"/>
  </si>
  <si>
    <t>実施の有無</t>
    <rPh sb="0" eb="2">
      <t>ジッシ</t>
    </rPh>
    <rPh sb="3" eb="5">
      <t>ウム</t>
    </rPh>
    <phoneticPr fontId="4"/>
  </si>
  <si>
    <t>※</t>
    <phoneticPr fontId="4"/>
  </si>
  <si>
    <t>水害・土砂災害は、ハザードマップ非該当の場合は記入不要です。</t>
    <phoneticPr fontId="4"/>
  </si>
  <si>
    <t>　日頃から気象情報等に関する情報の収集に努め、危険が想定される場合は適切に行動できるよう、職員に周知徹底を図っていること。
　また、日頃から保護者及び地域の関係機関等との連携体制の整備に努めていること。</t>
    <phoneticPr fontId="2"/>
  </si>
  <si>
    <t>　サービス管理責任者を、利用者の数の区分に応じ、それぞれ必要数配置していること。また、サービス管理責任者のうち、１人以上は常勤であること。
１　利用者の数が６０以下　１以上
２　利用者の数が６１以上　１に、利用者の数が６０を超えて４０又はその端数を増すごとに１を加えて得た数以上</t>
    <phoneticPr fontId="2"/>
  </si>
  <si>
    <t>　職業指導員及び生活支援員を次のとおり必要数配置していること。また、職業指導員又は生活支援員のうち、いずれか１人以上は常勤であること。
１　職業指導員　１以上
２　生活支援員　１以上
　また、１及び２の総数は、常勤換算方法で、利用者の数を６で除した数以上であること。</t>
    <phoneticPr fontId="2"/>
  </si>
  <si>
    <t>　職業指導員及び生活支援員を次のとおり必要数配置していること。また、職業指導員又は生活支援員のうち、いずれか１人以上は常勤であること。
１　職業指導員　１以上
２　生活支援員　１以上
　また、１及び２の総数は、常勤換算方法で、利用者の数を１０で除した数以上であること。</t>
    <phoneticPr fontId="2"/>
  </si>
  <si>
    <t>　職業指導員及び生活支援員を次のとおり必要数配置していること。また、職業指導員又は生活支援員のうち、いずれか１人以上は常勤であること。
１　職業指導員　１以上
２　生活支援員　１以上
　また、１及び２の総数は、常勤換算方法で、利用者の数を１０で除した数以上であること。
(注)　就労継続支援Ｂ型
　障害者総合支援法施行規則第６条の１０第２号に規定する就労継続支援Ｂ型をいう。以下同じ。</t>
    <phoneticPr fontId="2"/>
  </si>
  <si>
    <t xml:space="preserve">　サービス管理責任者を、利用者の数の区分に応じ、それぞれ必要数配置していること。また、サービス管理責任者のうち、１人以上は常勤であること。
１　利用者の数が６０以下　１以上
２　利用者の数が６１以上　１に、利用者の数が６０を超えて４０又はその端数を増すごとに１を加えて得た数以上
</t>
    <phoneticPr fontId="2"/>
  </si>
  <si>
    <t>　施設入所支援の単位ごとに、利用者の数の区分に応じ、それぞれ必要数配置していること。ただし、自立訓練(機能訓練)、自立訓練(生活訓練)、就労移行支援、就労継続支援Ｂ型を受ける利用者又は厚生労働大臣が定める者に対してのみ当該障害福祉サービスの提供が行われる単位にあっては、宿直勤務を行う生活支援員を１人以上とする。
１　利用者の数が６０以下　１以上
２　利用者の数が６１以上　１に、利用者の数が６０を超えて４０又はその端数を増すごとに１を加えて得た数以上
(注)　施設入所支援の単位
　施設入所支援であって、その提供が同時に１又は複数の利用者に対して一体的に行われるもの。複数の施設入所支援の単位を置く場合の施設入所支援の単位の利用定員は３０人以上とする。</t>
    <phoneticPr fontId="2"/>
  </si>
  <si>
    <t>　火災、地震その他の災害を想定した避難及び消火の訓練を適切に実施していること。</t>
    <phoneticPr fontId="2"/>
  </si>
  <si>
    <t xml:space="preserve">　水質検査を次のとおり実施していること。
１　ろ過器を使用していない浴槽水及び毎日完全換水している浴槽水⇒１年に１回以上
２　連日使用している浴槽水⇒１年に２回以上(ただし、浴槽水の消毒が塩素消毒でない場合は、１年に４回以上)
</t>
    <phoneticPr fontId="2"/>
  </si>
  <si>
    <t>◆苦情解決の仕組みの周知及び苦情解決結果の公表の方法</t>
    <rPh sb="10" eb="12">
      <t>シュウチ</t>
    </rPh>
    <rPh sb="12" eb="13">
      <t>オヨ</t>
    </rPh>
    <rPh sb="14" eb="16">
      <t>クジョウ</t>
    </rPh>
    <rPh sb="16" eb="18">
      <t>カイケツ</t>
    </rPh>
    <rPh sb="18" eb="20">
      <t>ケッカ</t>
    </rPh>
    <rPh sb="21" eb="23">
      <t>コウヒョウ</t>
    </rPh>
    <rPh sb="24" eb="26">
      <t>ホウホウ</t>
    </rPh>
    <phoneticPr fontId="4"/>
  </si>
  <si>
    <t>１　絶対的必要記載事項</t>
    <rPh sb="2" eb="5">
      <t>ゼッタイテキ</t>
    </rPh>
    <rPh sb="5" eb="7">
      <t>ヒツヨウ</t>
    </rPh>
    <rPh sb="7" eb="9">
      <t>キサイ</t>
    </rPh>
    <rPh sb="9" eb="11">
      <t>ジコウ</t>
    </rPh>
    <phoneticPr fontId="4"/>
  </si>
  <si>
    <t>　賃金から法令で定められているもの以外を控除する場合は、労使協定を締結していること。</t>
    <rPh sb="28" eb="30">
      <t>ロウシ</t>
    </rPh>
    <phoneticPr fontId="2"/>
  </si>
  <si>
    <t>　常時５０人以上の労働者を使用する事業者は、１年以内ごとに定期に、「心理的な負担の程度を把握するための検査結果等報告書」を労働基準監督署に提出していること。</t>
    <rPh sb="1" eb="3">
      <t>ジョウジ</t>
    </rPh>
    <rPh sb="5" eb="8">
      <t>ニンイジョウ</t>
    </rPh>
    <rPh sb="9" eb="12">
      <t>ロウドウシャ</t>
    </rPh>
    <rPh sb="13" eb="15">
      <t>シヨウ</t>
    </rPh>
    <rPh sb="17" eb="20">
      <t>ジギョウシャ</t>
    </rPh>
    <rPh sb="23" eb="24">
      <t>ネン</t>
    </rPh>
    <rPh sb="24" eb="26">
      <t>イナイ</t>
    </rPh>
    <rPh sb="29" eb="31">
      <t>テイキ</t>
    </rPh>
    <rPh sb="34" eb="37">
      <t>シンリテキ</t>
    </rPh>
    <rPh sb="38" eb="40">
      <t>フタン</t>
    </rPh>
    <rPh sb="41" eb="43">
      <t>テイド</t>
    </rPh>
    <rPh sb="44" eb="46">
      <t>ハアク</t>
    </rPh>
    <rPh sb="51" eb="53">
      <t>ケンサ</t>
    </rPh>
    <rPh sb="53" eb="55">
      <t>ケッカ</t>
    </rPh>
    <rPh sb="55" eb="56">
      <t>トウ</t>
    </rPh>
    <rPh sb="56" eb="59">
      <t>ホウコクショ</t>
    </rPh>
    <rPh sb="61" eb="63">
      <t>ロウドウ</t>
    </rPh>
    <rPh sb="63" eb="65">
      <t>キジュン</t>
    </rPh>
    <rPh sb="65" eb="68">
      <t>カントクショ</t>
    </rPh>
    <rPh sb="69" eb="71">
      <t>テイシュツ</t>
    </rPh>
    <phoneticPr fontId="2"/>
  </si>
  <si>
    <t>　施設は、次に掲げる業務を自ら実施するものとし、その業務を担当させるため、栄養士を配置していること。
１　入所者の栄養基準及び献立の作成基準を委託業者に明示するとともに、献立表が基準どおり作成されているか事前に確認すること。
２　献立表に示された食事内容の調理等について、必要な事項を現場作業責任者に指示を与えること。
３　毎回、検食を行うこと。
４　受託業者が実施した調理業務従事者の健康診断及び検便の実施状況及び結果を確認すること。
５　調理業務の衛生的取扱い、購入材料その他契約の履行状況を確認すること。
６　嗜好調査の実施及び喫食状況の把握に努めるとともに、健康の保持増進の観点から、栄養指導を積極的に進めること。</t>
    <rPh sb="1" eb="3">
      <t>シセツ</t>
    </rPh>
    <rPh sb="5" eb="6">
      <t>ツギ</t>
    </rPh>
    <rPh sb="7" eb="8">
      <t>カカ</t>
    </rPh>
    <rPh sb="10" eb="12">
      <t>ギョウム</t>
    </rPh>
    <rPh sb="13" eb="14">
      <t>ミズカ</t>
    </rPh>
    <rPh sb="15" eb="17">
      <t>ジッシ</t>
    </rPh>
    <rPh sb="26" eb="28">
      <t>ギョウム</t>
    </rPh>
    <rPh sb="29" eb="31">
      <t>タントウ</t>
    </rPh>
    <rPh sb="37" eb="40">
      <t>エイヨウシ</t>
    </rPh>
    <rPh sb="41" eb="43">
      <t>ハイチ</t>
    </rPh>
    <rPh sb="53" eb="56">
      <t>ニュウショシャ</t>
    </rPh>
    <rPh sb="57" eb="59">
      <t>エイヨウ</t>
    </rPh>
    <rPh sb="59" eb="61">
      <t>キジュン</t>
    </rPh>
    <rPh sb="61" eb="62">
      <t>オヨ</t>
    </rPh>
    <rPh sb="63" eb="65">
      <t>コンダテ</t>
    </rPh>
    <rPh sb="66" eb="68">
      <t>サクセイ</t>
    </rPh>
    <rPh sb="68" eb="70">
      <t>キジュン</t>
    </rPh>
    <rPh sb="71" eb="73">
      <t>イタク</t>
    </rPh>
    <rPh sb="73" eb="75">
      <t>ギョウシャ</t>
    </rPh>
    <rPh sb="76" eb="78">
      <t>メイジ</t>
    </rPh>
    <rPh sb="85" eb="87">
      <t>コンダテ</t>
    </rPh>
    <rPh sb="87" eb="88">
      <t>ヒョウ</t>
    </rPh>
    <rPh sb="89" eb="91">
      <t>キジュン</t>
    </rPh>
    <rPh sb="94" eb="96">
      <t>サクセイ</t>
    </rPh>
    <rPh sb="102" eb="104">
      <t>ジゼン</t>
    </rPh>
    <rPh sb="105" eb="107">
      <t>カクニン</t>
    </rPh>
    <rPh sb="115" eb="117">
      <t>コンダテ</t>
    </rPh>
    <rPh sb="117" eb="118">
      <t>ヒョウ</t>
    </rPh>
    <rPh sb="119" eb="120">
      <t>シメ</t>
    </rPh>
    <rPh sb="123" eb="125">
      <t>ショクジ</t>
    </rPh>
    <rPh sb="125" eb="127">
      <t>ナイヨウ</t>
    </rPh>
    <rPh sb="128" eb="130">
      <t>チョウリ</t>
    </rPh>
    <rPh sb="130" eb="131">
      <t>トウ</t>
    </rPh>
    <rPh sb="136" eb="138">
      <t>ヒツヨウ</t>
    </rPh>
    <rPh sb="139" eb="141">
      <t>ジコウ</t>
    </rPh>
    <rPh sb="142" eb="144">
      <t>ゲンバ</t>
    </rPh>
    <rPh sb="144" eb="146">
      <t>サギョウ</t>
    </rPh>
    <rPh sb="146" eb="149">
      <t>セキニンシャ</t>
    </rPh>
    <rPh sb="150" eb="152">
      <t>シジ</t>
    </rPh>
    <rPh sb="153" eb="154">
      <t>アタ</t>
    </rPh>
    <rPh sb="162" eb="164">
      <t>マイカイ</t>
    </rPh>
    <rPh sb="229" eb="231">
      <t>トリアツカ</t>
    </rPh>
    <rPh sb="288" eb="290">
      <t>ゾウシン</t>
    </rPh>
    <phoneticPr fontId="2"/>
  </si>
  <si>
    <t>　受託業者は次に掲げる事項のすべてを満たしていること。
１　施設給食の趣旨を十分認識し、適正な給食材料を使用するとともに所要の栄養量が確保される調理を行うものであること。
２　調理業務の運営実績や組織形態からみて、当該受託業務を継続的かつ安定的に遂行できる能力を有すると認められるものであること。
３　受託業務に関し、専門的な立場から必要な指導を行う栄養士が確保されているものであること。
４　調理業務に従事する者の大半は、当該業務について相当の経験を有するものであること。
５　調理業務従事者に対して、定期的に、衛生面及び技術面の教育又は訓練を実施するものであること。
６　調理業務従事者に対して、定期的に健康診断及び検便を実施するものであること。
７　不当廉売行為等健全な商習慣に違反する行為を行わないものであること。</t>
    <phoneticPr fontId="4"/>
  </si>
  <si>
    <t>指名競争入札又は
随意契約の理由
（経理規程の条番号）</t>
    <rPh sb="0" eb="2">
      <t>シメイ</t>
    </rPh>
    <rPh sb="2" eb="4">
      <t>キョウソウ</t>
    </rPh>
    <rPh sb="4" eb="6">
      <t>ニュウサツ</t>
    </rPh>
    <rPh sb="6" eb="7">
      <t>マタ</t>
    </rPh>
    <rPh sb="9" eb="11">
      <t>ズイイ</t>
    </rPh>
    <rPh sb="11" eb="13">
      <t>ケイヤク</t>
    </rPh>
    <rPh sb="14" eb="16">
      <t>リユウ</t>
    </rPh>
    <rPh sb="18" eb="20">
      <t>ケイリ</t>
    </rPh>
    <rPh sb="20" eb="22">
      <t>キテイ</t>
    </rPh>
    <rPh sb="23" eb="24">
      <t>ジョウ</t>
    </rPh>
    <rPh sb="24" eb="26">
      <t>バンゴウ</t>
    </rPh>
    <phoneticPr fontId="4"/>
  </si>
  <si>
    <t>契約書
又は請書</t>
    <rPh sb="0" eb="2">
      <t>ケイヤク</t>
    </rPh>
    <rPh sb="2" eb="3">
      <t>ショ</t>
    </rPh>
    <rPh sb="4" eb="5">
      <t>マタ</t>
    </rPh>
    <rPh sb="6" eb="8">
      <t>ウケショ</t>
    </rPh>
    <phoneticPr fontId="4"/>
  </si>
  <si>
    <t>施設管理点検資料</t>
    <rPh sb="0" eb="2">
      <t>シセツ</t>
    </rPh>
    <rPh sb="2" eb="4">
      <t>カンリ</t>
    </rPh>
    <rPh sb="4" eb="6">
      <t>テンケン</t>
    </rPh>
    <rPh sb="6" eb="8">
      <t>シリョウ</t>
    </rPh>
    <phoneticPr fontId="4"/>
  </si>
  <si>
    <t>いる　・　いない</t>
    <phoneticPr fontId="4"/>
  </si>
  <si>
    <t>いない　・　いる</t>
    <phoneticPr fontId="4"/>
  </si>
  <si>
    <t>ない　・　ある</t>
    <phoneticPr fontId="4"/>
  </si>
  <si>
    <t>○</t>
    <phoneticPr fontId="4"/>
  </si>
  <si>
    <t>いる</t>
    <phoneticPr fontId="4"/>
  </si>
  <si>
    <t>いない</t>
    <phoneticPr fontId="4"/>
  </si>
  <si>
    <t>ない</t>
    <phoneticPr fontId="4"/>
  </si>
  <si>
    <t>ある</t>
    <phoneticPr fontId="4"/>
  </si>
  <si>
    <t>有・無</t>
  </si>
  <si>
    <t>（１）基本財産である固定資産の取得又は処分等については、定款及び経理規程に定める手続を行っていること。なお、基本財産である固定資産の処分又は担保提供については、定款の定めに基づき、事前に所轄庁の承認を得ていること。
（２）その他の固定資産の取得又は処分については、経理規程に定める手続を行っていること。</t>
    <rPh sb="10" eb="12">
      <t>コテイ</t>
    </rPh>
    <rPh sb="12" eb="14">
      <t>シサン</t>
    </rPh>
    <rPh sb="28" eb="30">
      <t>テイカン</t>
    </rPh>
    <rPh sb="30" eb="31">
      <t>オヨ</t>
    </rPh>
    <rPh sb="32" eb="34">
      <t>ケイリ</t>
    </rPh>
    <rPh sb="34" eb="36">
      <t>キテイ</t>
    </rPh>
    <rPh sb="68" eb="69">
      <t>マタ</t>
    </rPh>
    <rPh sb="70" eb="72">
      <t>タンポ</t>
    </rPh>
    <rPh sb="72" eb="74">
      <t>テイキョウ</t>
    </rPh>
    <rPh sb="113" eb="114">
      <t>タ</t>
    </rPh>
    <rPh sb="132" eb="134">
      <t>ケイリ</t>
    </rPh>
    <rPh sb="134" eb="136">
      <t>キテイ</t>
    </rPh>
    <phoneticPr fontId="4"/>
  </si>
  <si>
    <t>実施　・　実施なし</t>
    <rPh sb="0" eb="2">
      <t>ジッシ</t>
    </rPh>
    <rPh sb="5" eb="7">
      <t>ジッシ</t>
    </rPh>
    <phoneticPr fontId="4"/>
  </si>
  <si>
    <t>実施 ・ 実施なし ・ 該当なし</t>
    <rPh sb="0" eb="2">
      <t>ジッシ</t>
    </rPh>
    <rPh sb="5" eb="7">
      <t>ジッシ</t>
    </rPh>
    <rPh sb="12" eb="14">
      <t>ガイトウ</t>
    </rPh>
    <phoneticPr fontId="4"/>
  </si>
  <si>
    <t>実施なし</t>
    <rPh sb="0" eb="2">
      <t>ジッシ</t>
    </rPh>
    <phoneticPr fontId="4"/>
  </si>
  <si>
    <t>給</t>
    <rPh sb="0" eb="1">
      <t>キュウ</t>
    </rPh>
    <phoneticPr fontId="4"/>
  </si>
  <si>
    <t>育介</t>
    <rPh sb="0" eb="1">
      <t>イク</t>
    </rPh>
    <rPh sb="1" eb="2">
      <t>カイ</t>
    </rPh>
    <phoneticPr fontId="4"/>
  </si>
  <si>
    <t>退</t>
    <rPh sb="0" eb="1">
      <t>タイ</t>
    </rPh>
    <phoneticPr fontId="4"/>
  </si>
  <si>
    <t>◆規定の状況</t>
    <rPh sb="1" eb="3">
      <t>キテイ</t>
    </rPh>
    <rPh sb="4" eb="6">
      <t>ジョウキョウ</t>
    </rPh>
    <phoneticPr fontId="4"/>
  </si>
  <si>
    <t>※選択肢</t>
    <rPh sb="1" eb="4">
      <t>センタクシ</t>
    </rPh>
    <phoneticPr fontId="4"/>
  </si>
  <si>
    <t>退…退職金規程</t>
    <rPh sb="0" eb="1">
      <t>タイ</t>
    </rPh>
    <rPh sb="2" eb="5">
      <t>タイショクキン</t>
    </rPh>
    <rPh sb="5" eb="7">
      <t>キテイ</t>
    </rPh>
    <phoneticPr fontId="4"/>
  </si>
  <si>
    <t>他…その他個別規程</t>
    <rPh sb="0" eb="1">
      <t>ホカ</t>
    </rPh>
    <rPh sb="4" eb="5">
      <t>タ</t>
    </rPh>
    <rPh sb="5" eb="7">
      <t>コベツ</t>
    </rPh>
    <rPh sb="7" eb="9">
      <t>キテイ</t>
    </rPh>
    <phoneticPr fontId="4"/>
  </si>
  <si>
    <t>６５歳までの雇用確保措置</t>
    <rPh sb="2" eb="3">
      <t>サイ</t>
    </rPh>
    <rPh sb="6" eb="8">
      <t>コヨウ</t>
    </rPh>
    <rPh sb="8" eb="10">
      <t>カクホ</t>
    </rPh>
    <rPh sb="10" eb="12">
      <t>ソチ</t>
    </rPh>
    <phoneticPr fontId="4"/>
  </si>
  <si>
    <t>（１）休憩時間…労働時間の途中に、労働時間が６時間を超える場合は少なくとも４５分、８時間を超える場合は少なくとも１時間
（２）休日…毎週少なくとも１回（４週間を通じ４日以上の休日を与えている場合は適用しない。）。
（３）年次有給休暇…適切な日数を与え、請求された場合は、適切に与えていること。なお、年１０日以上付与される職員に対しては、付与した日数のうち年５日について時季を指定して取得させていること。</t>
    <rPh sb="8" eb="10">
      <t>ロウドウ</t>
    </rPh>
    <rPh sb="10" eb="12">
      <t>ジカン</t>
    </rPh>
    <rPh sb="13" eb="15">
      <t>トチュウ</t>
    </rPh>
    <phoneticPr fontId="4"/>
  </si>
  <si>
    <t>就…就業規則</t>
    <rPh sb="0" eb="1">
      <t>シュウ</t>
    </rPh>
    <phoneticPr fontId="4"/>
  </si>
  <si>
    <t>育介…育児・介護休業規程等の個別規程</t>
    <rPh sb="0" eb="1">
      <t>イク</t>
    </rPh>
    <rPh sb="1" eb="2">
      <t>カイ</t>
    </rPh>
    <rPh sb="14" eb="16">
      <t>コベツ</t>
    </rPh>
    <rPh sb="16" eb="18">
      <t>キテイ</t>
    </rPh>
    <phoneticPr fontId="4"/>
  </si>
  <si>
    <t>規定※</t>
    <rPh sb="0" eb="2">
      <t>キテイ</t>
    </rPh>
    <phoneticPr fontId="4"/>
  </si>
  <si>
    <t>育</t>
    <rPh sb="0" eb="1">
      <t>イク</t>
    </rPh>
    <phoneticPr fontId="4"/>
  </si>
  <si>
    <t>介</t>
    <rPh sb="0" eb="1">
      <t>カイ</t>
    </rPh>
    <phoneticPr fontId="4"/>
  </si>
  <si>
    <t>◆最新の許可の状況</t>
    <rPh sb="1" eb="3">
      <t>サイシン</t>
    </rPh>
    <rPh sb="4" eb="6">
      <t>キョカ</t>
    </rPh>
    <rPh sb="7" eb="9">
      <t>ジョウキョウ</t>
    </rPh>
    <phoneticPr fontId="4"/>
  </si>
  <si>
    <t>労働基準監督署
届出年月日</t>
    <rPh sb="0" eb="2">
      <t>ロウドウ</t>
    </rPh>
    <rPh sb="2" eb="4">
      <t>キジュン</t>
    </rPh>
    <rPh sb="4" eb="6">
      <t>カントク</t>
    </rPh>
    <rPh sb="6" eb="7">
      <t>ショ</t>
    </rPh>
    <rPh sb="8" eb="9">
      <t>トド</t>
    </rPh>
    <rPh sb="9" eb="10">
      <t>デ</t>
    </rPh>
    <rPh sb="10" eb="11">
      <t>ネン</t>
    </rPh>
    <rPh sb="11" eb="12">
      <t>ツキ</t>
    </rPh>
    <rPh sb="12" eb="13">
      <t>ビ</t>
    </rPh>
    <phoneticPr fontId="4"/>
  </si>
  <si>
    <t>◆変形労働時間制の状況</t>
    <rPh sb="9" eb="11">
      <t>ジョウキョウ</t>
    </rPh>
    <phoneticPr fontId="4"/>
  </si>
  <si>
    <t>手続きの実施状況</t>
    <rPh sb="0" eb="2">
      <t>テツヅ</t>
    </rPh>
    <rPh sb="4" eb="6">
      <t>ジッシ</t>
    </rPh>
    <rPh sb="6" eb="8">
      <t>ジョウキョウ</t>
    </rPh>
    <phoneticPr fontId="4"/>
  </si>
  <si>
    <t>就業規則等への規定</t>
    <rPh sb="0" eb="2">
      <t>シュウギョウ</t>
    </rPh>
    <rPh sb="2" eb="4">
      <t>キソク</t>
    </rPh>
    <rPh sb="4" eb="5">
      <t>トウ</t>
    </rPh>
    <rPh sb="7" eb="9">
      <t>キテイ</t>
    </rPh>
    <phoneticPr fontId="4"/>
  </si>
  <si>
    <t>労使協定及び労働基準監督署への届出</t>
    <rPh sb="0" eb="2">
      <t>ロウシ</t>
    </rPh>
    <rPh sb="2" eb="4">
      <t>キョウテイ</t>
    </rPh>
    <rPh sb="4" eb="5">
      <t>オヨ</t>
    </rPh>
    <rPh sb="6" eb="8">
      <t>ロウドウ</t>
    </rPh>
    <rPh sb="8" eb="10">
      <t>キジュン</t>
    </rPh>
    <rPh sb="10" eb="13">
      <t>カントクショ</t>
    </rPh>
    <rPh sb="15" eb="16">
      <t>トド</t>
    </rPh>
    <rPh sb="16" eb="17">
      <t>デ</t>
    </rPh>
    <phoneticPr fontId="4"/>
  </si>
  <si>
    <t>労使協定及び労働基準監督署への届出</t>
    <rPh sb="0" eb="2">
      <t>ロウシ</t>
    </rPh>
    <rPh sb="2" eb="4">
      <t>キョウテイ</t>
    </rPh>
    <rPh sb="4" eb="5">
      <t>オヨ</t>
    </rPh>
    <rPh sb="15" eb="16">
      <t>トド</t>
    </rPh>
    <rPh sb="16" eb="17">
      <t>デ</t>
    </rPh>
    <phoneticPr fontId="4"/>
  </si>
  <si>
    <t>対象者数</t>
    <rPh sb="0" eb="2">
      <t>タイショウ</t>
    </rPh>
    <rPh sb="2" eb="3">
      <t>シャ</t>
    </rPh>
    <rPh sb="3" eb="4">
      <t>スウ</t>
    </rPh>
    <phoneticPr fontId="4"/>
  </si>
  <si>
    <t>◆定期健康診断の実施時期</t>
    <rPh sb="1" eb="3">
      <t>テイキ</t>
    </rPh>
    <rPh sb="3" eb="5">
      <t>ケンコウ</t>
    </rPh>
    <rPh sb="5" eb="7">
      <t>シンダン</t>
    </rPh>
    <rPh sb="8" eb="10">
      <t>ジッシ</t>
    </rPh>
    <rPh sb="10" eb="12">
      <t>ジキ</t>
    </rPh>
    <phoneticPr fontId="4"/>
  </si>
  <si>
    <t>毎年</t>
    <rPh sb="0" eb="2">
      <t>マイトシ</t>
    </rPh>
    <phoneticPr fontId="4"/>
  </si>
  <si>
    <t>月頃</t>
    <rPh sb="0" eb="1">
      <t>ガツ</t>
    </rPh>
    <rPh sb="1" eb="2">
      <t>ゴロ</t>
    </rPh>
    <phoneticPr fontId="4"/>
  </si>
  <si>
    <t>異なる時期に個別に実施</t>
    <rPh sb="6" eb="8">
      <t>コベツ</t>
    </rPh>
    <rPh sb="9" eb="11">
      <t>ジッシ</t>
    </rPh>
    <phoneticPr fontId="4"/>
  </si>
  <si>
    <t>届出</t>
    <rPh sb="0" eb="2">
      <t>トドケデ</t>
    </rPh>
    <phoneticPr fontId="4"/>
  </si>
  <si>
    <t>◆毎月１回以上の開催</t>
    <rPh sb="1" eb="3">
      <t>マイツキ</t>
    </rPh>
    <rPh sb="4" eb="5">
      <t>カイ</t>
    </rPh>
    <rPh sb="5" eb="7">
      <t>イジョウ</t>
    </rPh>
    <rPh sb="8" eb="10">
      <t>カイサイ</t>
    </rPh>
    <phoneticPr fontId="4"/>
  </si>
  <si>
    <t>◆記録の作成、保存</t>
    <rPh sb="1" eb="3">
      <t>キロク</t>
    </rPh>
    <rPh sb="4" eb="6">
      <t>サクセイ</t>
    </rPh>
    <rPh sb="7" eb="9">
      <t>ホゾン</t>
    </rPh>
    <phoneticPr fontId="4"/>
  </si>
  <si>
    <t>（　　　　年　　月１日現在）</t>
    <rPh sb="5" eb="6">
      <t>ネン</t>
    </rPh>
    <rPh sb="8" eb="9">
      <t>ガツ</t>
    </rPh>
    <rPh sb="10" eb="11">
      <t>ヒ</t>
    </rPh>
    <rPh sb="11" eb="13">
      <t>ゲンザイ</t>
    </rPh>
    <phoneticPr fontId="4"/>
  </si>
  <si>
    <t>深夜
業務
従事</t>
    <rPh sb="0" eb="2">
      <t>シンヤ</t>
    </rPh>
    <rPh sb="3" eb="5">
      <t>ギョウム</t>
    </rPh>
    <rPh sb="6" eb="8">
      <t>ジュウジ</t>
    </rPh>
    <phoneticPr fontId="4"/>
  </si>
  <si>
    <r>
      <t>契約期間</t>
    </r>
    <r>
      <rPr>
        <sz val="8"/>
        <rFont val="ＭＳ Ｐ明朝"/>
        <family val="1"/>
        <charset val="128"/>
      </rPr>
      <t xml:space="preserve">
（定めなし・定めありから選択）</t>
    </r>
    <rPh sb="0" eb="2">
      <t>ケイヤク</t>
    </rPh>
    <rPh sb="2" eb="4">
      <t>キカン</t>
    </rPh>
    <rPh sb="6" eb="7">
      <t>サダ</t>
    </rPh>
    <rPh sb="11" eb="12">
      <t>サダ</t>
    </rPh>
    <rPh sb="17" eb="19">
      <t>センタク</t>
    </rPh>
    <phoneticPr fontId="4"/>
  </si>
  <si>
    <r>
      <t>給与の額</t>
    </r>
    <r>
      <rPr>
        <sz val="8"/>
        <rFont val="ＭＳ Ｐ明朝"/>
        <family val="1"/>
        <charset val="128"/>
      </rPr>
      <t xml:space="preserve">
（左欄は時給・日給・月給・年俸から選択）</t>
    </r>
    <rPh sb="0" eb="2">
      <t>キュウヨ</t>
    </rPh>
    <rPh sb="3" eb="4">
      <t>ガク</t>
    </rPh>
    <rPh sb="6" eb="7">
      <t>ヒダリ</t>
    </rPh>
    <rPh sb="7" eb="8">
      <t>ラン</t>
    </rPh>
    <rPh sb="9" eb="11">
      <t>ジキュウ</t>
    </rPh>
    <rPh sb="12" eb="14">
      <t>ニッキュウ</t>
    </rPh>
    <rPh sb="15" eb="17">
      <t>ゲッキュウ</t>
    </rPh>
    <rPh sb="18" eb="20">
      <t>ネンポウ</t>
    </rPh>
    <rPh sb="22" eb="24">
      <t>センタク</t>
    </rPh>
    <phoneticPr fontId="4"/>
  </si>
  <si>
    <t>日</t>
  </si>
  <si>
    <t>実施有の場合</t>
    <rPh sb="0" eb="2">
      <t>ジッシ</t>
    </rPh>
    <rPh sb="2" eb="3">
      <t>アリ</t>
    </rPh>
    <rPh sb="4" eb="6">
      <t>バアイ</t>
    </rPh>
    <phoneticPr fontId="4"/>
  </si>
  <si>
    <t>実施日</t>
    <rPh sb="0" eb="2">
      <t>ジッシ</t>
    </rPh>
    <rPh sb="2" eb="3">
      <t>ビ</t>
    </rPh>
    <phoneticPr fontId="4"/>
  </si>
  <si>
    <t>消火</t>
    <rPh sb="0" eb="2">
      <t>ショウカ</t>
    </rPh>
    <phoneticPr fontId="4"/>
  </si>
  <si>
    <t>訓練実施日</t>
    <rPh sb="0" eb="2">
      <t>クンレン</t>
    </rPh>
    <rPh sb="2" eb="5">
      <t>ジッシビ</t>
    </rPh>
    <phoneticPr fontId="4"/>
  </si>
  <si>
    <t>年　　月　　日</t>
    <rPh sb="0" eb="1">
      <t>ネン</t>
    </rPh>
    <rPh sb="3" eb="4">
      <t>ガツ</t>
    </rPh>
    <rPh sb="6" eb="7">
      <t>ニチ</t>
    </rPh>
    <phoneticPr fontId="4"/>
  </si>
  <si>
    <t>◆消防計画及び防火管理者（変更含む）</t>
    <rPh sb="1" eb="3">
      <t>ショウボウ</t>
    </rPh>
    <rPh sb="3" eb="5">
      <t>ケイカク</t>
    </rPh>
    <rPh sb="5" eb="6">
      <t>オヨ</t>
    </rPh>
    <rPh sb="7" eb="9">
      <t>ボウカ</t>
    </rPh>
    <rPh sb="9" eb="12">
      <t>カンリシャ</t>
    </rPh>
    <rPh sb="13" eb="15">
      <t>ヘンコウ</t>
    </rPh>
    <rPh sb="15" eb="16">
      <t>フク</t>
    </rPh>
    <phoneticPr fontId="4"/>
  </si>
  <si>
    <t>消防計画</t>
    <rPh sb="0" eb="2">
      <t>ショウボウ</t>
    </rPh>
    <rPh sb="2" eb="4">
      <t>ケイカク</t>
    </rPh>
    <phoneticPr fontId="4"/>
  </si>
  <si>
    <t>届出日</t>
    <rPh sb="0" eb="1">
      <t>トドケ</t>
    </rPh>
    <rPh sb="1" eb="2">
      <t>デ</t>
    </rPh>
    <rPh sb="2" eb="3">
      <t>ビ</t>
    </rPh>
    <phoneticPr fontId="4"/>
  </si>
  <si>
    <t>防火管理者</t>
    <rPh sb="0" eb="2">
      <t>ボウカ</t>
    </rPh>
    <rPh sb="2" eb="5">
      <t>カンリシャ</t>
    </rPh>
    <phoneticPr fontId="4"/>
  </si>
  <si>
    <t>　　　年　　月　　日</t>
    <phoneticPr fontId="4"/>
  </si>
  <si>
    <t>　　　　　年　　　月　　　日</t>
    <rPh sb="5" eb="6">
      <t>ネン</t>
    </rPh>
    <rPh sb="9" eb="10">
      <t>ガツ</t>
    </rPh>
    <rPh sb="13" eb="14">
      <t>ニチ</t>
    </rPh>
    <phoneticPr fontId="4"/>
  </si>
  <si>
    <t>＜改善結果報告提出日＞</t>
    <rPh sb="1" eb="3">
      <t>カイゼン</t>
    </rPh>
    <rPh sb="3" eb="5">
      <t>ケッカ</t>
    </rPh>
    <rPh sb="5" eb="7">
      <t>ホウコク</t>
    </rPh>
    <rPh sb="7" eb="9">
      <t>テイシュツ</t>
    </rPh>
    <rPh sb="9" eb="10">
      <t>ビ</t>
    </rPh>
    <phoneticPr fontId="4"/>
  </si>
  <si>
    <t>　　　　年　　　月　　　日</t>
    <rPh sb="4" eb="5">
      <t>ネン</t>
    </rPh>
    <rPh sb="8" eb="9">
      <t>ガツ</t>
    </rPh>
    <rPh sb="12" eb="13">
      <t>ニチ</t>
    </rPh>
    <phoneticPr fontId="4"/>
  </si>
  <si>
    <t>塩素消毒（年２回以上）</t>
    <rPh sb="0" eb="2">
      <t>エンソ</t>
    </rPh>
    <rPh sb="2" eb="4">
      <t>ショウドク</t>
    </rPh>
    <rPh sb="5" eb="6">
      <t>ネン</t>
    </rPh>
    <rPh sb="7" eb="10">
      <t>カイイジョウ</t>
    </rPh>
    <phoneticPr fontId="2"/>
  </si>
  <si>
    <t>塩素消毒以外（年４回以上）</t>
    <rPh sb="0" eb="2">
      <t>エンソ</t>
    </rPh>
    <rPh sb="2" eb="4">
      <t>ショウドク</t>
    </rPh>
    <rPh sb="4" eb="6">
      <t>イガイ</t>
    </rPh>
    <rPh sb="7" eb="8">
      <t>ネン</t>
    </rPh>
    <rPh sb="9" eb="12">
      <t>カイイジョウ</t>
    </rPh>
    <phoneticPr fontId="2"/>
  </si>
  <si>
    <t>(指導監査期間対象期間内に実施したものについて記入してください。)</t>
    <rPh sb="1" eb="3">
      <t>シドウ</t>
    </rPh>
    <rPh sb="3" eb="5">
      <t>カンサ</t>
    </rPh>
    <rPh sb="5" eb="7">
      <t>キカン</t>
    </rPh>
    <rPh sb="7" eb="9">
      <t>タイショウ</t>
    </rPh>
    <rPh sb="9" eb="11">
      <t>キカン</t>
    </rPh>
    <rPh sb="11" eb="12">
      <t>ナイ</t>
    </rPh>
    <rPh sb="13" eb="15">
      <t>ジッシ</t>
    </rPh>
    <rPh sb="23" eb="25">
      <t>キニュウ</t>
    </rPh>
    <phoneticPr fontId="2"/>
  </si>
  <si>
    <t>年　　月　　日</t>
    <phoneticPr fontId="2"/>
  </si>
  <si>
    <t>　利用者又は他の利用者の生命又は身体を保護するため緊急やむを得ない場合を除き、身体拘束等を行っていないこと。</t>
    <phoneticPr fontId="4"/>
  </si>
  <si>
    <t>1 ろ過器を使用していない浴槽水及び毎日完全換水している浴槽水（年１回以上）</t>
    <rPh sb="3" eb="4">
      <t>カ</t>
    </rPh>
    <rPh sb="4" eb="5">
      <t>キ</t>
    </rPh>
    <rPh sb="6" eb="8">
      <t>シヨウ</t>
    </rPh>
    <rPh sb="13" eb="15">
      <t>ヨクソウ</t>
    </rPh>
    <rPh sb="15" eb="16">
      <t>スイ</t>
    </rPh>
    <rPh sb="16" eb="17">
      <t>オヨ</t>
    </rPh>
    <rPh sb="18" eb="20">
      <t>マイニチ</t>
    </rPh>
    <rPh sb="20" eb="22">
      <t>カンゼン</t>
    </rPh>
    <rPh sb="22" eb="23">
      <t>カ</t>
    </rPh>
    <rPh sb="23" eb="24">
      <t>ミズ</t>
    </rPh>
    <rPh sb="28" eb="30">
      <t>ヨクソウ</t>
    </rPh>
    <rPh sb="30" eb="31">
      <t>スイ</t>
    </rPh>
    <rPh sb="32" eb="33">
      <t>ネン</t>
    </rPh>
    <rPh sb="34" eb="37">
      <t>カイイジョウ</t>
    </rPh>
    <phoneticPr fontId="2"/>
  </si>
  <si>
    <t>2 連日使用している浴槽水</t>
    <rPh sb="2" eb="4">
      <t>レンジツ</t>
    </rPh>
    <rPh sb="4" eb="6">
      <t>シヨウ</t>
    </rPh>
    <rPh sb="10" eb="12">
      <t>ヨクソウ</t>
    </rPh>
    <rPh sb="12" eb="13">
      <t>スイ</t>
    </rPh>
    <phoneticPr fontId="2"/>
  </si>
  <si>
    <t>　サービス管理責任者を、当該施設が提供する昼間実施サービスのうち厚生労働省が定めるものの利用者の数の合計の区分に応じ、それぞれ必要数配置していること。なお、この規定により置くべきものとされるサービス管理責任者のうち、１人以上が常勤であること。
１　利用者の数の合計が６０以下　１以上
２　利用者の数の合計が６１以上　１に、利用者の数が６０を超えて４０又はその端数を増すごとに１を加えて得た数以上</t>
    <phoneticPr fontId="2"/>
  </si>
  <si>
    <t>　利用者に対して適切な施設障害福祉サービスを提供できるよう、施設障害福祉サービスの種類ごとに、職員の勤務の体制を定めていること。</t>
    <rPh sb="5" eb="6">
      <t>タイ</t>
    </rPh>
    <phoneticPr fontId="4"/>
  </si>
  <si>
    <t>　職員の資質の向上のために、研修の機会を確保していること。</t>
    <phoneticPr fontId="4"/>
  </si>
  <si>
    <t>　消防法第８条に基づき消防長又は消防署長に届け出た防火管理者が、消防計画を作成し、当該計画を消防長又は消防署長に届け出ていること。防火管理者及び消防計画に変更が生じたときは、遅滞なく届け出ていること。　</t>
    <phoneticPr fontId="2"/>
  </si>
  <si>
    <t>　非常災害に備えるため、定期的に避難訓練、救出訓練その他必要な訓練を行わなければならない。
　地域の実情を鑑みて、火災、水害・土砂災害、地震等を想定した避難及び消火の訓練は、少なくとも年２回実施し、うち１回は夜間訓練（想定訓練でも可）を実施していること。
　なお、訓練を実施する場合は、あらかじめ、その旨を「消防訓練通報書」等により、年２回以上所轄消防署へ通報していること。</t>
    <phoneticPr fontId="2"/>
  </si>
  <si>
    <t>◆保健所の立入検査の実施状況</t>
    <rPh sb="1" eb="4">
      <t>ホケンジョ</t>
    </rPh>
    <rPh sb="5" eb="7">
      <t>タチイリ</t>
    </rPh>
    <rPh sb="7" eb="9">
      <t>ケンサ</t>
    </rPh>
    <rPh sb="10" eb="12">
      <t>ジッシ</t>
    </rPh>
    <rPh sb="12" eb="14">
      <t>ジョウキョウ</t>
    </rPh>
    <phoneticPr fontId="4"/>
  </si>
  <si>
    <t>◆避難及び消火訓練の実施状況と所轄消防署へ通報状況</t>
    <rPh sb="1" eb="3">
      <t>ヒナン</t>
    </rPh>
    <rPh sb="3" eb="4">
      <t>オヨ</t>
    </rPh>
    <rPh sb="5" eb="7">
      <t>ショウカ</t>
    </rPh>
    <rPh sb="7" eb="9">
      <t>クンレン</t>
    </rPh>
    <rPh sb="10" eb="12">
      <t>ジッシ</t>
    </rPh>
    <rPh sb="12" eb="14">
      <t>ジョウキョウ</t>
    </rPh>
    <rPh sb="15" eb="16">
      <t>ショ</t>
    </rPh>
    <rPh sb="17" eb="20">
      <t>ショウボウショ</t>
    </rPh>
    <rPh sb="21" eb="23">
      <t>ツウホウ</t>
    </rPh>
    <rPh sb="23" eb="25">
      <t>ジョウキョウ</t>
    </rPh>
    <phoneticPr fontId="4"/>
  </si>
  <si>
    <t>報告日</t>
    <rPh sb="0" eb="2">
      <t>ホウコク</t>
    </rPh>
    <rPh sb="2" eb="3">
      <t>ビ</t>
    </rPh>
    <phoneticPr fontId="4"/>
  </si>
  <si>
    <t>　入院後おおむね３月以内に退院が見込まれるときは、利用者の希望等を勘案し、必要に応じて適切な便宜を供与するとともに、やむを得ない事情がある場合を除き、退院後再び当該施設の施設入所支援を円滑に利用できるようにしていること。</t>
    <phoneticPr fontId="4"/>
  </si>
  <si>
    <t>　やむを得ず身体拘束等を行う場合は、その態様及び時間、その際の利用者の心身の状況並びに緊急やむを得ない理由その他必要な事項を記録していること。</t>
    <rPh sb="10" eb="11">
      <t>トウ</t>
    </rPh>
    <phoneticPr fontId="2"/>
  </si>
  <si>
    <t>　作成、変更した就業規則(給与規程、育児休業・介護休業規則等を含む。以下同じ。)は、労働基準監督署に届け出ていること。</t>
    <phoneticPr fontId="4"/>
  </si>
  <si>
    <t>　常時１０人以上の労働者を使用する使用者は就業規則を作成し、労働組合又は労働者を代表する者の意見書を添えて、労働基準監督署に届け出ていること。変更届についても同様であること。</t>
    <rPh sb="54" eb="56">
      <t>ロウドウ</t>
    </rPh>
    <rPh sb="56" eb="58">
      <t>キジュン</t>
    </rPh>
    <rPh sb="58" eb="61">
      <t>カントクショ</t>
    </rPh>
    <rPh sb="73" eb="74">
      <t>トド</t>
    </rPh>
    <phoneticPr fontId="4"/>
  </si>
  <si>
    <t>適　・　否</t>
    <rPh sb="0" eb="1">
      <t>テキ</t>
    </rPh>
    <rPh sb="4" eb="5">
      <t>イナ</t>
    </rPh>
    <phoneticPr fontId="4"/>
  </si>
  <si>
    <t>１　必ず記載しなければならない事項
（１）始業及び終業の時刻、休憩時間、休日、休暇並びに労働者を２組以上に分けて交替に就業させる場合は就業時転換に関する事項
（２）賃金(臨時の賃金等を除く。)の決定、計算及び支払の方法、賃金の締切り及び支払の時期並びに昇給に関する事項
（３）退職に関する事項(解雇の事由及び６５歳までの雇用確保措置を含む。)
２　定める場合は必ず記載しなければならない事項
（１）退職手当が適用される労働者の範囲、退職手当の決定、計算及び支払方法並びに退職手当の支払の時期に関する事項
（２）臨時の賃金等(退職手当を除く。)及び最低賃金額に関する事項
（３）労働者に食費、作業用品その他の負担をさせることに関する事項
（４）安全及び衛生に関する事項
（５）職業訓練に関する事項
（６）災害補償及び業務外の傷病扶助に関する事項
（７）表彰及び制裁の種類及び程度に関する事項
（８）その他、事業場の労働者すべてに適用される事項</t>
    <rPh sb="141" eb="142">
      <t>カン</t>
    </rPh>
    <rPh sb="144" eb="146">
      <t>ジコウ</t>
    </rPh>
    <rPh sb="147" eb="149">
      <t>カイコ</t>
    </rPh>
    <rPh sb="150" eb="151">
      <t>ジ</t>
    </rPh>
    <rPh sb="151" eb="152">
      <t>ユウ</t>
    </rPh>
    <phoneticPr fontId="4"/>
  </si>
  <si>
    <t>(該当条の欄は、該当する条番号をすべて記入してください。)</t>
    <rPh sb="5" eb="6">
      <t>ラン</t>
    </rPh>
    <phoneticPr fontId="4"/>
  </si>
  <si>
    <t>給…給与規程</t>
    <rPh sb="0" eb="1">
      <t>キュウ</t>
    </rPh>
    <rPh sb="2" eb="4">
      <t>キュウヨ</t>
    </rPh>
    <phoneticPr fontId="4"/>
  </si>
  <si>
    <t>就業時転換(該当する場合)</t>
    <rPh sb="6" eb="8">
      <t>ガイトウ</t>
    </rPh>
    <rPh sb="10" eb="12">
      <t>バアイ</t>
    </rPh>
    <phoneticPr fontId="4"/>
  </si>
  <si>
    <t>計算・支払方法</t>
    <rPh sb="0" eb="2">
      <t>ケイサン</t>
    </rPh>
    <rPh sb="3" eb="5">
      <t>シハライ</t>
    </rPh>
    <rPh sb="5" eb="7">
      <t>ホウホウ</t>
    </rPh>
    <phoneticPr fontId="4"/>
  </si>
  <si>
    <t>賃金の締切・支払の時期</t>
    <rPh sb="0" eb="2">
      <t>チンギン</t>
    </rPh>
    <rPh sb="3" eb="4">
      <t>シ</t>
    </rPh>
    <rPh sb="4" eb="5">
      <t>キ</t>
    </rPh>
    <rPh sb="6" eb="8">
      <t>シハライ</t>
    </rPh>
    <rPh sb="9" eb="11">
      <t>ジキ</t>
    </rPh>
    <phoneticPr fontId="4"/>
  </si>
  <si>
    <t>　作成、変更した就業規則を労働者に周知していること。</t>
    <rPh sb="13" eb="16">
      <t>ロウドウシャ</t>
    </rPh>
    <phoneticPr fontId="4"/>
  </si>
  <si>
    <r>
      <t>◆就業規則の周知方法</t>
    </r>
    <r>
      <rPr>
        <sz val="11"/>
        <rFont val="ＭＳ Ｐ明朝"/>
        <family val="1"/>
        <charset val="128"/>
      </rPr>
      <t>(該当するものに〇を記入)</t>
    </r>
    <rPh sb="1" eb="3">
      <t>シュウギョウ</t>
    </rPh>
    <rPh sb="3" eb="5">
      <t>キソク</t>
    </rPh>
    <rPh sb="6" eb="8">
      <t>シュウチ</t>
    </rPh>
    <rPh sb="8" eb="10">
      <t>ホウホウ</t>
    </rPh>
    <rPh sb="11" eb="13">
      <t>ガイトウ</t>
    </rPh>
    <rPh sb="20" eb="22">
      <t>キニュウ</t>
    </rPh>
    <phoneticPr fontId="4"/>
  </si>
  <si>
    <t>客観的な記録（タイムカード、パソコンの使用記録等）</t>
    <rPh sb="0" eb="3">
      <t>キャッカンテキ</t>
    </rPh>
    <rPh sb="4" eb="6">
      <t>キロク</t>
    </rPh>
    <phoneticPr fontId="4"/>
  </si>
  <si>
    <t>自己申告制（やむを得ず上記方法によることができない場合に限る。）</t>
    <rPh sb="0" eb="2">
      <t>ジコ</t>
    </rPh>
    <rPh sb="2" eb="4">
      <t>シンコク</t>
    </rPh>
    <rPh sb="4" eb="5">
      <t>セイ</t>
    </rPh>
    <rPh sb="9" eb="10">
      <t>エ</t>
    </rPh>
    <rPh sb="11" eb="13">
      <t>ジョウキ</t>
    </rPh>
    <rPh sb="13" eb="15">
      <t>ホウホウ</t>
    </rPh>
    <rPh sb="25" eb="27">
      <t>バアイ</t>
    </rPh>
    <rPh sb="28" eb="29">
      <t>カギ</t>
    </rPh>
    <phoneticPr fontId="4"/>
  </si>
  <si>
    <t>（３）休憩・休日等</t>
    <rPh sb="3" eb="5">
      <t>キュウケイ</t>
    </rPh>
    <rPh sb="7" eb="8">
      <t>ビ</t>
    </rPh>
    <rPh sb="8" eb="9">
      <t>ナド</t>
    </rPh>
    <phoneticPr fontId="4"/>
  </si>
  <si>
    <t>（４）育児・介護等を行う労働者に対する措置等</t>
    <rPh sb="21" eb="22">
      <t>トウ</t>
    </rPh>
    <phoneticPr fontId="4"/>
  </si>
  <si>
    <t>　育児及び家族の介護等を行う労働者に対する措置を規定し、適切に実施していること。</t>
    <rPh sb="5" eb="7">
      <t>カゾク</t>
    </rPh>
    <rPh sb="24" eb="26">
      <t>キテイ</t>
    </rPh>
    <phoneticPr fontId="4"/>
  </si>
  <si>
    <t>（１）宿直の専門職員に宿直をさせる場合（外部委託する場合を除く。）
　労働基準監督署に「監視・断続的労働に従事する者に対する適用除外許可申請書」を提出し、許可を受けていること。
（２）その他職員に通常勤務に加えて宿直をさせる場合
　労働基準監督署に「断続的な宿直又は日直勤務許可申請書」を提出し、許可を受けていること。</t>
    <rPh sb="94" eb="95">
      <t>タ</t>
    </rPh>
    <rPh sb="95" eb="97">
      <t>ショクイン</t>
    </rPh>
    <phoneticPr fontId="4"/>
  </si>
  <si>
    <t>労働基準監督署許可年月日</t>
    <rPh sb="7" eb="9">
      <t>キョカ</t>
    </rPh>
    <phoneticPr fontId="4"/>
  </si>
  <si>
    <t>２　労働組合又は労働者を代表する者との協定（以下、労使協定という。）</t>
    <rPh sb="2" eb="4">
      <t>ロウドウ</t>
    </rPh>
    <rPh sb="4" eb="6">
      <t>クミアイ</t>
    </rPh>
    <rPh sb="6" eb="7">
      <t>マタ</t>
    </rPh>
    <phoneticPr fontId="4"/>
  </si>
  <si>
    <t>◆時間外労働・休日労働に係る労使協定（３６協定）等の状況</t>
    <rPh sb="1" eb="4">
      <t>ジカンガイ</t>
    </rPh>
    <rPh sb="4" eb="6">
      <t>ロウドウ</t>
    </rPh>
    <rPh sb="7" eb="9">
      <t>キュウジツ</t>
    </rPh>
    <rPh sb="9" eb="11">
      <t>ロウドウ</t>
    </rPh>
    <rPh sb="12" eb="13">
      <t>カカ</t>
    </rPh>
    <rPh sb="14" eb="16">
      <t>ロウシ</t>
    </rPh>
    <rPh sb="16" eb="18">
      <t>キョウテイ</t>
    </rPh>
    <rPh sb="21" eb="23">
      <t>キョウテイ</t>
    </rPh>
    <rPh sb="24" eb="25">
      <t>トウ</t>
    </rPh>
    <rPh sb="26" eb="28">
      <t>ジョウキョウ</t>
    </rPh>
    <phoneticPr fontId="4"/>
  </si>
  <si>
    <t>◆法定外賃金控除に係る労使協定（２４協定）の状況</t>
    <rPh sb="1" eb="3">
      <t>ホウテイ</t>
    </rPh>
    <rPh sb="3" eb="4">
      <t>ガイ</t>
    </rPh>
    <rPh sb="4" eb="6">
      <t>チンギン</t>
    </rPh>
    <rPh sb="6" eb="8">
      <t>コウジョ</t>
    </rPh>
    <rPh sb="9" eb="10">
      <t>カカ</t>
    </rPh>
    <rPh sb="11" eb="13">
      <t>ロウシ</t>
    </rPh>
    <rPh sb="13" eb="15">
      <t>キョウテイ</t>
    </rPh>
    <rPh sb="18" eb="20">
      <t>キョウテイ</t>
    </rPh>
    <rPh sb="22" eb="24">
      <t>ジョウキョウ</t>
    </rPh>
    <phoneticPr fontId="4"/>
  </si>
  <si>
    <t>（１）１ヶ月単位の変形労働時間制
　労使協定又は就業規則その他これに準ずるものにより対象労働者の範囲等の必要事項を定め、労使協定によった場合は、協定書を労働基準監督署に届け出ていること。 
（２）１年単位の変形労働時間制
　労使協定により対象労働者の範囲等の必要事項を定め、協定書を労働基準監督署に届け出ていること。</t>
    <rPh sb="42" eb="44">
      <t>タイショウ</t>
    </rPh>
    <rPh sb="50" eb="51">
      <t>トウ</t>
    </rPh>
    <rPh sb="52" eb="54">
      <t>ヒツヨウ</t>
    </rPh>
    <rPh sb="127" eb="128">
      <t>トウ</t>
    </rPh>
    <rPh sb="129" eb="131">
      <t>ヒツヨウ</t>
    </rPh>
    <rPh sb="134" eb="135">
      <t>サダ</t>
    </rPh>
    <phoneticPr fontId="2"/>
  </si>
  <si>
    <t>１ヶ月単位
の場合</t>
    <rPh sb="7" eb="9">
      <t>バアイ</t>
    </rPh>
    <phoneticPr fontId="4"/>
  </si>
  <si>
    <t>１年単位
の場合</t>
    <rPh sb="6" eb="8">
      <t>バアイ</t>
    </rPh>
    <phoneticPr fontId="4"/>
  </si>
  <si>
    <t>　使用者は、労働契約の締結に際し、労働者に対して賃金、労働時間その他の労働条件を文書の交付により明示していること(労働者が希望した場合は、ファクシミリ又は電子メール等による明示が可能)。
（１）労働契約の期間に関する事項
（２）期間の定めのある労働契約を更新する場合の基準に関する事項
（３）就業の場所及び従事すべき業務に関する事項
（４）始業及び終業の時刻、所定労働時間を超える労働の有無、休憩時間、休日、休暇並びに労働者を２組以上に分けて就業させる場合における就業時転換に関する事項
（５）賃金(退職手当及び臨時の賃金等を除く。以下この項目において同じ。)の決定、計算及び支払の方法、賃金の締切り及び支払の時期に関する事項
（６）退職に関する事項(解雇の事由を含む。)
※短時間・有期雇用労働者に対しては、上記（１）～（６）のほか、次の事項についても明示していること。
（７）昇給、退職手当及び賞与の有無
（８）雇用管理の改善等に関する事項に係る相談窓口</t>
    <rPh sb="40" eb="42">
      <t>ブンショ</t>
    </rPh>
    <rPh sb="43" eb="45">
      <t>コウフ</t>
    </rPh>
    <rPh sb="82" eb="83">
      <t>トウ</t>
    </rPh>
    <rPh sb="256" eb="258">
      <t>リンジ</t>
    </rPh>
    <rPh sb="259" eb="261">
      <t>チンギン</t>
    </rPh>
    <rPh sb="261" eb="262">
      <t>トウ</t>
    </rPh>
    <rPh sb="270" eb="272">
      <t>コウモク</t>
    </rPh>
    <phoneticPr fontId="11"/>
  </si>
  <si>
    <r>
      <t>雇用契約書</t>
    </r>
    <r>
      <rPr>
        <sz val="11"/>
        <rFont val="ＭＳ Ｐ明朝"/>
        <family val="1"/>
        <charset val="128"/>
      </rPr>
      <t>等への記載</t>
    </r>
    <rPh sb="0" eb="2">
      <t>コヨウ</t>
    </rPh>
    <rPh sb="2" eb="5">
      <t>ケイヤクショ</t>
    </rPh>
    <rPh sb="5" eb="6">
      <t>トウ</t>
    </rPh>
    <rPh sb="8" eb="10">
      <t>キサイ</t>
    </rPh>
    <phoneticPr fontId="4"/>
  </si>
  <si>
    <t>◆労働条件の明示事項</t>
    <rPh sb="1" eb="3">
      <t>ロウドウ</t>
    </rPh>
    <rPh sb="3" eb="5">
      <t>ジョウケン</t>
    </rPh>
    <rPh sb="6" eb="8">
      <t>メイジ</t>
    </rPh>
    <rPh sb="8" eb="10">
      <t>ジコウ</t>
    </rPh>
    <phoneticPr fontId="4"/>
  </si>
  <si>
    <t>明示すべき事項</t>
    <rPh sb="0" eb="2">
      <t>メイジ</t>
    </rPh>
    <rPh sb="5" eb="7">
      <t>ジコウ</t>
    </rPh>
    <phoneticPr fontId="4"/>
  </si>
  <si>
    <t>労働契約の期間</t>
    <rPh sb="0" eb="2">
      <t>ロウドウ</t>
    </rPh>
    <phoneticPr fontId="4"/>
  </si>
  <si>
    <t>労働契約の更新基準（期間の定めがある場合）</t>
    <rPh sb="10" eb="12">
      <t>キカン</t>
    </rPh>
    <rPh sb="18" eb="20">
      <t>バアイ</t>
    </rPh>
    <phoneticPr fontId="4"/>
  </si>
  <si>
    <t>始業・終業の時刻、所定外労働の有無、休憩時間、休日、休暇、就業時転換（該当ある場合）</t>
    <rPh sb="11" eb="12">
      <t>ガイ</t>
    </rPh>
    <rPh sb="35" eb="37">
      <t>ガイトウ</t>
    </rPh>
    <rPh sb="39" eb="41">
      <t>バアイ</t>
    </rPh>
    <phoneticPr fontId="4"/>
  </si>
  <si>
    <t>（8）</t>
  </si>
  <si>
    <t>※（７）（８）は、短時間・有期雇用労働者の場合は必須</t>
    <rPh sb="24" eb="26">
      <t>ヒッス</t>
    </rPh>
    <phoneticPr fontId="4"/>
  </si>
  <si>
    <t>◆雇入時の健康診断の実施状況</t>
    <rPh sb="1" eb="2">
      <t>ヤトイ</t>
    </rPh>
    <rPh sb="2" eb="3">
      <t>ハイ</t>
    </rPh>
    <rPh sb="3" eb="4">
      <t>ジ</t>
    </rPh>
    <rPh sb="5" eb="7">
      <t>ケンコウ</t>
    </rPh>
    <rPh sb="7" eb="9">
      <t>シンダン</t>
    </rPh>
    <rPh sb="10" eb="12">
      <t>ジッシ</t>
    </rPh>
    <rPh sb="12" eb="14">
      <t>ジョウキョウ</t>
    </rPh>
    <phoneticPr fontId="4"/>
  </si>
  <si>
    <t>健康診断実施又は実施結果受理（対象者がいる場合）</t>
    <rPh sb="4" eb="6">
      <t>ジッシ</t>
    </rPh>
    <rPh sb="8" eb="10">
      <t>ジッシ</t>
    </rPh>
    <rPh sb="12" eb="14">
      <t>ジュリ</t>
    </rPh>
    <rPh sb="15" eb="18">
      <t>タイショウシャ</t>
    </rPh>
    <rPh sb="21" eb="23">
      <t>バアイ</t>
    </rPh>
    <phoneticPr fontId="4"/>
  </si>
  <si>
    <t>　常時５０人以上の労働者を使用する事業者は、健康診断(定期のものに限る。)を行ったときは、遅滞なく、定期健康診断結果報告書を労働基準監督署に提出していること。</t>
    <rPh sb="70" eb="72">
      <t>テイシュツ</t>
    </rPh>
    <phoneticPr fontId="2"/>
  </si>
  <si>
    <t>◆監督的地位にある者の事務の従事</t>
    <rPh sb="1" eb="4">
      <t>カントクテキ</t>
    </rPh>
    <rPh sb="4" eb="6">
      <t>チイ</t>
    </rPh>
    <rPh sb="9" eb="10">
      <t>モノ</t>
    </rPh>
    <rPh sb="11" eb="13">
      <t>ジム</t>
    </rPh>
    <rPh sb="14" eb="16">
      <t>ジュウジ</t>
    </rPh>
    <phoneticPr fontId="4"/>
  </si>
  <si>
    <t>◆ストレスチェック実施後の措置</t>
    <rPh sb="9" eb="11">
      <t>ジッシ</t>
    </rPh>
    <rPh sb="11" eb="12">
      <t>ゴ</t>
    </rPh>
    <rPh sb="13" eb="15">
      <t>ソチ</t>
    </rPh>
    <phoneticPr fontId="4"/>
  </si>
  <si>
    <t>　常時５０人以上の労働者を使用する事業者は、ストレスチェック結果を労働基準監督署に報告していること。</t>
    <rPh sb="30" eb="32">
      <t>ケッカ</t>
    </rPh>
    <rPh sb="33" eb="35">
      <t>ロウドウ</t>
    </rPh>
    <rPh sb="35" eb="37">
      <t>キジュン</t>
    </rPh>
    <rPh sb="37" eb="40">
      <t>カントクショ</t>
    </rPh>
    <rPh sb="41" eb="43">
      <t>ホウコク</t>
    </rPh>
    <phoneticPr fontId="2"/>
  </si>
  <si>
    <t>法人名</t>
    <rPh sb="0" eb="2">
      <t>ホウジン</t>
    </rPh>
    <phoneticPr fontId="4"/>
  </si>
  <si>
    <t>施設名</t>
    <phoneticPr fontId="4"/>
  </si>
  <si>
    <t>有・無・該当なし</t>
    <rPh sb="0" eb="1">
      <t>アリ</t>
    </rPh>
    <rPh sb="2" eb="3">
      <t>ナシ</t>
    </rPh>
    <rPh sb="4" eb="6">
      <t>ガイトウ</t>
    </rPh>
    <phoneticPr fontId="4"/>
  </si>
  <si>
    <t>無</t>
    <rPh sb="0" eb="1">
      <t>ナシ</t>
    </rPh>
    <phoneticPr fontId="4"/>
  </si>
  <si>
    <t>月</t>
    <rPh sb="0" eb="1">
      <t>ツキ</t>
    </rPh>
    <phoneticPr fontId="4"/>
  </si>
  <si>
    <t>会計　計算書類等提出確認表</t>
    <rPh sb="0" eb="2">
      <t>カイケイ</t>
    </rPh>
    <rPh sb="3" eb="5">
      <t>ケイサン</t>
    </rPh>
    <rPh sb="5" eb="7">
      <t>ショルイ</t>
    </rPh>
    <rPh sb="7" eb="8">
      <t>トウ</t>
    </rPh>
    <rPh sb="8" eb="10">
      <t>テイシュツ</t>
    </rPh>
    <rPh sb="10" eb="12">
      <t>カクニン</t>
    </rPh>
    <rPh sb="12" eb="13">
      <t>ヒョウ</t>
    </rPh>
    <phoneticPr fontId="4"/>
  </si>
  <si>
    <t>書類名</t>
  </si>
  <si>
    <t>様式※</t>
  </si>
  <si>
    <t>確認欄</t>
    <rPh sb="0" eb="2">
      <t>カクニン</t>
    </rPh>
    <phoneticPr fontId="4"/>
  </si>
  <si>
    <t>(1)資金収支計算書</t>
  </si>
  <si>
    <t>第１号第４様式</t>
  </si>
  <si>
    <t>(2)事業活動計算書</t>
  </si>
  <si>
    <t>第２号第４様式</t>
  </si>
  <si>
    <t>(3)貸借対照表</t>
  </si>
  <si>
    <t>第３号第４様式</t>
  </si>
  <si>
    <t>(4)計算書類に対する注記（拠点区分用）</t>
  </si>
  <si>
    <t>別紙２</t>
  </si>
  <si>
    <t>　　</t>
  </si>
  <si>
    <t>(5)借入金明細書</t>
  </si>
  <si>
    <t>別紙３①</t>
  </si>
  <si>
    <t>(6)寄附金収益明細書</t>
  </si>
  <si>
    <t>別紙３②</t>
  </si>
  <si>
    <t>(7)補助金事業等収益明細書</t>
  </si>
  <si>
    <t>別紙３③</t>
  </si>
  <si>
    <t>(8)事業区分間及び拠点区分間繰入金明細書</t>
  </si>
  <si>
    <t>別紙３④</t>
  </si>
  <si>
    <t>(9)事業区分間及び拠点区分間貸付金（借入金）残高明細書</t>
  </si>
  <si>
    <t>別紙３⑤</t>
  </si>
  <si>
    <t>(10)基本金明細書</t>
  </si>
  <si>
    <t>別紙３⑥</t>
  </si>
  <si>
    <t>(11)国庫補助金等特別積立金明細書</t>
  </si>
  <si>
    <t>別紙３⑦</t>
  </si>
  <si>
    <t>(12)基本財産及びその他の固定資産の明細書</t>
  </si>
  <si>
    <t>別紙３⑧</t>
  </si>
  <si>
    <t>(13)引当金明細書</t>
  </si>
  <si>
    <t>別紙３⑨</t>
  </si>
  <si>
    <t>(14)拠点区分資金収支明細書</t>
  </si>
  <si>
    <t>別紙３⑩</t>
  </si>
  <si>
    <t>(15)拠点区分事業活動明細書</t>
  </si>
  <si>
    <t>別紙３⑪</t>
  </si>
  <si>
    <t>(16)積立金・積立資産明細書</t>
  </si>
  <si>
    <t>別紙３⑫</t>
  </si>
  <si>
    <t>(17)サービス区分間繰入金明細書</t>
  </si>
  <si>
    <t>別紙３⑬</t>
  </si>
  <si>
    <t>(18)サービス区分間貸付金（借入金）残高明細書</t>
  </si>
  <si>
    <t>別紙３⑭</t>
  </si>
  <si>
    <t>(19)固定資産管理台帳</t>
  </si>
  <si>
    <t>-</t>
  </si>
  <si>
    <t>別紙４</t>
  </si>
  <si>
    <t>(21)金融機関が発行した残高証明の写し</t>
  </si>
  <si>
    <t>医療型・福祉型</t>
    <rPh sb="0" eb="2">
      <t>イリョウ</t>
    </rPh>
    <rPh sb="2" eb="3">
      <t>ガタ</t>
    </rPh>
    <rPh sb="4" eb="7">
      <t>フクシガタ</t>
    </rPh>
    <phoneticPr fontId="4"/>
  </si>
  <si>
    <t>医療型</t>
    <rPh sb="0" eb="2">
      <t>イリョウ</t>
    </rPh>
    <rPh sb="2" eb="3">
      <t>ガタ</t>
    </rPh>
    <phoneticPr fontId="4"/>
  </si>
  <si>
    <t>Ｅ-mail</t>
    <phoneticPr fontId="4"/>
  </si>
  <si>
    <t>福祉型</t>
    <rPh sb="0" eb="2">
      <t>フクシ</t>
    </rPh>
    <rPh sb="2" eb="3">
      <t>ガタ</t>
    </rPh>
    <phoneticPr fontId="4"/>
  </si>
  <si>
    <t>記入者氏名</t>
    <phoneticPr fontId="4"/>
  </si>
  <si>
    <t>＜提出方法及び提出書類＞</t>
    <rPh sb="1" eb="3">
      <t>テイシュツ</t>
    </rPh>
    <rPh sb="3" eb="5">
      <t>ホウホウ</t>
    </rPh>
    <rPh sb="5" eb="6">
      <t>オヨ</t>
    </rPh>
    <rPh sb="7" eb="9">
      <t>テイシュツ</t>
    </rPh>
    <rPh sb="9" eb="11">
      <t>ショルイ</t>
    </rPh>
    <phoneticPr fontId="4"/>
  </si>
  <si>
    <t>提出方法</t>
    <rPh sb="0" eb="2">
      <t>テイシュツ</t>
    </rPh>
    <rPh sb="2" eb="4">
      <t>ホウホウ</t>
    </rPh>
    <phoneticPr fontId="4"/>
  </si>
  <si>
    <t>提出書類</t>
    <rPh sb="0" eb="2">
      <t>テイシュツ</t>
    </rPh>
    <rPh sb="2" eb="4">
      <t>ショルイ</t>
    </rPh>
    <phoneticPr fontId="4"/>
  </si>
  <si>
    <t>　事前提出資料</t>
    <rPh sb="1" eb="3">
      <t>ジゼン</t>
    </rPh>
    <rPh sb="3" eb="5">
      <t>テイシュツ</t>
    </rPh>
    <rPh sb="5" eb="7">
      <t>シリョウ</t>
    </rPh>
    <phoneticPr fontId="4"/>
  </si>
  <si>
    <t>記入方法</t>
    <rPh sb="0" eb="2">
      <t>キニュウ</t>
    </rPh>
    <rPh sb="2" eb="4">
      <t>ホウホウ</t>
    </rPh>
    <phoneticPr fontId="4"/>
  </si>
  <si>
    <t>計算式が入力されているため、自動表示されます。</t>
    <phoneticPr fontId="4"/>
  </si>
  <si>
    <t>セル選択時に右側に表示される「▼」をクリックし、選択肢の中から該当するものを選んでください。</t>
    <rPh sb="4" eb="5">
      <t>ジ</t>
    </rPh>
    <rPh sb="6" eb="8">
      <t>ミギガワ</t>
    </rPh>
    <rPh sb="9" eb="11">
      <t>ヒョウジ</t>
    </rPh>
    <phoneticPr fontId="4"/>
  </si>
  <si>
    <t>添付書類</t>
    <rPh sb="0" eb="2">
      <t>テンプ</t>
    </rPh>
    <rPh sb="2" eb="4">
      <t>ショルイ</t>
    </rPh>
    <phoneticPr fontId="4"/>
  </si>
  <si>
    <t>計算書類等</t>
    <rPh sb="0" eb="2">
      <t>ケイサン</t>
    </rPh>
    <rPh sb="2" eb="4">
      <t>ショルイ</t>
    </rPh>
    <rPh sb="4" eb="5">
      <t>トウ</t>
    </rPh>
    <phoneticPr fontId="4"/>
  </si>
  <si>
    <t>計算書類等提出確認表</t>
    <phoneticPr fontId="4"/>
  </si>
  <si>
    <t>確認欄を記入し、計算書類等と一緒に提出してください。</t>
    <rPh sb="0" eb="2">
      <t>カクニン</t>
    </rPh>
    <rPh sb="2" eb="3">
      <t>ラン</t>
    </rPh>
    <rPh sb="4" eb="6">
      <t>キニュウ</t>
    </rPh>
    <rPh sb="8" eb="10">
      <t>ケイサン</t>
    </rPh>
    <rPh sb="10" eb="12">
      <t>ショルイ</t>
    </rPh>
    <rPh sb="12" eb="13">
      <t>トウ</t>
    </rPh>
    <rPh sb="14" eb="16">
      <t>イッショ</t>
    </rPh>
    <rPh sb="17" eb="19">
      <t>テイシュツ</t>
    </rPh>
    <phoneticPr fontId="4"/>
  </si>
  <si>
    <t>※送付先⇒</t>
    <rPh sb="1" eb="4">
      <t>ソウフサキ</t>
    </rPh>
    <phoneticPr fontId="4"/>
  </si>
  <si>
    <t>施設管理監査事項24</t>
    <rPh sb="0" eb="2">
      <t>シセツ</t>
    </rPh>
    <rPh sb="2" eb="4">
      <t>カンリ</t>
    </rPh>
    <rPh sb="4" eb="6">
      <t>カンサ</t>
    </rPh>
    <rPh sb="6" eb="8">
      <t>ジコウ</t>
    </rPh>
    <phoneticPr fontId="4"/>
  </si>
  <si>
    <t>施設管理点検資料（従業者の勤務の体制及び勤務形態一覧表（障害者支援施設用）)</t>
    <phoneticPr fontId="4"/>
  </si>
  <si>
    <t>相模原市指導監査基準障害者支援施設編対応</t>
    <rPh sb="0" eb="4">
      <t>サガミハラシ</t>
    </rPh>
    <rPh sb="4" eb="6">
      <t>シドウ</t>
    </rPh>
    <rPh sb="6" eb="8">
      <t>カンサ</t>
    </rPh>
    <rPh sb="8" eb="10">
      <t>キジュン</t>
    </rPh>
    <phoneticPr fontId="4"/>
  </si>
  <si>
    <t>　施設長は、専らその職務に従事していること。ただし、障害者支援施設(以下、施設という。）の管理上支障がない場合は、当該施設の他の業務に従事し、又は当該施設以外の事業所、施設等の職務に従事することができる。
　</t>
    <phoneticPr fontId="4"/>
  </si>
  <si>
    <t>　施設長は、社会福祉法第１９条第１項各号のいずれかに該当する者若しくは社会福祉事業に２年以上従事した者又はこれらと同等以上の能力を有すると認められる者であること。
　</t>
    <phoneticPr fontId="2"/>
  </si>
  <si>
    <t>　従たる事業所を設置する場合において、従たる事業所の従業者(サービス管理責任者を除く。)のうち、１人以上は、常勤かつ専ら当該従たる事業所の職務に従事する者であること。</t>
    <phoneticPr fontId="2"/>
  </si>
  <si>
    <t>　施設は、必要な設備を備えていること。</t>
    <phoneticPr fontId="4"/>
  </si>
  <si>
    <t>　設備は、基準を満たしていること。</t>
    <phoneticPr fontId="4"/>
  </si>
  <si>
    <t>　施設は、職員、設備、備品及び会計に関する諸記録を整備していること。また、利用者に対する施設障害福祉サービスの提供に関する次に掲げる記録を整備し、当該施設障害福祉サービスを提供した日から５年間保存していること。 
１　施設障害福祉サービス計画 
２　身体拘束等の記録 
３　苦情の内容等の記録 
４　事故の状況及び事故に際して採った処置についての記録</t>
    <phoneticPr fontId="2"/>
  </si>
  <si>
    <t>　非常災害に必要な設備を設けていること。
　また、当該設備の点検を適切に行っていること。</t>
    <rPh sb="1" eb="3">
      <t>ヒジョウ</t>
    </rPh>
    <rPh sb="3" eb="5">
      <t>サイガイ</t>
    </rPh>
    <rPh sb="6" eb="8">
      <t>ヒツヨウ</t>
    </rPh>
    <rPh sb="9" eb="11">
      <t>セツビ</t>
    </rPh>
    <rPh sb="12" eb="13">
      <t>モウ</t>
    </rPh>
    <rPh sb="25" eb="27">
      <t>トウガイ</t>
    </rPh>
    <rPh sb="27" eb="29">
      <t>セツビ</t>
    </rPh>
    <rPh sb="30" eb="32">
      <t>テンケン</t>
    </rPh>
    <rPh sb="33" eb="35">
      <t>テキセツ</t>
    </rPh>
    <rPh sb="36" eb="37">
      <t>オコナ</t>
    </rPh>
    <phoneticPr fontId="2"/>
  </si>
  <si>
    <t>５　防犯対策</t>
    <phoneticPr fontId="2"/>
  </si>
  <si>
    <t>　使用する設備及び飲用に供する水について、衛生的な管理に努め、又は衛生上必要な措置を講ずるとともに、健康管理等に必要となる機械器具等の管理を適正に行っていること。</t>
    <phoneticPr fontId="2"/>
  </si>
  <si>
    <t>適・否
（　　　）</t>
    <phoneticPr fontId="2"/>
  </si>
  <si>
    <t>　福祉サービス利用申込者に対し、契約内容及びその履行に関することについて説明するよう努めていること。</t>
    <phoneticPr fontId="2"/>
  </si>
  <si>
    <t>　経営者は、その福祉サービスの利用を希望する者からの申込みがあった場合は、その者に対し、当該福祉サービスを利用するための契約の内容及びその履行に関する事項について説明するよう努めていること。</t>
    <phoneticPr fontId="2"/>
  </si>
  <si>
    <t>　施設は、自立訓練（機能訓練）、自立訓練（生活訓練）、就労移行支援又は就労継続支援B型の提供に当たっては、利用者に対し、自立した日常生活又は社会生活を営むことができるよう、利用者の心身の特性に応じた必要な訓練を行っていること。</t>
    <phoneticPr fontId="4"/>
  </si>
  <si>
    <t>　生産活動従事者に、適正な工賃を支払っていること。</t>
    <phoneticPr fontId="4"/>
  </si>
  <si>
    <t xml:space="preserve">１　常に利用者の健康の状況に注意するとともに、健康保持のための適切な措置を講じていること。 
２　施設入所支援を利用する利用者に対しては、毎年２回以上定期に健康診断を行っていること。
</t>
    <phoneticPr fontId="4"/>
  </si>
  <si>
    <t>　施設入所支援を利用する利用者について、病院又は診療所に入院する必要が生じた場合であって、入院後おおむね３月以内に退院することが見込まれるときは、その者の希望等を勘案し、必要に応じて適切な便宜を供与するとともに、やむを得ない事情がある場合を除き、退院後再び当該施設の施設入所支援を円滑に利用することができるようにしていること。</t>
    <phoneticPr fontId="4"/>
  </si>
  <si>
    <t>担当課使用欄（※施設の方は、この枠内を変更しないでください。）</t>
    <rPh sb="0" eb="2">
      <t>タントウ</t>
    </rPh>
    <rPh sb="2" eb="3">
      <t>カ</t>
    </rPh>
    <rPh sb="3" eb="5">
      <t>シヨウ</t>
    </rPh>
    <rPh sb="5" eb="6">
      <t>ラン</t>
    </rPh>
    <rPh sb="8" eb="10">
      <t>シセツ</t>
    </rPh>
    <rPh sb="11" eb="12">
      <t>カタ</t>
    </rPh>
    <rPh sb="16" eb="18">
      <t>ワクナイ</t>
    </rPh>
    <rPh sb="19" eb="21">
      <t>ヘンコウ</t>
    </rPh>
    <phoneticPr fontId="4"/>
  </si>
  <si>
    <t>有 ・ 無</t>
    <rPh sb="0" eb="1">
      <t>ユウ</t>
    </rPh>
    <rPh sb="4" eb="5">
      <t>ナ</t>
    </rPh>
    <phoneticPr fontId="4"/>
  </si>
  <si>
    <t>月　　日</t>
    <rPh sb="0" eb="1">
      <t>ツキ</t>
    </rPh>
    <rPh sb="3" eb="4">
      <t>ヒ</t>
    </rPh>
    <phoneticPr fontId="4"/>
  </si>
  <si>
    <t>該当・非該当</t>
    <rPh sb="0" eb="2">
      <t>ガイトウ</t>
    </rPh>
    <rPh sb="3" eb="6">
      <t>ヒガイトウ</t>
    </rPh>
    <phoneticPr fontId="4"/>
  </si>
  <si>
    <t>いる・いない・調理業務委託</t>
    <rPh sb="7" eb="9">
      <t>チョウリ</t>
    </rPh>
    <rPh sb="9" eb="11">
      <t>ギョウム</t>
    </rPh>
    <rPh sb="11" eb="13">
      <t>イタク</t>
    </rPh>
    <phoneticPr fontId="4"/>
  </si>
  <si>
    <t>有</t>
    <rPh sb="0" eb="1">
      <t>ア</t>
    </rPh>
    <phoneticPr fontId="4"/>
  </si>
  <si>
    <t>いない</t>
    <phoneticPr fontId="4"/>
  </si>
  <si>
    <t>非該当</t>
    <rPh sb="0" eb="3">
      <t>ヒガイトウ</t>
    </rPh>
    <phoneticPr fontId="4"/>
  </si>
  <si>
    <t>いない</t>
    <phoneticPr fontId="4"/>
  </si>
  <si>
    <t>ある</t>
    <phoneticPr fontId="4"/>
  </si>
  <si>
    <t>調理業務委託</t>
    <rPh sb="0" eb="2">
      <t>チョウリ</t>
    </rPh>
    <rPh sb="2" eb="4">
      <t>ギョウム</t>
    </rPh>
    <rPh sb="4" eb="6">
      <t>イタク</t>
    </rPh>
    <phoneticPr fontId="4"/>
  </si>
  <si>
    <t>いる　・　いない</t>
    <phoneticPr fontId="4"/>
  </si>
  <si>
    <t>〇</t>
    <phoneticPr fontId="4"/>
  </si>
  <si>
    <t>いる</t>
    <phoneticPr fontId="4"/>
  </si>
  <si>
    <t>ない</t>
    <phoneticPr fontId="4"/>
  </si>
  <si>
    <t>いない</t>
    <phoneticPr fontId="4"/>
  </si>
  <si>
    <t>✔</t>
    <phoneticPr fontId="2"/>
  </si>
  <si>
    <t>ある</t>
    <phoneticPr fontId="2"/>
  </si>
  <si>
    <t>ない</t>
    <phoneticPr fontId="2"/>
  </si>
  <si>
    <t>ない　・　ある</t>
    <phoneticPr fontId="4"/>
  </si>
  <si>
    <t>ある　・　ない</t>
    <phoneticPr fontId="2"/>
  </si>
  <si>
    <t>その他（　　　　　　　　　　　　　　　　　　　　)</t>
    <rPh sb="2" eb="3">
      <t>タ</t>
    </rPh>
    <phoneticPr fontId="2"/>
  </si>
  <si>
    <t>◆防犯訓練の実施 　</t>
    <rPh sb="1" eb="3">
      <t>ボウハン</t>
    </rPh>
    <rPh sb="3" eb="5">
      <t>クンレン</t>
    </rPh>
    <rPh sb="6" eb="8">
      <t>ジッシ</t>
    </rPh>
    <phoneticPr fontId="4"/>
  </si>
  <si>
    <t>◆訓練の記録 　</t>
    <rPh sb="1" eb="3">
      <t>クンレン</t>
    </rPh>
    <rPh sb="4" eb="6">
      <t>キロク</t>
    </rPh>
    <phoneticPr fontId="4"/>
  </si>
  <si>
    <t>年に２回以上の実施</t>
    <rPh sb="0" eb="1">
      <t>ネン</t>
    </rPh>
    <phoneticPr fontId="4"/>
  </si>
  <si>
    <t>記録</t>
    <phoneticPr fontId="4"/>
  </si>
  <si>
    <t>通報書等の事前提出</t>
    <rPh sb="0" eb="2">
      <t>ツウホウ</t>
    </rPh>
    <rPh sb="2" eb="3">
      <t>ショ</t>
    </rPh>
    <rPh sb="3" eb="4">
      <t>トウ</t>
    </rPh>
    <rPh sb="5" eb="7">
      <t>ジゼン</t>
    </rPh>
    <rPh sb="7" eb="9">
      <t>テイシュツ</t>
    </rPh>
    <phoneticPr fontId="4"/>
  </si>
  <si>
    <t>年２回以上</t>
    <rPh sb="0" eb="1">
      <t>ネン</t>
    </rPh>
    <rPh sb="2" eb="3">
      <t>カイ</t>
    </rPh>
    <rPh sb="3" eb="5">
      <t>イジョウ</t>
    </rPh>
    <phoneticPr fontId="4"/>
  </si>
  <si>
    <t>規定の名称</t>
    <rPh sb="0" eb="2">
      <t>キテイ</t>
    </rPh>
    <rPh sb="3" eb="5">
      <t>メイショウ</t>
    </rPh>
    <phoneticPr fontId="4"/>
  </si>
  <si>
    <t>　　年　　　月　　　日</t>
    <rPh sb="2" eb="3">
      <t>ネン</t>
    </rPh>
    <rPh sb="6" eb="7">
      <t>ガツ</t>
    </rPh>
    <rPh sb="10" eb="11">
      <t>ニチ</t>
    </rPh>
    <phoneticPr fontId="4"/>
  </si>
  <si>
    <t>　施設は、その運営について、暴力団等から支配的な影響を受けていないこと。
　また、施設長は、暴力団員等でないこと。</t>
    <phoneticPr fontId="2"/>
  </si>
  <si>
    <t>　施設は、その運営について、次に掲げるものから支配的な影響を受けていないこと。また、施設長は、２と４に該当するものでないこと。
１　暴力団排除条例第２条第２号に規定する暴力団
２　暴力団排除条例第２条第４号に規定する暴力団員等
３　暴力団排除条例第２条第５号に規定する暴力団経営支配法人等
４　暴力団排除条例第７条に規定する暴力団員等と密接な関係を有すると認められるもの</t>
    <phoneticPr fontId="2"/>
  </si>
  <si>
    <t>多目的室の経過措置</t>
    <phoneticPr fontId="2"/>
  </si>
  <si>
    <t>適　・　否</t>
    <rPh sb="0" eb="1">
      <t>テキ</t>
    </rPh>
    <rPh sb="4" eb="5">
      <t>ヒ</t>
    </rPh>
    <phoneticPr fontId="4"/>
  </si>
  <si>
    <t>◆施設長の資格要件</t>
    <rPh sb="1" eb="3">
      <t>シセツ</t>
    </rPh>
    <rPh sb="3" eb="4">
      <t>チョウ</t>
    </rPh>
    <rPh sb="5" eb="7">
      <t>シカク</t>
    </rPh>
    <rPh sb="7" eb="9">
      <t>ヨウケン</t>
    </rPh>
    <phoneticPr fontId="4"/>
  </si>
  <si>
    <t>提供するサービスの内容</t>
    <phoneticPr fontId="4"/>
  </si>
  <si>
    <t>福祉サービスの提供開始年月日</t>
    <phoneticPr fontId="4"/>
  </si>
  <si>
    <t>利用者が支払うべき額に関する事項</t>
    <phoneticPr fontId="4"/>
  </si>
  <si>
    <t>苦情を受け付けるための窓口</t>
    <phoneticPr fontId="4"/>
  </si>
  <si>
    <t>今年度</t>
    <rPh sb="0" eb="1">
      <t>イマ</t>
    </rPh>
    <rPh sb="1" eb="3">
      <t>ネンド</t>
    </rPh>
    <phoneticPr fontId="4"/>
  </si>
  <si>
    <t>（指導監査対象期間内について、記入してください。）</t>
    <rPh sb="1" eb="3">
      <t>シドウ</t>
    </rPh>
    <rPh sb="3" eb="5">
      <t>カンサ</t>
    </rPh>
    <rPh sb="5" eb="7">
      <t>タイショウ</t>
    </rPh>
    <rPh sb="7" eb="9">
      <t>キカン</t>
    </rPh>
    <rPh sb="9" eb="10">
      <t>ナイ</t>
    </rPh>
    <rPh sb="15" eb="17">
      <t>キニュウ</t>
    </rPh>
    <phoneticPr fontId="4"/>
  </si>
  <si>
    <t>※調理業務を委託している場合、業務委託の監査事項で確認します。</t>
    <phoneticPr fontId="2"/>
  </si>
  <si>
    <t>調理職員
氏名</t>
    <rPh sb="0" eb="2">
      <t>チョウリ</t>
    </rPh>
    <rPh sb="2" eb="4">
      <t>ショクイン</t>
    </rPh>
    <rPh sb="5" eb="7">
      <t>シメイ</t>
    </rPh>
    <phoneticPr fontId="4"/>
  </si>
  <si>
    <t>医師、看護職員の対応</t>
    <phoneticPr fontId="4"/>
  </si>
  <si>
    <t>有症者に対する措置の記録</t>
    <phoneticPr fontId="4"/>
  </si>
  <si>
    <t>検体の確保</t>
    <phoneticPr fontId="4"/>
  </si>
  <si>
    <t>施設長の対応</t>
    <phoneticPr fontId="4"/>
  </si>
  <si>
    <t>◆市への報告（直近）</t>
    <rPh sb="1" eb="2">
      <t>シ</t>
    </rPh>
    <rPh sb="4" eb="6">
      <t>ホウコク</t>
    </rPh>
    <rPh sb="7" eb="9">
      <t>チョッキン</t>
    </rPh>
    <phoneticPr fontId="4"/>
  </si>
  <si>
    <t>◆利用者の希望の確認</t>
    <rPh sb="1" eb="4">
      <t>リヨウシャ</t>
    </rPh>
    <rPh sb="5" eb="7">
      <t>キボウ</t>
    </rPh>
    <rPh sb="8" eb="10">
      <t>カクニン</t>
    </rPh>
    <phoneticPr fontId="4"/>
  </si>
  <si>
    <t>◆医療機関(ソーシャルワーカー・医師等)との連絡</t>
    <rPh sb="1" eb="3">
      <t>イリョウ</t>
    </rPh>
    <rPh sb="3" eb="5">
      <t>キカン</t>
    </rPh>
    <rPh sb="16" eb="18">
      <t>イシ</t>
    </rPh>
    <rPh sb="18" eb="19">
      <t>トウ</t>
    </rPh>
    <rPh sb="22" eb="24">
      <t>レンラク</t>
    </rPh>
    <phoneticPr fontId="4"/>
  </si>
  <si>
    <t>◆感染症等が発生した場合の手続</t>
    <rPh sb="1" eb="4">
      <t>カンセンショウ</t>
    </rPh>
    <rPh sb="4" eb="5">
      <t>トウ</t>
    </rPh>
    <rPh sb="6" eb="8">
      <t>ハッセイ</t>
    </rPh>
    <rPh sb="10" eb="12">
      <t>バアイ</t>
    </rPh>
    <rPh sb="13" eb="15">
      <t>テツヅ</t>
    </rPh>
    <phoneticPr fontId="4"/>
  </si>
  <si>
    <t>（注)　以下「利用者の数」は前年度の平均値とする。ただし、新規事業開始の場合は推定数。</t>
    <phoneticPr fontId="2"/>
  </si>
  <si>
    <t>ア　生活介護を行う場合</t>
    <phoneticPr fontId="2"/>
  </si>
  <si>
    <t>イ　自立訓練(機能訓練)を行う場合</t>
    <rPh sb="2" eb="4">
      <t>ジリツ</t>
    </rPh>
    <rPh sb="4" eb="6">
      <t>クンレン</t>
    </rPh>
    <rPh sb="7" eb="9">
      <t>キノウ</t>
    </rPh>
    <rPh sb="9" eb="11">
      <t>クンレン</t>
    </rPh>
    <rPh sb="13" eb="14">
      <t>オコ</t>
    </rPh>
    <rPh sb="15" eb="17">
      <t>バアイ</t>
    </rPh>
    <phoneticPr fontId="2"/>
  </si>
  <si>
    <t>ウ　自立訓練(生活訓練)を行う場合</t>
    <rPh sb="2" eb="4">
      <t>ジリツ</t>
    </rPh>
    <rPh sb="4" eb="6">
      <t>クンレン</t>
    </rPh>
    <rPh sb="7" eb="9">
      <t>セイカツ</t>
    </rPh>
    <rPh sb="9" eb="11">
      <t>クンレン</t>
    </rPh>
    <rPh sb="13" eb="14">
      <t>オコ</t>
    </rPh>
    <rPh sb="15" eb="17">
      <t>バアイ</t>
    </rPh>
    <phoneticPr fontId="2"/>
  </si>
  <si>
    <t>エ　就労移行支援を行う場合</t>
    <rPh sb="2" eb="4">
      <t>シュウロウ</t>
    </rPh>
    <rPh sb="4" eb="6">
      <t>イコウ</t>
    </rPh>
    <rPh sb="6" eb="8">
      <t>シエン</t>
    </rPh>
    <rPh sb="9" eb="10">
      <t>オコ</t>
    </rPh>
    <rPh sb="11" eb="13">
      <t>バアイ</t>
    </rPh>
    <phoneticPr fontId="2"/>
  </si>
  <si>
    <t>オ　就労継続支援Ｂ型を行う場合</t>
    <phoneticPr fontId="2"/>
  </si>
  <si>
    <t>カ　施設入所支援を行う場合</t>
    <rPh sb="2" eb="4">
      <t>シセツ</t>
    </rPh>
    <rPh sb="4" eb="6">
      <t>ニュウショ</t>
    </rPh>
    <rPh sb="6" eb="8">
      <t>シエン</t>
    </rPh>
    <rPh sb="9" eb="10">
      <t>オコ</t>
    </rPh>
    <rPh sb="11" eb="13">
      <t>バアイ</t>
    </rPh>
    <phoneticPr fontId="2"/>
  </si>
  <si>
    <t>キ　複数の昼間実施サービスを行う場合</t>
    <rPh sb="2" eb="4">
      <t>フクスウ</t>
    </rPh>
    <rPh sb="5" eb="7">
      <t>ヒルマ</t>
    </rPh>
    <rPh sb="7" eb="9">
      <t>ジッシ</t>
    </rPh>
    <rPh sb="14" eb="15">
      <t>オコナ</t>
    </rPh>
    <rPh sb="16" eb="18">
      <t>バアイ</t>
    </rPh>
    <phoneticPr fontId="2"/>
  </si>
  <si>
    <t>（７）従たる事業所を設置する場合の特例</t>
    <rPh sb="3" eb="4">
      <t>ジュウ</t>
    </rPh>
    <rPh sb="6" eb="8">
      <t>ジギョウ</t>
    </rPh>
    <rPh sb="8" eb="9">
      <t>ショ</t>
    </rPh>
    <rPh sb="10" eb="12">
      <t>セッチ</t>
    </rPh>
    <rPh sb="14" eb="16">
      <t>バアイ</t>
    </rPh>
    <rPh sb="17" eb="19">
      <t>トクレイ</t>
    </rPh>
    <phoneticPr fontId="4"/>
  </si>
  <si>
    <t>（２）施設の変更</t>
    <rPh sb="3" eb="5">
      <t>シセツ</t>
    </rPh>
    <phoneticPr fontId="2"/>
  </si>
  <si>
    <t>（１）非常災害用設備等</t>
    <rPh sb="3" eb="5">
      <t>ヒジョウ</t>
    </rPh>
    <rPh sb="5" eb="7">
      <t>サイガイ</t>
    </rPh>
    <rPh sb="7" eb="8">
      <t>ヨウ</t>
    </rPh>
    <rPh sb="8" eb="10">
      <t>セツビ</t>
    </rPh>
    <rPh sb="10" eb="11">
      <t>トウ</t>
    </rPh>
    <phoneticPr fontId="2"/>
  </si>
  <si>
    <t>（２）非常災害に対する計画</t>
    <rPh sb="3" eb="5">
      <t>ヒジョウ</t>
    </rPh>
    <rPh sb="5" eb="7">
      <t>サイガイ</t>
    </rPh>
    <rPh sb="8" eb="9">
      <t>タイ</t>
    </rPh>
    <rPh sb="11" eb="13">
      <t>ケイカク</t>
    </rPh>
    <phoneticPr fontId="2"/>
  </si>
  <si>
    <t>（３）災害発生時の対応体制及び避難への備え</t>
    <rPh sb="3" eb="5">
      <t>サイガイ</t>
    </rPh>
    <rPh sb="5" eb="7">
      <t>ハッセイ</t>
    </rPh>
    <rPh sb="7" eb="8">
      <t>ジ</t>
    </rPh>
    <rPh sb="9" eb="11">
      <t>タイオウ</t>
    </rPh>
    <rPh sb="11" eb="13">
      <t>タイセイ</t>
    </rPh>
    <rPh sb="13" eb="14">
      <t>オヨ</t>
    </rPh>
    <rPh sb="15" eb="17">
      <t>ヒナン</t>
    </rPh>
    <rPh sb="19" eb="20">
      <t>ソナ</t>
    </rPh>
    <phoneticPr fontId="2"/>
  </si>
  <si>
    <t>（４）避難及び消火に対する訓練</t>
    <rPh sb="5" eb="6">
      <t>オヨ</t>
    </rPh>
    <rPh sb="10" eb="11">
      <t>タイ</t>
    </rPh>
    <phoneticPr fontId="2"/>
  </si>
  <si>
    <t>６　衛生管理等
（１）衛生管理等</t>
    <phoneticPr fontId="2"/>
  </si>
  <si>
    <t>ア　衛生管理</t>
    <phoneticPr fontId="2"/>
  </si>
  <si>
    <t>イ　受水槽の管理</t>
    <phoneticPr fontId="2"/>
  </si>
  <si>
    <t>２　利用契約の申込み時の説明及び契約成立時の書面交付</t>
    <phoneticPr fontId="2"/>
  </si>
  <si>
    <t>３　サービス提供困難時の対応</t>
    <phoneticPr fontId="4"/>
  </si>
  <si>
    <t>事業経営者の名称及び主たる事務所の所在地</t>
    <phoneticPr fontId="4"/>
  </si>
  <si>
    <t>１　当該事業の通常の実施地域(当該施設が通常時に当該福祉サービスを提供する地域をいう。)等を勘案し、利用申込者に対し自ら適切な福祉サービスを提供することが困難であると認めた場合は、適当な他の施設等の紹介その他の必要な措置を速やかに講じていること。
２　利用申込者が入院治療を必要とする場合その他利用申込者に対し自ら適切な便宜を供与することが困難である場合には、適切な病院又は診療所の紹介その他の措置を速やかに講じていること。</t>
    <rPh sb="115" eb="116">
      <t>コウ</t>
    </rPh>
    <phoneticPr fontId="2"/>
  </si>
  <si>
    <t>◆新規入所者数</t>
    <rPh sb="1" eb="3">
      <t>シンキ</t>
    </rPh>
    <rPh sb="3" eb="5">
      <t>ニュウショ</t>
    </rPh>
    <rPh sb="5" eb="6">
      <t>シャ</t>
    </rPh>
    <rPh sb="6" eb="7">
      <t>スウ</t>
    </rPh>
    <phoneticPr fontId="4"/>
  </si>
  <si>
    <t>◆計画の見直し時期</t>
    <rPh sb="1" eb="3">
      <t>ケイカク</t>
    </rPh>
    <rPh sb="4" eb="6">
      <t>ミナオ</t>
    </rPh>
    <rPh sb="7" eb="9">
      <t>ジキ</t>
    </rPh>
    <phoneticPr fontId="4"/>
  </si>
  <si>
    <t>具体的な見直しの時期</t>
    <rPh sb="0" eb="3">
      <t>グタイテキ</t>
    </rPh>
    <rPh sb="4" eb="6">
      <t>ミナオ</t>
    </rPh>
    <rPh sb="8" eb="10">
      <t>ジキ</t>
    </rPh>
    <phoneticPr fontId="4"/>
  </si>
  <si>
    <t>定期</t>
    <rPh sb="0" eb="2">
      <t>テイキ</t>
    </rPh>
    <phoneticPr fontId="2"/>
  </si>
  <si>
    <t>随時</t>
    <rPh sb="0" eb="2">
      <t>ズイジ</t>
    </rPh>
    <phoneticPr fontId="2"/>
  </si>
  <si>
    <t>　生活介護又は施設入所支援の提供に当たっては、利用者の心身の状況に応じ、適切な方法により、排せつの自立について必要な援助を行っていること。
　おむつを使用せざるを得ない利用者のおむつを適切に取り替えていること。 
　また、換気、保温及び利用者のプライバシーの確保に配慮していること。</t>
    <rPh sb="95" eb="96">
      <t>ト</t>
    </rPh>
    <rPh sb="97" eb="98">
      <t>カ</t>
    </rPh>
    <phoneticPr fontId="2"/>
  </si>
  <si>
    <t>　利用者の状態に応じた排せつの自立の援助及びおむつ交換を適切に行っていること。</t>
    <rPh sb="15" eb="17">
      <t>ジリツ</t>
    </rPh>
    <rPh sb="18" eb="20">
      <t>エンジョ</t>
    </rPh>
    <rPh sb="20" eb="21">
      <t>オヨ</t>
    </rPh>
    <phoneticPr fontId="2"/>
  </si>
  <si>
    <t>　就労移行支援の提供に当たっては、利用者が施設障害福祉サービス計画に基づいて実習できるよう、実習の受入先を確保していること。 
※就労継続支援Ｂ型の提供に当たっては、上記の実習の受入先の確保に努めていること。 
※実習の受入先の確保に当たっては、公共職業安定所、障害者就業・生活支援センター、特別支援学校等の関係機関と連携して、利用者の意向及び適性を踏まえて行うよう努めていること。</t>
    <rPh sb="53" eb="55">
      <t>カクホ</t>
    </rPh>
    <rPh sb="86" eb="88">
      <t>ジッシュウ</t>
    </rPh>
    <rPh sb="96" eb="97">
      <t>ツト</t>
    </rPh>
    <rPh sb="183" eb="184">
      <t>ツト</t>
    </rPh>
    <phoneticPr fontId="2"/>
  </si>
  <si>
    <t>　求職活動の支援を行っていること。</t>
    <phoneticPr fontId="2"/>
  </si>
  <si>
    <t>　就労継続支援Ｂ型の提供に当たっては、年度ごとに、工賃の目標水準を設定し、当該工賃の目標水準及び前年度に利用者それぞれに対し支払われた工賃の平均額を利用者に通知するとともに、神奈川県及び相模原市に報告していること。</t>
  </si>
  <si>
    <t>１　利用者に対する福祉サービスの提供により事故が発生した場合は、相模原市長、当該利用者の家族等に連絡を行うとともに、必要な措置を講じていること。
２　その事故の状況及び事故に際して採った処置について、記録していること。
３　福祉サービスの提供により賠償すべき事故が発生した場合は、損害賠償を速やかに行っていること。</t>
  </si>
  <si>
    <t>　利用者に対する福祉サービスの提供により事故が発生した場合は、必要な措置を講じていること。</t>
    <rPh sb="8" eb="10">
      <t>フクシ</t>
    </rPh>
    <phoneticPr fontId="2"/>
  </si>
  <si>
    <t>　個人情報の取扱いについて、漏えい、滅失又はき損の防止その他安全管理のために必要な措置を講じていること。</t>
    <phoneticPr fontId="2"/>
  </si>
  <si>
    <t xml:space="preserve">　職員及び職員であった者が、正当な理由がなく、その業務上知り得た利用者又はその家族の秘密を漏らすことがないよう、必要な措置を講じていること。
　また、個人情報の取扱いについて委託を行う場合は、委託先においても安全管理が図られるよう必要な措置を講じていること。
</t>
    <phoneticPr fontId="2"/>
  </si>
  <si>
    <t xml:space="preserve">目的及び運営の方針 </t>
    <phoneticPr fontId="2"/>
  </si>
  <si>
    <t>提供する施設障害福祉サービスの種類</t>
    <phoneticPr fontId="2"/>
  </si>
  <si>
    <t xml:space="preserve">職員の職種、員数及び職務の内容 </t>
    <phoneticPr fontId="2"/>
  </si>
  <si>
    <t xml:space="preserve">昼間実施サービスに係る営業日及び営業時間 </t>
    <phoneticPr fontId="2"/>
  </si>
  <si>
    <t xml:space="preserve">サービスの種類ごとの利用定員 </t>
    <phoneticPr fontId="2"/>
  </si>
  <si>
    <t>サービスの内容、費用の種類及びその額</t>
    <phoneticPr fontId="2"/>
  </si>
  <si>
    <t>昼間実施サービスに係る通常の事業の実施地域</t>
    <phoneticPr fontId="2"/>
  </si>
  <si>
    <t xml:space="preserve">サービスの利用に当たっての留意事項 </t>
    <phoneticPr fontId="2"/>
  </si>
  <si>
    <t xml:space="preserve">緊急時等における対応方法 </t>
    <phoneticPr fontId="2"/>
  </si>
  <si>
    <t xml:space="preserve">非常災害対策 </t>
    <phoneticPr fontId="2"/>
  </si>
  <si>
    <t xml:space="preserve">虐待の防止のための措置に関する事項 </t>
    <phoneticPr fontId="2"/>
  </si>
  <si>
    <t>その他運営に関する重要事項</t>
    <phoneticPr fontId="2"/>
  </si>
  <si>
    <t>(調理業務の委託に係る事項は、委託している場合のみ記入してください。)</t>
    <rPh sb="1" eb="3">
      <t>チョウリ</t>
    </rPh>
    <rPh sb="3" eb="5">
      <t>ギョウム</t>
    </rPh>
    <rPh sb="6" eb="8">
      <t>イタク</t>
    </rPh>
    <rPh sb="9" eb="10">
      <t>カカ</t>
    </rPh>
    <rPh sb="11" eb="13">
      <t>ジコウ</t>
    </rPh>
    <rPh sb="15" eb="17">
      <t>イタク</t>
    </rPh>
    <rPh sb="21" eb="23">
      <t>バアイ</t>
    </rPh>
    <rPh sb="25" eb="27">
      <t>キニュウ</t>
    </rPh>
    <phoneticPr fontId="4"/>
  </si>
  <si>
    <t>健康診断結果</t>
    <rPh sb="0" eb="2">
      <t>ケンコウ</t>
    </rPh>
    <rPh sb="2" eb="4">
      <t>シンダン</t>
    </rPh>
    <rPh sb="4" eb="6">
      <t>ケッカ</t>
    </rPh>
    <phoneticPr fontId="4"/>
  </si>
  <si>
    <t>検便結果</t>
    <rPh sb="0" eb="2">
      <t>ケンベン</t>
    </rPh>
    <rPh sb="2" eb="4">
      <t>ケッカ</t>
    </rPh>
    <phoneticPr fontId="4"/>
  </si>
  <si>
    <t>組織の名称</t>
    <rPh sb="0" eb="2">
      <t>ソシキ</t>
    </rPh>
    <rPh sb="3" eb="5">
      <t>メイショウ</t>
    </rPh>
    <phoneticPr fontId="4"/>
  </si>
  <si>
    <t>いる・いない・該当なし</t>
    <rPh sb="7" eb="9">
      <t>ガイトウ</t>
    </rPh>
    <phoneticPr fontId="4"/>
  </si>
  <si>
    <t>適・否・該当なし</t>
    <rPh sb="0" eb="1">
      <t>テキ</t>
    </rPh>
    <rPh sb="2" eb="3">
      <t>ヒ</t>
    </rPh>
    <rPh sb="4" eb="6">
      <t>ガイトウ</t>
    </rPh>
    <phoneticPr fontId="4"/>
  </si>
  <si>
    <t>いる</t>
    <phoneticPr fontId="4"/>
  </si>
  <si>
    <t>ない</t>
    <phoneticPr fontId="4"/>
  </si>
  <si>
    <t>いない</t>
    <phoneticPr fontId="4"/>
  </si>
  <si>
    <t>いない</t>
    <phoneticPr fontId="4"/>
  </si>
  <si>
    <t>いない</t>
    <phoneticPr fontId="4"/>
  </si>
  <si>
    <t>ある</t>
    <phoneticPr fontId="4"/>
  </si>
  <si>
    <t>事例なし</t>
    <rPh sb="0" eb="2">
      <t>ジレイ</t>
    </rPh>
    <phoneticPr fontId="4"/>
  </si>
  <si>
    <t>いない　・　いる</t>
    <phoneticPr fontId="4"/>
  </si>
  <si>
    <t>いる　・　いない　・　事例なし</t>
    <rPh sb="11" eb="13">
      <t>ジレイ</t>
    </rPh>
    <phoneticPr fontId="4"/>
  </si>
  <si>
    <t>いる　・　いない　・　調理業務委託</t>
    <rPh sb="11" eb="13">
      <t>チョウリ</t>
    </rPh>
    <rPh sb="13" eb="15">
      <t>ギョウム</t>
    </rPh>
    <rPh sb="15" eb="17">
      <t>イタク</t>
    </rPh>
    <phoneticPr fontId="4"/>
  </si>
  <si>
    <t>いない　・　いる　・　事例なし</t>
    <rPh sb="11" eb="13">
      <t>ジレイ</t>
    </rPh>
    <phoneticPr fontId="4"/>
  </si>
  <si>
    <t>実例なし</t>
    <rPh sb="0" eb="2">
      <t>ジツレイ</t>
    </rPh>
    <phoneticPr fontId="4"/>
  </si>
  <si>
    <t>✔</t>
    <phoneticPr fontId="4"/>
  </si>
  <si>
    <t>施設管理</t>
    <rPh sb="0" eb="2">
      <t>シセツ</t>
    </rPh>
    <rPh sb="2" eb="4">
      <t>カンリ</t>
    </rPh>
    <phoneticPr fontId="4"/>
  </si>
  <si>
    <t>　生活支援員を必要数配置していること。</t>
    <phoneticPr fontId="4"/>
  </si>
  <si>
    <t>　職業指導員及び生活支援員を必要数配置していること。</t>
    <phoneticPr fontId="4"/>
  </si>
  <si>
    <t>　就労支援員を必要数配置していること。</t>
    <phoneticPr fontId="4"/>
  </si>
  <si>
    <t xml:space="preserve">１　職員配置
（１）施設長の選任従事、資格要件等
</t>
    <rPh sb="14" eb="16">
      <t>センニン</t>
    </rPh>
    <rPh sb="16" eb="18">
      <t>ジュウジ</t>
    </rPh>
    <rPh sb="19" eb="21">
      <t>シカク</t>
    </rPh>
    <rPh sb="21" eb="23">
      <t>ヨウケン</t>
    </rPh>
    <rPh sb="23" eb="24">
      <t>トウ</t>
    </rPh>
    <phoneticPr fontId="2"/>
  </si>
  <si>
    <t>（２）サービスの種類等に応じた職員配置</t>
    <rPh sb="17" eb="19">
      <t>ハイチ</t>
    </rPh>
    <phoneticPr fontId="2"/>
  </si>
  <si>
    <t>　職業指導員及び生活支援員を必要数配置していること。</t>
    <phoneticPr fontId="2"/>
  </si>
  <si>
    <t>　サービス管理責任者を必要数配置していること。</t>
    <phoneticPr fontId="4"/>
  </si>
  <si>
    <t>　職業指導員及び生活支援員を必要数配置していること。</t>
    <phoneticPr fontId="4"/>
  </si>
  <si>
    <t>　サービス管理責任者を必要数配置していること。</t>
    <phoneticPr fontId="4"/>
  </si>
  <si>
    <t>　サービス管理責任者を必要数配置していること。</t>
    <phoneticPr fontId="2"/>
  </si>
  <si>
    <t>常勤職員の配置</t>
    <rPh sb="0" eb="2">
      <t>ジョウキン</t>
    </rPh>
    <rPh sb="2" eb="4">
      <t>ショクイン</t>
    </rPh>
    <rPh sb="5" eb="7">
      <t>ハイチ</t>
    </rPh>
    <phoneticPr fontId="2"/>
  </si>
  <si>
    <t>有　・　無</t>
    <rPh sb="0" eb="1">
      <t>ア</t>
    </rPh>
    <rPh sb="4" eb="5">
      <t>ナ</t>
    </rPh>
    <phoneticPr fontId="4"/>
  </si>
  <si>
    <t>無　・　有</t>
    <rPh sb="0" eb="1">
      <t>ナ</t>
    </rPh>
    <rPh sb="4" eb="5">
      <t>ア</t>
    </rPh>
    <phoneticPr fontId="4"/>
  </si>
  <si>
    <t>（３）介護に関する職員配置</t>
    <rPh sb="3" eb="5">
      <t>カイゴ</t>
    </rPh>
    <rPh sb="6" eb="7">
      <t>カン</t>
    </rPh>
    <rPh sb="9" eb="11">
      <t>ショクイン</t>
    </rPh>
    <rPh sb="11" eb="13">
      <t>ハイチ</t>
    </rPh>
    <phoneticPr fontId="2"/>
  </si>
  <si>
    <t>（４）訓練に関する職員配置</t>
    <rPh sb="9" eb="11">
      <t>ショクイン</t>
    </rPh>
    <phoneticPr fontId="2"/>
  </si>
  <si>
    <t>（５）施設職員の専任従事</t>
    <phoneticPr fontId="4"/>
  </si>
  <si>
    <t>　必要な職員の確保等に向けた取り組みを行っていること。</t>
    <phoneticPr fontId="2"/>
  </si>
  <si>
    <t>（１）育児休業、産休等代替職員を確保していること。
（２）労働時間の短縮等労働条件の改善に努めていること。
（３）業務体制の確立と業務省力化の推進に努めていること。
（４）職員の確保及び定着化について積極的に取り組んでいること。</t>
    <phoneticPr fontId="2"/>
  </si>
  <si>
    <t>２　施設及び設備の基準
（１）施設設備の整備・維持管理、利用者の生活環境等の確保</t>
    <phoneticPr fontId="2"/>
  </si>
  <si>
    <t>３　運営に関する基準
（１）運営規程等の整備・運用</t>
    <phoneticPr fontId="2"/>
  </si>
  <si>
    <t>　施設は、次に掲げる重要事項に関する規程を定めていること。また、当該規程に基づいて適切に運用していること。
１　障害者支援施設の目的及び運営の方針 
２　提供する施設障害福祉サービスの種類
３　職員の職種、員数及び職務の内容 
４　昼間実施サービスに係る営業日及び営業時間 
５　提供する施設障害福祉サービスの種類ごとの利用定員 
６　提供する施設障害福祉サービスの種類ごとの内容並びに利用者から受領する費用の種類及びその額 
７　昼間実施サービスに係る通常の事業の実施地域 
８　サービスの利用に当たっての留意事項 
９　緊急時等における対応方法 
１０　非常災害対策 
１１　提供する施設障害福祉サービスの種類ごとに主たる対象とする障害の種類を定めた場合には当該障害の種類 
１２　虐待の防止のための措置に関する事項 
１３　その他運営に関する重要事項</t>
    <phoneticPr fontId="2"/>
  </si>
  <si>
    <t>多目的室との兼用</t>
    <rPh sb="6" eb="8">
      <t>ケンヨウ</t>
    </rPh>
    <phoneticPr fontId="2"/>
  </si>
  <si>
    <t>→</t>
    <phoneticPr fontId="2"/>
  </si>
  <si>
    <t>→</t>
    <phoneticPr fontId="2"/>
  </si>
  <si>
    <t>※認定障害者支援施設が就労移行支援
　を行う場合</t>
    <phoneticPr fontId="2"/>
  </si>
  <si>
    <t xml:space="preserve">  福祉サービスの質の評価を行い、常にその改善を図っていること。</t>
    <phoneticPr fontId="2"/>
  </si>
  <si>
    <t>５　施設障害福祉サービス計画の策定</t>
    <rPh sb="15" eb="17">
      <t>サクテイ</t>
    </rPh>
    <phoneticPr fontId="4"/>
  </si>
  <si>
    <t>１３　家族との連携等</t>
    <phoneticPr fontId="2"/>
  </si>
  <si>
    <t>６　介護
（１）入浴の実施</t>
    <phoneticPr fontId="2"/>
  </si>
  <si>
    <t>（２）排せつ及びおむつ交換の実施</t>
    <phoneticPr fontId="4"/>
  </si>
  <si>
    <t>（３）衛生的な被服及び寝具の提供</t>
    <phoneticPr fontId="4"/>
  </si>
  <si>
    <t>　衛生的な被服及び寝具を確保するよう努めていること。</t>
    <phoneticPr fontId="4"/>
  </si>
  <si>
    <t>（４）その他利用者支援</t>
    <phoneticPr fontId="4"/>
  </si>
  <si>
    <t>７　訓練</t>
    <phoneticPr fontId="4"/>
  </si>
  <si>
    <t>　生産活動従事者の作業時間、作業量等について、必要な配慮を行っていること。</t>
    <rPh sb="23" eb="25">
      <t>ヒツヨウ</t>
    </rPh>
    <rPh sb="26" eb="28">
      <t>ハイリョ</t>
    </rPh>
    <rPh sb="29" eb="30">
      <t>オコナ</t>
    </rPh>
    <phoneticPr fontId="2"/>
  </si>
  <si>
    <t>（２）実習の受入先の確保</t>
    <phoneticPr fontId="4"/>
  </si>
  <si>
    <t>８　自立・自活等への支援援助
（１）作業時間・量等の適切な措置</t>
    <phoneticPr fontId="4"/>
  </si>
  <si>
    <t>（３）求人の開拓</t>
    <phoneticPr fontId="4"/>
  </si>
  <si>
    <t>（４）就職後の職業生活における相談等の支援</t>
    <phoneticPr fontId="4"/>
  </si>
  <si>
    <t>９　工賃の支払い</t>
    <phoneticPr fontId="2"/>
  </si>
  <si>
    <t>１０　食事の提供</t>
    <rPh sb="6" eb="8">
      <t>テイキョウ</t>
    </rPh>
    <phoneticPr fontId="4"/>
  </si>
  <si>
    <t>１１　調理業務の委託</t>
    <phoneticPr fontId="4"/>
  </si>
  <si>
    <t>１２　社会生活上の便宜の供与等</t>
    <phoneticPr fontId="4"/>
  </si>
  <si>
    <t>　現に福祉サービスの提供を行っているときに利用者に病状の急変が生じた場合その他必要な場合は、速やかに医療機関への連絡を行う等の必要な措置を講じていること。</t>
    <phoneticPr fontId="4"/>
  </si>
  <si>
    <t>　個々の利用者の身体状態・症状当に応じて、医師、嘱託医による必要な医学的管理を行い、看護師等への指示を適切に行っていること。</t>
    <phoneticPr fontId="4"/>
  </si>
  <si>
    <t>１５　施設入所支援利用者の入院期間中の取扱い</t>
    <phoneticPr fontId="4"/>
  </si>
  <si>
    <t>１６　保健衛生</t>
    <phoneticPr fontId="2"/>
  </si>
  <si>
    <t>１７　身体拘束等の禁止</t>
    <phoneticPr fontId="2"/>
  </si>
  <si>
    <t>１８　事故発生時の対応</t>
    <phoneticPr fontId="2"/>
  </si>
  <si>
    <t>１９　職員研修</t>
    <phoneticPr fontId="4"/>
  </si>
  <si>
    <t>２０　虐待防止</t>
    <phoneticPr fontId="4"/>
  </si>
  <si>
    <t>◆食事の提供の状況</t>
    <rPh sb="1" eb="3">
      <t>ショクジ</t>
    </rPh>
    <rPh sb="4" eb="6">
      <t>テイキョウ</t>
    </rPh>
    <rPh sb="7" eb="9">
      <t>ジョウキョウ</t>
    </rPh>
    <phoneticPr fontId="4"/>
  </si>
  <si>
    <t>１　常に利用者の心身の状況、その置かれている環境等の的確な把握に努め、利用者又はその家族に対し、その相談に適切に応じるとともに、必要な助言その他の援助を行っていること。 
２　利用者が、当該施設以外において生活介護、自立訓練(機能訓練)、自立訓練(生活訓練)、就労移行支援、就労継続支援Ａ型又は就労継続支援Ｂ型の利用を希望する場合には、他のサービス事業所等との利用調整等必要な支援を実施していること。</t>
    <phoneticPr fontId="4"/>
  </si>
  <si>
    <t>　感染症等の発生又はそれが疑われる状況が生じたときには、次のとおり速やかに対応していること。
１　施設長に報告する体制を整えるとともに、施設長は必要な指示を行うこと。
２　医師及び看護職員が、施設内において速やかな対応を行い、協力病院を始めとする地域の医療機関等との連携を図るなど適切な措置を講じること。
３　有症者の状況やそれぞれに講じた措置等を記録すること。
４　施設長は、次の(１)、(２)又は(３)の場合は、市町村等の社会福祉施設等主管部局に迅速に、感染症又は食中毒が疑われる者等の人数、症状、対応状況等を報告するとともに、併せて保健所に報告し、指示を求めるなどの措置を講じること。
(１)　同一の感染症若しくは食中毒による又はそれらによると疑われる死亡者又は重篤患者が１週間内に２名以上発生した場合
(２)　同一の感染症若しくは食中毒の患者又はそれらが疑われる者が１０名以上又は全利用者の半数以上発生した場合
(３)　(１)及び(２)に該当しない場合であっても、通常の発生動向を上回る感染症等の発生が疑われ、特に施設長が報告を必要と認めた場合
５　４の報告を行った場合、その原因の究明に資するため、当該患者の診察医等と連携の上、血液、便、吐物等の検体を確保するよう努めること。</t>
    <phoneticPr fontId="2"/>
  </si>
  <si>
    <t>※就労移行支援の実施なし</t>
    <phoneticPr fontId="4"/>
  </si>
  <si>
    <t>※就労継続支援B型の実施なし</t>
    <phoneticPr fontId="4"/>
  </si>
  <si>
    <t>※調理業務を業者に委託している。→</t>
    <rPh sb="1" eb="3">
      <t>チョウリ</t>
    </rPh>
    <rPh sb="3" eb="5">
      <t>ギョウム</t>
    </rPh>
    <rPh sb="6" eb="8">
      <t>ギョウシャ</t>
    </rPh>
    <rPh sb="9" eb="11">
      <t>イタク</t>
    </rPh>
    <phoneticPr fontId="4"/>
  </si>
  <si>
    <t>　複数の昼間実施サービスを行う障害者支援施設は、昼間実施サービスの利用定員の合計が２０人未満である場合は、当該障害者支援施設が昼間実施サービスを行う場合に置くべき職員(施設長、医師及びサービス管理責任者を除く。)のうち、1人以上が常勤であること。</t>
    <phoneticPr fontId="2"/>
  </si>
  <si>
    <t>訓練・作業室</t>
    <phoneticPr fontId="2"/>
  </si>
  <si>
    <t>居室</t>
    <phoneticPr fontId="2"/>
  </si>
  <si>
    <t>食堂</t>
    <phoneticPr fontId="2"/>
  </si>
  <si>
    <t>洗面所</t>
    <phoneticPr fontId="2"/>
  </si>
  <si>
    <t>浴室</t>
    <phoneticPr fontId="2"/>
  </si>
  <si>
    <t>便所</t>
    <phoneticPr fontId="2"/>
  </si>
  <si>
    <t>相談室</t>
    <phoneticPr fontId="2"/>
  </si>
  <si>
    <t>多目的室</t>
    <phoneticPr fontId="2"/>
  </si>
  <si>
    <t>その他の運営に必要な設備</t>
    <phoneticPr fontId="2"/>
  </si>
  <si>
    <t>認定障害者支援施設に必要な設備</t>
    <phoneticPr fontId="2"/>
  </si>
  <si>
    <t>施設障害福祉サービス計画</t>
    <phoneticPr fontId="2"/>
  </si>
  <si>
    <t>身体拘束等</t>
    <phoneticPr fontId="2"/>
  </si>
  <si>
    <t>苦情の内容等</t>
    <phoneticPr fontId="2"/>
  </si>
  <si>
    <t>→</t>
    <phoneticPr fontId="2"/>
  </si>
  <si>
    <t>(1)</t>
    <phoneticPr fontId="2"/>
  </si>
  <si>
    <t>(2)</t>
  </si>
  <si>
    <t>地階の居室</t>
    <phoneticPr fontId="2"/>
  </si>
  <si>
    <t>(3)</t>
  </si>
  <si>
    <t>１室の面積</t>
    <rPh sb="1" eb="2">
      <t>シツ</t>
    </rPh>
    <rPh sb="3" eb="5">
      <t>メンセキ</t>
    </rPh>
    <phoneticPr fontId="2"/>
  </si>
  <si>
    <t>→</t>
    <phoneticPr fontId="2"/>
  </si>
  <si>
    <t>(4)</t>
    <phoneticPr fontId="2"/>
  </si>
  <si>
    <t>(5)</t>
  </si>
  <si>
    <t>(6)</t>
  </si>
  <si>
    <t>(7)</t>
  </si>
  <si>
    <t>寝台等の設置</t>
    <rPh sb="4" eb="6">
      <t>セッチ</t>
    </rPh>
    <phoneticPr fontId="2"/>
  </si>
  <si>
    <t>出入口の設置</t>
    <rPh sb="4" eb="6">
      <t>セッチ</t>
    </rPh>
    <phoneticPr fontId="2"/>
  </si>
  <si>
    <t>保管設備の設置</t>
    <rPh sb="5" eb="7">
      <t>セッチ</t>
    </rPh>
    <phoneticPr fontId="2"/>
  </si>
  <si>
    <t>ブザー等の設置</t>
    <rPh sb="5" eb="7">
      <t>セッチ</t>
    </rPh>
    <phoneticPr fontId="2"/>
  </si>
  <si>
    <t>(1)</t>
    <phoneticPr fontId="2"/>
  </si>
  <si>
    <t>食堂</t>
    <phoneticPr fontId="2"/>
  </si>
  <si>
    <t>浴室</t>
    <phoneticPr fontId="2"/>
  </si>
  <si>
    <t>洗面所</t>
    <phoneticPr fontId="2"/>
  </si>
  <si>
    <t>居室のある階ごとの設置</t>
    <rPh sb="0" eb="2">
      <t>キョシツ</t>
    </rPh>
    <rPh sb="5" eb="6">
      <t>カイ</t>
    </rPh>
    <rPh sb="9" eb="11">
      <t>セッチ</t>
    </rPh>
    <phoneticPr fontId="2"/>
  </si>
  <si>
    <t>訓練等に支障がない広さ</t>
    <rPh sb="0" eb="2">
      <t>クンレン</t>
    </rPh>
    <rPh sb="2" eb="3">
      <t>トウ</t>
    </rPh>
    <rPh sb="4" eb="6">
      <t>シショウ</t>
    </rPh>
    <rPh sb="9" eb="10">
      <t>ヒロ</t>
    </rPh>
    <phoneticPr fontId="2"/>
  </si>
  <si>
    <t>機械器具等の設置</t>
    <rPh sb="0" eb="2">
      <t>キカイ</t>
    </rPh>
    <rPh sb="2" eb="4">
      <t>キグ</t>
    </rPh>
    <rPh sb="4" eb="5">
      <t>トウ</t>
    </rPh>
    <rPh sb="6" eb="8">
      <t>セッチ</t>
    </rPh>
    <phoneticPr fontId="2"/>
  </si>
  <si>
    <t>備品の設置</t>
    <rPh sb="0" eb="2">
      <t>ビヒン</t>
    </rPh>
    <rPh sb="3" eb="5">
      <t>セッチ</t>
    </rPh>
    <phoneticPr fontId="2"/>
  </si>
  <si>
    <t>便所</t>
    <phoneticPr fontId="2"/>
  </si>
  <si>
    <t>相談室</t>
    <rPh sb="0" eb="3">
      <t>ソウダンシツ</t>
    </rPh>
    <phoneticPr fontId="2"/>
  </si>
  <si>
    <t>２　訓練・作業室
（１）専ら施設障害福祉サービスの種類ごとの用に供していること。ただし、利用者の支援に支障がない場合はこの限りでない。
（２）訓練又は作業に支障がない広さを有していること。
（３）必要な機械器具等を備えていること。 
３　食堂
（１）食事の提供に支障がない広さを有していること。
（２）必要な備品を備えていること。 
４　浴室
　　利用者の特性に応じたものとしていること。 
５　洗面所
（１）居室のある階ごとに設けていること。
（２）利用者の特性に応じたものであること。 
６　便所
（１）居室のある階ごとに設けていること。
（２）利用者の特性に応じたものであること。
７　相談室
　　室内における談話の漏えいを防ぐための間仕切り等を設けていること。</t>
    <phoneticPr fontId="2"/>
  </si>
  <si>
    <t>間仕切り等の設置</t>
    <rPh sb="6" eb="8">
      <t>セッチ</t>
    </rPh>
    <phoneticPr fontId="2"/>
  </si>
  <si>
    <t>利用者の特性に応じたもの</t>
    <rPh sb="0" eb="3">
      <t>リヨウシャ</t>
    </rPh>
    <rPh sb="4" eb="6">
      <t>トクセイ</t>
    </rPh>
    <rPh sb="7" eb="8">
      <t>オウ</t>
    </rPh>
    <phoneticPr fontId="2"/>
  </si>
  <si>
    <t>廊下</t>
    <rPh sb="0" eb="2">
      <t>ロウカ</t>
    </rPh>
    <phoneticPr fontId="2"/>
  </si>
  <si>
    <t>m</t>
    <phoneticPr fontId="2"/>
  </si>
  <si>
    <t>円滑な往来に
支障がないもの</t>
    <phoneticPr fontId="2"/>
  </si>
  <si>
    <t>経過措置該当（(1)1.35㎡、(2)当分は適用除外）</t>
    <phoneticPr fontId="2"/>
  </si>
  <si>
    <t>◆居室の状況</t>
    <rPh sb="1" eb="3">
      <t>キョシツ</t>
    </rPh>
    <rPh sb="4" eb="6">
      <t>ジョウキョウ</t>
    </rPh>
    <phoneticPr fontId="2"/>
  </si>
  <si>
    <t>→</t>
    <phoneticPr fontId="2"/>
  </si>
  <si>
    <t>１室の最大定員(4人≧)</t>
    <rPh sb="1" eb="2">
      <t>シツ</t>
    </rPh>
    <rPh sb="3" eb="5">
      <t>サイダイ</t>
    </rPh>
    <rPh sb="5" eb="7">
      <t>テイイン</t>
    </rPh>
    <rPh sb="9" eb="10">
      <t>ニン</t>
    </rPh>
    <phoneticPr fontId="2"/>
  </si>
  <si>
    <t>◆その他の設備の状況</t>
    <rPh sb="8" eb="10">
      <t>ジョウキョウ</t>
    </rPh>
    <phoneticPr fontId="2"/>
  </si>
  <si>
    <t>サービスの種類ごと専用</t>
    <rPh sb="5" eb="7">
      <t>シュルイ</t>
    </rPh>
    <rPh sb="9" eb="11">
      <t>センヨウ</t>
    </rPh>
    <phoneticPr fontId="2"/>
  </si>
  <si>
    <t>食事提供に支障がない広さ</t>
    <rPh sb="0" eb="2">
      <t>ショクジ</t>
    </rPh>
    <rPh sb="2" eb="4">
      <t>テイキョウ</t>
    </rPh>
    <rPh sb="5" eb="7">
      <t>シショウ</t>
    </rPh>
    <rPh sb="10" eb="11">
      <t>ヒロ</t>
    </rPh>
    <phoneticPr fontId="2"/>
  </si>
  <si>
    <t>訓練・
作業室</t>
    <phoneticPr fontId="2"/>
  </si>
  <si>
    <t>廊下幅</t>
    <rPh sb="0" eb="2">
      <t>ロウカ</t>
    </rPh>
    <rPh sb="2" eb="3">
      <t>ハバ</t>
    </rPh>
    <phoneticPr fontId="2"/>
  </si>
  <si>
    <t>◆サービス管理責任者による作成</t>
    <rPh sb="13" eb="15">
      <t>サクセイ</t>
    </rPh>
    <phoneticPr fontId="4"/>
  </si>
  <si>
    <t>　施設入所支援の提供に当たっては、適切な方法により、利用者を入浴させ、又は清しきをしていること。
　特に入浴日が行事日、祝日等に当たった場合、代替日を設けるなどにより入浴等を確保していること。</t>
    <phoneticPr fontId="4"/>
  </si>
  <si>
    <t>提供の拒否</t>
    <phoneticPr fontId="4"/>
  </si>
  <si>
    <t>内容及び費用の説明・同意</t>
    <phoneticPr fontId="4"/>
  </si>
  <si>
    <t>献立の作成</t>
    <phoneticPr fontId="4"/>
  </si>
  <si>
    <t>栄養含有量</t>
    <phoneticPr fontId="4"/>
  </si>
  <si>
    <t>１　サービス管理責任者は、施設障害福祉サービス計画の作成後、施設障害福祉サービス計画の実施状況の把握(利用者についての継続的なアセスメントを含む。以下「モニタリング」という。)を行うとともに、少なくとも６月に１回以上見直しを行い、必要に応じて、施設障害福祉サービス計画の変更を行っていること。
２　サービス管理責任者は、モニタリングに当たっては、利用者及びその家族等と連絡を継続的に行うこととし、特段の事情のない限り、次に定めるところにより行っていること。 
（１）定期的に利用者に面接すること。 
（２）定期的にモニタリングの結果を記録すること。</t>
    <phoneticPr fontId="4"/>
  </si>
  <si>
    <t>１　生活介護又は就労移行支援における生産活動の機会の提供に当たっては、生産活動に従事する者の作業時間、作業量等がその者に過重な負担とならないように配慮していること。 
２　生活介護又は就労移行支援における生産活動の機会の提供に当たっては、生産活動の能率の向上が図られるよう、利用者の障害の特性等を踏まえた工夫を行っていること。
３　生活介護又は就労移行支援における生産活動の機会の提供に当たっては、防塵設備又は消火設備の設置等生産活動を安全に行うために必要かつ適切な措置を講じていること。</t>
    <phoneticPr fontId="4"/>
  </si>
  <si>
    <t>規程に基づく運用</t>
    <rPh sb="0" eb="2">
      <t>キテイ</t>
    </rPh>
    <rPh sb="3" eb="4">
      <t>モト</t>
    </rPh>
    <rPh sb="6" eb="8">
      <t>ウンヨウ</t>
    </rPh>
    <phoneticPr fontId="2"/>
  </si>
  <si>
    <t>定期清掃</t>
    <rPh sb="0" eb="2">
      <t>テイキ</t>
    </rPh>
    <rPh sb="2" eb="4">
      <t>セイソウ</t>
    </rPh>
    <phoneticPr fontId="2"/>
  </si>
  <si>
    <t>実施の有無</t>
    <rPh sb="0" eb="2">
      <t>ジッシ</t>
    </rPh>
    <rPh sb="3" eb="5">
      <t>ウム</t>
    </rPh>
    <phoneticPr fontId="2"/>
  </si>
  <si>
    <t>実施年月日</t>
    <rPh sb="0" eb="2">
      <t>ジッシ</t>
    </rPh>
    <rPh sb="2" eb="5">
      <t>ネンガッピ</t>
    </rPh>
    <phoneticPr fontId="2"/>
  </si>
  <si>
    <t>水質検査</t>
    <rPh sb="0" eb="2">
      <t>スイシツ</t>
    </rPh>
    <rPh sb="2" eb="4">
      <t>ケンサ</t>
    </rPh>
    <phoneticPr fontId="2"/>
  </si>
  <si>
    <t>洪水</t>
  </si>
  <si>
    <t>）</t>
    <phoneticPr fontId="2"/>
  </si>
  <si>
    <t>その他 （</t>
    <phoneticPr fontId="2"/>
  </si>
  <si>
    <t>※水害・土砂災害は、ハザードマップ非該当の場合は記入不要です。</t>
    <phoneticPr fontId="4"/>
  </si>
  <si>
    <t>◆給食施設栄養管理報告書</t>
    <phoneticPr fontId="4"/>
  </si>
  <si>
    <t>◆栄養士の配置</t>
    <rPh sb="1" eb="4">
      <t>エイヨウシ</t>
    </rPh>
    <rPh sb="5" eb="7">
      <t>ハイチ</t>
    </rPh>
    <phoneticPr fontId="4"/>
  </si>
  <si>
    <t>（６）必要な職員の確保等</t>
    <rPh sb="3" eb="5">
      <t>ヒツヨウ</t>
    </rPh>
    <rPh sb="6" eb="8">
      <t>ショクイン</t>
    </rPh>
    <rPh sb="9" eb="11">
      <t>カクホ</t>
    </rPh>
    <rPh sb="11" eb="12">
      <t>トウ</t>
    </rPh>
    <phoneticPr fontId="4"/>
  </si>
  <si>
    <t>◆計画の内容の検証及び見直しの実施</t>
    <rPh sb="9" eb="10">
      <t>オヨ</t>
    </rPh>
    <rPh sb="15" eb="17">
      <t>ジッシ</t>
    </rPh>
    <phoneticPr fontId="4"/>
  </si>
  <si>
    <t xml:space="preserve">　施設長は、次に掲げる責務を果たしていること。
１　職員及び業務の管理その他の管理を一元的に行っていること。
２　職員に障害者支援施設基準省令第２章の規定を遵守させるために必要な指揮命令を行っていること。
</t>
    <phoneticPr fontId="2"/>
  </si>
  <si>
    <t xml:space="preserve">　施設長は､その責務を果たしていること。
</t>
    <phoneticPr fontId="2"/>
  </si>
  <si>
    <t>協力歯科
医療機関</t>
    <rPh sb="0" eb="2">
      <t>キョウリョク</t>
    </rPh>
    <rPh sb="2" eb="4">
      <t>シカ</t>
    </rPh>
    <rPh sb="5" eb="7">
      <t>イリョウ</t>
    </rPh>
    <rPh sb="7" eb="9">
      <t>キカン</t>
    </rPh>
    <phoneticPr fontId="2"/>
  </si>
  <si>
    <t>１４　医学的管理
（１）健康診断</t>
    <rPh sb="3" eb="5">
      <t>イガク</t>
    </rPh>
    <rPh sb="5" eb="6">
      <t>テキ</t>
    </rPh>
    <rPh sb="6" eb="8">
      <t>カンリ</t>
    </rPh>
    <phoneticPr fontId="2"/>
  </si>
  <si>
    <t>（２）緊急時等の対応</t>
    <rPh sb="3" eb="6">
      <t>キンキュウジ</t>
    </rPh>
    <rPh sb="6" eb="7">
      <t>トウ</t>
    </rPh>
    <rPh sb="8" eb="10">
      <t>タイオウ</t>
    </rPh>
    <phoneticPr fontId="2"/>
  </si>
  <si>
    <t>経過措置該当(6.6㎡又は3.3㎡)</t>
    <rPh sb="11" eb="12">
      <t>マタ</t>
    </rPh>
    <phoneticPr fontId="2"/>
  </si>
  <si>
    <t>経過措置該当
(原則4人≧)</t>
    <rPh sb="8" eb="10">
      <t>ゲンソク</t>
    </rPh>
    <rPh sb="11" eb="12">
      <t>ニン</t>
    </rPh>
    <phoneticPr fontId="2"/>
  </si>
  <si>
    <t>経過措置該当
(当分は適用除外)</t>
    <rPh sb="8" eb="10">
      <t>トウブン</t>
    </rPh>
    <rPh sb="11" eb="13">
      <t>テキヨウ</t>
    </rPh>
    <rPh sb="13" eb="15">
      <t>ジョガイ</t>
    </rPh>
    <phoneticPr fontId="2"/>
  </si>
  <si>
    <t>※該当であればチェック</t>
    <phoneticPr fontId="2"/>
  </si>
  <si>
    <t>※該当であればチェック(以下同じ)</t>
    <rPh sb="12" eb="14">
      <t>イカ</t>
    </rPh>
    <rPh sb="14" eb="15">
      <t>オナ</t>
    </rPh>
    <phoneticPr fontId="2"/>
  </si>
  <si>
    <t>※</t>
    <phoneticPr fontId="2"/>
  </si>
  <si>
    <t>※</t>
    <phoneticPr fontId="2"/>
  </si>
  <si>
    <t>※</t>
    <phoneticPr fontId="4"/>
  </si>
  <si>
    <t>アセスメントに関する記録を当日ご用意ください。</t>
    <phoneticPr fontId="4"/>
  </si>
  <si>
    <t>※</t>
    <phoneticPr fontId="4"/>
  </si>
  <si>
    <t>施設障害福祉サービス計画の作成に係る会議の記録を当日ご用意ください。</t>
    <phoneticPr fontId="4"/>
  </si>
  <si>
    <t>施設障害福祉サービス計画を当日ご用意ください。</t>
    <phoneticPr fontId="4"/>
  </si>
  <si>
    <t>施設障害福祉サービス計画に係る同意を得たことがわかる書類を当日ご用意ください。</t>
    <phoneticPr fontId="4"/>
  </si>
  <si>
    <t>指導監査実施月の前月～３ヶ月に見直しを実施した入所者の施設障害福祉サービス計画及びモニタリングの結果を記録した書類を当日ご用意ください。</t>
    <phoneticPr fontId="4"/>
  </si>
  <si>
    <t>Ａ</t>
    <phoneticPr fontId="4"/>
  </si>
  <si>
    <t>Ｂ</t>
    <phoneticPr fontId="4"/>
  </si>
  <si>
    <t>Ｃ</t>
    <phoneticPr fontId="4"/>
  </si>
  <si>
    <t>Ｄ</t>
    <phoneticPr fontId="4"/>
  </si>
  <si>
    <t>◆代替日などによる入浴機会の確保</t>
    <rPh sb="11" eb="13">
      <t>キカイ</t>
    </rPh>
    <phoneticPr fontId="4"/>
  </si>
  <si>
    <t>年　月　日</t>
    <rPh sb="0" eb="1">
      <t>ネン</t>
    </rPh>
    <rPh sb="2" eb="3">
      <t>ガツ</t>
    </rPh>
    <rPh sb="4" eb="5">
      <t>ヒ</t>
    </rPh>
    <phoneticPr fontId="4"/>
  </si>
  <si>
    <t>→</t>
    <phoneticPr fontId="4"/>
  </si>
  <si>
    <t>→</t>
    <phoneticPr fontId="4"/>
  </si>
  <si>
    <t>◆損害賠償の件数</t>
    <rPh sb="1" eb="3">
      <t>ソンガイ</t>
    </rPh>
    <rPh sb="3" eb="5">
      <t>バイショウ</t>
    </rPh>
    <rPh sb="6" eb="8">
      <t>ケンスウ</t>
    </rPh>
    <phoneticPr fontId="4"/>
  </si>
  <si>
    <t>◆損害賠償保険の加入</t>
    <rPh sb="1" eb="3">
      <t>ソンガイ</t>
    </rPh>
    <rPh sb="3" eb="5">
      <t>バイショウ</t>
    </rPh>
    <rPh sb="5" eb="7">
      <t>ホケン</t>
    </rPh>
    <rPh sb="8" eb="10">
      <t>カニュウ</t>
    </rPh>
    <phoneticPr fontId="4"/>
  </si>
  <si>
    <t>発生件数</t>
    <rPh sb="0" eb="2">
      <t>ハッセイ</t>
    </rPh>
    <rPh sb="2" eb="4">
      <t>ケンスウ</t>
    </rPh>
    <phoneticPr fontId="4"/>
  </si>
  <si>
    <t>利用定員の合計が２０人以上である。</t>
    <rPh sb="0" eb="2">
      <t>リヨウ</t>
    </rPh>
    <rPh sb="2" eb="4">
      <t>テイイン</t>
    </rPh>
    <rPh sb="5" eb="7">
      <t>ゴウケイ</t>
    </rPh>
    <rPh sb="10" eb="11">
      <t>ニン</t>
    </rPh>
    <rPh sb="11" eb="13">
      <t>イジョウ</t>
    </rPh>
    <phoneticPr fontId="2"/>
  </si>
  <si>
    <t>※今年度４月に相模原市長に提出した「介護給付費等算定に係る体制等に関する届出書」の添付書類「人員基準適合確認シート(兼人員配置体制加算確認シート)」の写し</t>
    <phoneticPr fontId="4"/>
  </si>
  <si>
    <t>変更届出年月日</t>
    <rPh sb="0" eb="2">
      <t>ヘンコウ</t>
    </rPh>
    <rPh sb="2" eb="3">
      <t>トドケ</t>
    </rPh>
    <rPh sb="3" eb="4">
      <t>デ</t>
    </rPh>
    <rPh sb="4" eb="7">
      <t>ネンガッピ</t>
    </rPh>
    <phoneticPr fontId="2"/>
  </si>
  <si>
    <t>　苦情解決体制を整備して適切な措置を講じるとともに、苦情を受け付けた場合は内容を記録していること。
　また、苦情について行った処遇に関し、市から指導又は助言を受けた場合は、それに従い必要な改善を行い、市からの求めに応じ、改善の内容を市に報告していること。</t>
    <phoneticPr fontId="2"/>
  </si>
  <si>
    <t>◆書面の交付</t>
    <rPh sb="1" eb="3">
      <t>ショメン</t>
    </rPh>
    <rPh sb="4" eb="6">
      <t>コウフ</t>
    </rPh>
    <phoneticPr fontId="4"/>
  </si>
  <si>
    <t>・具体的に記入してください。</t>
    <rPh sb="1" eb="4">
      <t>グタイテキ</t>
    </rPh>
    <rPh sb="5" eb="7">
      <t>キニュウ</t>
    </rPh>
    <phoneticPr fontId="4"/>
  </si>
  <si>
    <t>◆施設以外でのサービス利用者</t>
    <rPh sb="1" eb="3">
      <t>シセツ</t>
    </rPh>
    <rPh sb="3" eb="5">
      <t>イガイ</t>
    </rPh>
    <rPh sb="11" eb="14">
      <t>リヨウシャ</t>
    </rPh>
    <phoneticPr fontId="4"/>
  </si>
  <si>
    <t>◆施設自ら実施すべき業務の実施状況</t>
    <rPh sb="1" eb="3">
      <t>シセツ</t>
    </rPh>
    <rPh sb="3" eb="4">
      <t>ミズカ</t>
    </rPh>
    <rPh sb="5" eb="7">
      <t>ジッシ</t>
    </rPh>
    <rPh sb="10" eb="12">
      <t>ギョウム</t>
    </rPh>
    <rPh sb="13" eb="15">
      <t>ジッシ</t>
    </rPh>
    <rPh sb="15" eb="17">
      <t>ジョウキョウ</t>
    </rPh>
    <phoneticPr fontId="4"/>
  </si>
  <si>
    <t>現場作業責任者への指示</t>
    <phoneticPr fontId="4"/>
  </si>
  <si>
    <t>検食の実施</t>
    <rPh sb="3" eb="5">
      <t>ジッシ</t>
    </rPh>
    <phoneticPr fontId="4"/>
  </si>
  <si>
    <t>調理業務の衛生的取扱い、購入材料その他契約の履行状況の確認</t>
    <rPh sb="27" eb="29">
      <t>カクニン</t>
    </rPh>
    <phoneticPr fontId="4"/>
  </si>
  <si>
    <t>嗜好調査の実施、喫食状況の把握、栄養指導</t>
    <rPh sb="5" eb="7">
      <t>ジッシ</t>
    </rPh>
    <phoneticPr fontId="4"/>
  </si>
  <si>
    <t>栄養基準等の委託業者への明示、献立表の確認</t>
    <rPh sb="0" eb="2">
      <t>エイヨウ</t>
    </rPh>
    <rPh sb="2" eb="4">
      <t>キジュン</t>
    </rPh>
    <rPh sb="4" eb="5">
      <t>トウ</t>
    </rPh>
    <rPh sb="12" eb="14">
      <t>メイジ</t>
    </rPh>
    <rPh sb="15" eb="17">
      <t>コンダテ</t>
    </rPh>
    <rPh sb="17" eb="18">
      <t>ヒョウ</t>
    </rPh>
    <rPh sb="19" eb="21">
      <t>カクニン</t>
    </rPh>
    <phoneticPr fontId="4"/>
  </si>
  <si>
    <t>調理業務従事者の健康状態等の確認　※</t>
    <rPh sb="10" eb="12">
      <t>ジョウタイ</t>
    </rPh>
    <rPh sb="12" eb="13">
      <t>トウ</t>
    </rPh>
    <rPh sb="14" eb="16">
      <t>カクニン</t>
    </rPh>
    <phoneticPr fontId="4"/>
  </si>
  <si>
    <t>確認担当者及び確認方法</t>
    <rPh sb="2" eb="4">
      <t>タントウ</t>
    </rPh>
    <rPh sb="5" eb="6">
      <t>オヨ</t>
    </rPh>
    <rPh sb="7" eb="9">
      <t>カクニン</t>
    </rPh>
    <rPh sb="9" eb="11">
      <t>ホウホウ</t>
    </rPh>
    <phoneticPr fontId="4"/>
  </si>
  <si>
    <t>人</t>
    <rPh sb="0" eb="1">
      <t>ニン</t>
    </rPh>
    <phoneticPr fontId="2"/>
  </si>
  <si>
    <t>必要数</t>
    <rPh sb="0" eb="2">
      <t>ヒツヨウ</t>
    </rPh>
    <rPh sb="2" eb="3">
      <t>スウ</t>
    </rPh>
    <phoneticPr fontId="2"/>
  </si>
  <si>
    <t>看護職員</t>
    <phoneticPr fontId="2"/>
  </si>
  <si>
    <t>※</t>
    <phoneticPr fontId="2"/>
  </si>
  <si>
    <t>サービス管理責任者</t>
    <rPh sb="4" eb="6">
      <t>カンリ</t>
    </rPh>
    <rPh sb="6" eb="8">
      <t>セキニン</t>
    </rPh>
    <rPh sb="8" eb="9">
      <t>シャ</t>
    </rPh>
    <phoneticPr fontId="2"/>
  </si>
  <si>
    <t>生活支援員</t>
    <phoneticPr fontId="2"/>
  </si>
  <si>
    <t>４月に提出した人員基準適合確認シートにある利用者の数を記入してください。</t>
    <phoneticPr fontId="2"/>
  </si>
  <si>
    <t>必要数</t>
    <phoneticPr fontId="2"/>
  </si>
  <si>
    <t>→</t>
    <phoneticPr fontId="2"/>
  </si>
  <si>
    <t>生活介護</t>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</si>
  <si>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</si>
  <si>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</si>
  <si>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</si>
  <si>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就労継続支援Ｂ型</t>
    <rPh sb="0" eb="2">
      <t>シュウロウ</t>
    </rPh>
    <rPh sb="2" eb="4">
      <t>ケイゾク</t>
    </rPh>
    <rPh sb="4" eb="6">
      <t>シエン</t>
    </rPh>
    <rPh sb="7" eb="8">
      <t>ガタ</t>
    </rPh>
    <phoneticPr fontId="2"/>
  </si>
  <si>
    <t>認定障害者支援施設</t>
    <phoneticPr fontId="2"/>
  </si>
  <si>
    <t>→</t>
    <phoneticPr fontId="2"/>
  </si>
  <si>
    <t>複数の昼間実施サービスを行っている場合</t>
    <phoneticPr fontId="2"/>
  </si>
  <si>
    <t>項目１（２）キの該当する事項についても記入してください。</t>
    <phoneticPr fontId="2"/>
  </si>
  <si>
    <t>→</t>
    <phoneticPr fontId="2"/>
  </si>
  <si>
    <t>※</t>
    <phoneticPr fontId="2"/>
  </si>
  <si>
    <t>項目１（２）カの施設入所支援については、必ず記入してください。</t>
    <phoneticPr fontId="2"/>
  </si>
  <si>
    <t>人</t>
    <rPh sb="0" eb="1">
      <t>ニン</t>
    </rPh>
    <phoneticPr fontId="2"/>
  </si>
  <si>
    <t>ア</t>
    <phoneticPr fontId="2"/>
  </si>
  <si>
    <t>イ</t>
    <phoneticPr fontId="2"/>
  </si>
  <si>
    <t>ウ</t>
    <phoneticPr fontId="2"/>
  </si>
  <si>
    <t>ア</t>
    <phoneticPr fontId="2"/>
  </si>
  <si>
    <t>ア</t>
    <phoneticPr fontId="2"/>
  </si>
  <si>
    <t>イ</t>
    <phoneticPr fontId="2"/>
  </si>
  <si>
    <t>ウ</t>
    <phoneticPr fontId="2"/>
  </si>
  <si>
    <t>　1以上</t>
    <phoneticPr fontId="2"/>
  </si>
  <si>
    <t>イ</t>
    <phoneticPr fontId="2"/>
  </si>
  <si>
    <t>　イ※</t>
    <phoneticPr fontId="2"/>
  </si>
  <si>
    <t>エ</t>
    <phoneticPr fontId="2"/>
  </si>
  <si>
    <t>１以上</t>
    <rPh sb="1" eb="3">
      <t>イジョウ</t>
    </rPh>
    <phoneticPr fontId="2"/>
  </si>
  <si>
    <t>総数</t>
    <rPh sb="0" eb="2">
      <t>ソウスウ</t>
    </rPh>
    <phoneticPr fontId="2"/>
  </si>
  <si>
    <t>職員の配置人数</t>
    <rPh sb="0" eb="2">
      <t>ショクイン</t>
    </rPh>
    <rPh sb="3" eb="5">
      <t>ハイチ</t>
    </rPh>
    <rPh sb="5" eb="7">
      <t>ニンズウ</t>
    </rPh>
    <phoneticPr fontId="2"/>
  </si>
  <si>
    <t>合計　</t>
    <rPh sb="0" eb="1">
      <t>ゴウ</t>
    </rPh>
    <rPh sb="1" eb="2">
      <t>ケイ</t>
    </rPh>
    <phoneticPr fontId="2"/>
  </si>
  <si>
    <t>利用者数</t>
    <rPh sb="0" eb="3">
      <t>リヨウシャ</t>
    </rPh>
    <rPh sb="3" eb="4">
      <t>スウ</t>
    </rPh>
    <phoneticPr fontId="2"/>
  </si>
  <si>
    <t>必要数</t>
    <rPh sb="0" eb="2">
      <t>ヒツヨウ</t>
    </rPh>
    <rPh sb="2" eb="3">
      <t>スウ</t>
    </rPh>
    <phoneticPr fontId="2"/>
  </si>
  <si>
    <t>生活支援員</t>
    <rPh sb="0" eb="2">
      <t>セイカツ</t>
    </rPh>
    <rPh sb="2" eb="4">
      <t>シエン</t>
    </rPh>
    <rPh sb="4" eb="5">
      <t>イン</t>
    </rPh>
    <phoneticPr fontId="2"/>
  </si>
  <si>
    <t>人</t>
    <rPh sb="0" eb="1">
      <t>ニン</t>
    </rPh>
    <phoneticPr fontId="2"/>
  </si>
  <si>
    <t>ア</t>
    <phoneticPr fontId="2"/>
  </si>
  <si>
    <t>イ</t>
    <phoneticPr fontId="2"/>
  </si>
  <si>
    <t>ウ</t>
    <phoneticPr fontId="2"/>
  </si>
  <si>
    <t>→</t>
    <phoneticPr fontId="2"/>
  </si>
  <si>
    <t>→</t>
    <phoneticPr fontId="2"/>
  </si>
  <si>
    <t>サービス
管理責任者</t>
    <rPh sb="5" eb="7">
      <t>カンリ</t>
    </rPh>
    <rPh sb="7" eb="9">
      <t>セキニン</t>
    </rPh>
    <rPh sb="9" eb="10">
      <t>シャ</t>
    </rPh>
    <phoneticPr fontId="2"/>
  </si>
  <si>
    <t>ア</t>
    <phoneticPr fontId="2"/>
  </si>
  <si>
    <t>イ</t>
    <phoneticPr fontId="2"/>
  </si>
  <si>
    <t>ウ</t>
    <phoneticPr fontId="2"/>
  </si>
  <si>
    <t>→</t>
    <phoneticPr fontId="2"/>
  </si>
  <si>
    <t>生活介護の単位ごと</t>
    <phoneticPr fontId="2"/>
  </si>
  <si>
    <t>利用者数</t>
    <phoneticPr fontId="2"/>
  </si>
  <si>
    <t>平均障害
支援区分</t>
    <rPh sb="2" eb="4">
      <t>ショウガイ</t>
    </rPh>
    <phoneticPr fontId="2"/>
  </si>
  <si>
    <t>生活介護の単位ごと</t>
    <phoneticPr fontId="2"/>
  </si>
  <si>
    <t>エ</t>
    <phoneticPr fontId="2"/>
  </si>
  <si>
    <t>オ</t>
    <phoneticPr fontId="2"/>
  </si>
  <si>
    <t>カ</t>
    <phoneticPr fontId="2"/>
  </si>
  <si>
    <t>オ</t>
    <phoneticPr fontId="2"/>
  </si>
  <si>
    <t>カ</t>
    <phoneticPr fontId="2"/>
  </si>
  <si>
    <t>エ</t>
    <phoneticPr fontId="2"/>
  </si>
  <si>
    <t>オ</t>
    <phoneticPr fontId="2"/>
  </si>
  <si>
    <t>カ</t>
    <phoneticPr fontId="2"/>
  </si>
  <si>
    <t>定員</t>
    <rPh sb="0" eb="2">
      <t>テイイン</t>
    </rPh>
    <phoneticPr fontId="2"/>
  </si>
  <si>
    <t>(定員)</t>
    <rPh sb="1" eb="2">
      <t>サダム</t>
    </rPh>
    <phoneticPr fontId="2"/>
  </si>
  <si>
    <t>施設入所支援の単位ごと</t>
    <phoneticPr fontId="2"/>
  </si>
  <si>
    <t>(1) ４未満</t>
    <phoneticPr fontId="2"/>
  </si>
  <si>
    <t>(2) ４以上５未満</t>
    <phoneticPr fontId="2"/>
  </si>
  <si>
    <t>自立訓練(機能訓練)、自立訓練(生活訓練)、就労移行支援、就労継続支援Ｂ型利用者のみ</t>
    <phoneticPr fontId="2"/>
  </si>
  <si>
    <t>生活介護有</t>
    <phoneticPr fontId="2"/>
  </si>
  <si>
    <t>生活介護実施</t>
    <phoneticPr fontId="2"/>
  </si>
  <si>
    <t>生活介護を除く自立訓練(機能訓練)、自立訓練(生活訓練)、就労移行支援、就労継続支援Ｂ型のみを複数実施</t>
    <rPh sb="0" eb="2">
      <t>セイカツ</t>
    </rPh>
    <rPh sb="2" eb="4">
      <t>カイゴ</t>
    </rPh>
    <rPh sb="5" eb="6">
      <t>ノゾ</t>
    </rPh>
    <rPh sb="7" eb="9">
      <t>ジリツ</t>
    </rPh>
    <rPh sb="9" eb="11">
      <t>クンレン</t>
    </rPh>
    <rPh sb="12" eb="14">
      <t>キノウ</t>
    </rPh>
    <rPh sb="14" eb="16">
      <t>クンレン</t>
    </rPh>
    <rPh sb="18" eb="20">
      <t>ジリツ</t>
    </rPh>
    <rPh sb="20" eb="22">
      <t>クンレン</t>
    </rPh>
    <rPh sb="23" eb="25">
      <t>セイカツ</t>
    </rPh>
    <rPh sb="25" eb="27">
      <t>クンレン</t>
    </rPh>
    <rPh sb="29" eb="31">
      <t>シュウロウ</t>
    </rPh>
    <rPh sb="31" eb="33">
      <t>イコウ</t>
    </rPh>
    <rPh sb="33" eb="35">
      <t>シエン</t>
    </rPh>
    <rPh sb="36" eb="38">
      <t>シュウロウ</t>
    </rPh>
    <rPh sb="38" eb="40">
      <t>ケイゾク</t>
    </rPh>
    <rPh sb="40" eb="42">
      <t>シエン</t>
    </rPh>
    <rPh sb="43" eb="44">
      <t>ガタ</t>
    </rPh>
    <rPh sb="47" eb="49">
      <t>フクスウ</t>
    </rPh>
    <rPh sb="49" eb="51">
      <t>ジッシ</t>
    </rPh>
    <phoneticPr fontId="2"/>
  </si>
  <si>
    <t>有⇒項目１（２）ア</t>
    <rPh sb="0" eb="1">
      <t>アリ</t>
    </rPh>
    <rPh sb="2" eb="4">
      <t>コウモク</t>
    </rPh>
    <phoneticPr fontId="2"/>
  </si>
  <si>
    <t>有⇒項目１（２）イ</t>
    <rPh sb="0" eb="1">
      <t>アリ</t>
    </rPh>
    <rPh sb="2" eb="4">
      <t>コウモク</t>
    </rPh>
    <phoneticPr fontId="2"/>
  </si>
  <si>
    <t>有⇒項目１（２）ウ</t>
    <rPh sb="0" eb="1">
      <t>アリ</t>
    </rPh>
    <rPh sb="2" eb="4">
      <t>コウモク</t>
    </rPh>
    <phoneticPr fontId="2"/>
  </si>
  <si>
    <t>有⇒項目１（２）エ</t>
    <rPh sb="0" eb="1">
      <t>ア</t>
    </rPh>
    <rPh sb="2" eb="4">
      <t>コウモク</t>
    </rPh>
    <phoneticPr fontId="2"/>
  </si>
  <si>
    <t>・非該当⇒監査事項１０～１２を記入</t>
    <phoneticPr fontId="2"/>
  </si>
  <si>
    <t>・該当⇒監査事項１３～１４を記入</t>
    <rPh sb="1" eb="3">
      <t>ガイトウ</t>
    </rPh>
    <rPh sb="4" eb="6">
      <t>カンサ</t>
    </rPh>
    <rPh sb="6" eb="8">
      <t>ジコウ</t>
    </rPh>
    <rPh sb="14" eb="16">
      <t>キニュウ</t>
    </rPh>
    <phoneticPr fontId="2"/>
  </si>
  <si>
    <t>有⇒項目１（２）オ</t>
    <rPh sb="0" eb="1">
      <t>アリ</t>
    </rPh>
    <rPh sb="2" eb="4">
      <t>コウモク</t>
    </rPh>
    <phoneticPr fontId="2"/>
  </si>
  <si>
    <t>配置人数</t>
    <rPh sb="0" eb="2">
      <t>ハイチ</t>
    </rPh>
    <rPh sb="2" eb="4">
      <t>ニンズウ</t>
    </rPh>
    <phoneticPr fontId="2"/>
  </si>
  <si>
    <t>４月に提出した人員基準適合確認シートにある利用者の数を記入してください。</t>
    <phoneticPr fontId="2"/>
  </si>
  <si>
    <t>※訪問による自立訓練(生活訓練)を併せて行っている場合は、イに記入してください。</t>
    <phoneticPr fontId="2"/>
  </si>
  <si>
    <t>※４月に提出した人員基準適合確認シートにある利用者の数を記入してください。</t>
    <phoneticPr fontId="2"/>
  </si>
  <si>
    <t>生活支援員
(宿直勤務)</t>
    <rPh sb="0" eb="2">
      <t>セイカツ</t>
    </rPh>
    <rPh sb="2" eb="4">
      <t>シエン</t>
    </rPh>
    <rPh sb="4" eb="5">
      <t>イン</t>
    </rPh>
    <rPh sb="7" eb="9">
      <t>シュクチョク</t>
    </rPh>
    <rPh sb="9" eb="11">
      <t>キンム</t>
    </rPh>
    <phoneticPr fontId="2"/>
  </si>
  <si>
    <r>
      <t>床面積</t>
    </r>
    <r>
      <rPr>
        <sz val="8"/>
        <rFont val="ＭＳ Ｐ明朝"/>
        <family val="1"/>
        <charset val="128"/>
      </rPr>
      <t xml:space="preserve">
(1人当9.9㎡≦)</t>
    </r>
    <rPh sb="0" eb="1">
      <t>ユカ</t>
    </rPh>
    <rPh sb="1" eb="3">
      <t>メンセキ</t>
    </rPh>
    <rPh sb="6" eb="7">
      <t>ニン</t>
    </rPh>
    <rPh sb="7" eb="8">
      <t>ア</t>
    </rPh>
    <phoneticPr fontId="2"/>
  </si>
  <si>
    <t>◆運営規程等の整備状況</t>
    <rPh sb="1" eb="2">
      <t>ウン</t>
    </rPh>
    <rPh sb="3" eb="5">
      <t>キテイ</t>
    </rPh>
    <rPh sb="5" eb="6">
      <t>トウ</t>
    </rPh>
    <rPh sb="7" eb="9">
      <t>セイビ</t>
    </rPh>
    <rPh sb="9" eb="11">
      <t>ジョウキョウ</t>
    </rPh>
    <phoneticPr fontId="4"/>
  </si>
  <si>
    <t>◆消防署の立入検査の実施状況</t>
    <rPh sb="1" eb="3">
      <t>ショウボウ</t>
    </rPh>
    <rPh sb="3" eb="4">
      <t>ショ</t>
    </rPh>
    <rPh sb="5" eb="7">
      <t>タチイリ</t>
    </rPh>
    <rPh sb="7" eb="9">
      <t>ケンサ</t>
    </rPh>
    <rPh sb="10" eb="12">
      <t>ジッシ</t>
    </rPh>
    <rPh sb="12" eb="14">
      <t>ジョウキョウ</t>
    </rPh>
    <phoneticPr fontId="4"/>
  </si>
  <si>
    <t>※立入検査で文書指摘無、改善済の場合、この項目は記入不要です。</t>
    <rPh sb="3" eb="5">
      <t>ケンサ</t>
    </rPh>
    <rPh sb="10" eb="11">
      <t>ナ</t>
    </rPh>
    <rPh sb="12" eb="14">
      <t>カイゼン</t>
    </rPh>
    <rPh sb="14" eb="15">
      <t>ズ</t>
    </rPh>
    <rPh sb="16" eb="18">
      <t>バアイ</t>
    </rPh>
    <rPh sb="21" eb="23">
      <t>コウモク</t>
    </rPh>
    <rPh sb="24" eb="26">
      <t>キニュウ</t>
    </rPh>
    <rPh sb="26" eb="28">
      <t>フヨウ</t>
    </rPh>
    <phoneticPr fontId="2"/>
  </si>
  <si>
    <t>※立入検査で、文書指摘無、改善済の場合記入不要です。</t>
    <rPh sb="1" eb="3">
      <t>タチイリ</t>
    </rPh>
    <rPh sb="3" eb="5">
      <t>ケンサ</t>
    </rPh>
    <rPh sb="7" eb="9">
      <t>ブンショ</t>
    </rPh>
    <rPh sb="9" eb="11">
      <t>シテキ</t>
    </rPh>
    <rPh sb="11" eb="12">
      <t>ナシ</t>
    </rPh>
    <rPh sb="13" eb="15">
      <t>カイゼン</t>
    </rPh>
    <rPh sb="15" eb="16">
      <t>ズミ</t>
    </rPh>
    <rPh sb="17" eb="19">
      <t>バアイ</t>
    </rPh>
    <rPh sb="19" eb="21">
      <t>キニュウ</t>
    </rPh>
    <rPh sb="21" eb="23">
      <t>フヨウ</t>
    </rPh>
    <phoneticPr fontId="4"/>
  </si>
  <si>
    <t>配置人</t>
    <rPh sb="0" eb="2">
      <t>ハイチ</t>
    </rPh>
    <rPh sb="2" eb="3">
      <t>ニン</t>
    </rPh>
    <phoneticPr fontId="2"/>
  </si>
  <si>
    <t>報告年月日(直近)</t>
    <rPh sb="0" eb="2">
      <t>ホウコク</t>
    </rPh>
    <rPh sb="2" eb="5">
      <t>ネンガッピ</t>
    </rPh>
    <rPh sb="6" eb="8">
      <t>チョッキン</t>
    </rPh>
    <phoneticPr fontId="4"/>
  </si>
  <si>
    <t>※委託業者が実施した健康診断及び検便の結果の把握方法</t>
    <rPh sb="1" eb="3">
      <t>イタク</t>
    </rPh>
    <rPh sb="3" eb="5">
      <t>ギョウシャ</t>
    </rPh>
    <rPh sb="6" eb="8">
      <t>ジッシ</t>
    </rPh>
    <rPh sb="10" eb="12">
      <t>ケンコウ</t>
    </rPh>
    <rPh sb="12" eb="14">
      <t>シンダン</t>
    </rPh>
    <rPh sb="14" eb="15">
      <t>オヨ</t>
    </rPh>
    <rPh sb="16" eb="18">
      <t>ケンベン</t>
    </rPh>
    <rPh sb="19" eb="21">
      <t>ケッカ</t>
    </rPh>
    <rPh sb="22" eb="24">
      <t>ハアク</t>
    </rPh>
    <rPh sb="24" eb="26">
      <t>ホウホウ</t>
    </rPh>
    <phoneticPr fontId="4"/>
  </si>
  <si>
    <t>・具体的に記入してください。</t>
    <phoneticPr fontId="4"/>
  </si>
  <si>
    <t>→看護職員を配置している場合</t>
    <phoneticPr fontId="2"/>
  </si>
  <si>
    <t>(3) ５以上</t>
    <phoneticPr fontId="2"/>
  </si>
  <si>
    <t>(4) 厚生労働大臣が定める者</t>
    <rPh sb="4" eb="6">
      <t>コウセイ</t>
    </rPh>
    <rPh sb="6" eb="8">
      <t>ロウドウ</t>
    </rPh>
    <phoneticPr fontId="2"/>
  </si>
  <si>
    <t>※必要数は小数点第２位以下切捨</t>
    <phoneticPr fontId="2"/>
  </si>
  <si>
    <t>※</t>
    <phoneticPr fontId="2"/>
  </si>
  <si>
    <t>上記２に代えて看護師等を機能訓練指導員として配置</t>
    <rPh sb="0" eb="2">
      <t>ジョウキ</t>
    </rPh>
    <rPh sb="4" eb="5">
      <t>カ</t>
    </rPh>
    <phoneticPr fontId="2"/>
  </si>
  <si>
    <t>※</t>
    <phoneticPr fontId="2"/>
  </si>
  <si>
    <t>必要数は小数点第２位以下切捨</t>
    <phoneticPr fontId="2"/>
  </si>
  <si>
    <t>※</t>
    <phoneticPr fontId="2"/>
  </si>
  <si>
    <t>４月に提出した人員基準適合確認シートにある利用者の数を記入してください。</t>
    <phoneticPr fontId="2"/>
  </si>
  <si>
    <t>※</t>
    <phoneticPr fontId="2"/>
  </si>
  <si>
    <t>生活介護の単位がひとつの場合は、アに記入してください。（以下同じ）</t>
    <phoneticPr fontId="2"/>
  </si>
  <si>
    <t>１+１以上</t>
    <phoneticPr fontId="2"/>
  </si>
  <si>
    <t>ア</t>
    <phoneticPr fontId="2"/>
  </si>
  <si>
    <t>イ</t>
    <phoneticPr fontId="2"/>
  </si>
  <si>
    <t>ア</t>
    <phoneticPr fontId="2"/>
  </si>
  <si>
    <t>イ</t>
    <phoneticPr fontId="2"/>
  </si>
  <si>
    <t>１＋１以上</t>
    <rPh sb="3" eb="5">
      <t>イジョウ</t>
    </rPh>
    <phoneticPr fontId="2"/>
  </si>
  <si>
    <t>常勤職員
の配置</t>
    <phoneticPr fontId="2"/>
  </si>
  <si>
    <t>記録</t>
    <rPh sb="0" eb="2">
      <t>キロク</t>
    </rPh>
    <phoneticPr fontId="4"/>
  </si>
  <si>
    <t>・検査結果の保存</t>
    <phoneticPr fontId="2"/>
  </si>
  <si>
    <t>※</t>
    <phoneticPr fontId="2"/>
  </si>
  <si>
    <t>訪問による自立訓練(機能訓練)を併せて行っている場合は、イに記入してください。</t>
    <phoneticPr fontId="2"/>
  </si>
  <si>
    <t>※訪問による自立訓練(生活訓練)を併せて行っている場合は、イに記入してください。</t>
    <phoneticPr fontId="2"/>
  </si>
  <si>
    <t>施設だより</t>
    <rPh sb="0" eb="2">
      <t>シセツ</t>
    </rPh>
    <phoneticPr fontId="4"/>
  </si>
  <si>
    <t>施設内掲示板</t>
    <rPh sb="0" eb="2">
      <t>シセツ</t>
    </rPh>
    <phoneticPr fontId="4"/>
  </si>
  <si>
    <t>ある　・　ない</t>
    <phoneticPr fontId="4"/>
  </si>
  <si>
    <t>　◆主な規則の改正状況及び労働基準監督署への届出状況</t>
    <rPh sb="2" eb="3">
      <t>オモ</t>
    </rPh>
    <rPh sb="4" eb="6">
      <t>キソク</t>
    </rPh>
    <rPh sb="7" eb="9">
      <t>カイセイ</t>
    </rPh>
    <rPh sb="9" eb="11">
      <t>ジョウキョウ</t>
    </rPh>
    <rPh sb="11" eb="12">
      <t>オヨ</t>
    </rPh>
    <rPh sb="13" eb="15">
      <t>ロウドウ</t>
    </rPh>
    <rPh sb="15" eb="17">
      <t>キジュン</t>
    </rPh>
    <rPh sb="17" eb="20">
      <t>カントクショ</t>
    </rPh>
    <rPh sb="22" eb="24">
      <t>トドケデ</t>
    </rPh>
    <rPh sb="24" eb="26">
      <t>ジョウキョウ</t>
    </rPh>
    <phoneticPr fontId="4"/>
  </si>
  <si>
    <t>規則の種類</t>
    <rPh sb="0" eb="2">
      <t>キソク</t>
    </rPh>
    <rPh sb="3" eb="5">
      <t>シュルイ</t>
    </rPh>
    <phoneticPr fontId="4"/>
  </si>
  <si>
    <t>改定日(直近）</t>
    <rPh sb="0" eb="3">
      <t>カイテイビ</t>
    </rPh>
    <rPh sb="4" eb="6">
      <t>チョッキン</t>
    </rPh>
    <phoneticPr fontId="4"/>
  </si>
  <si>
    <t>労働基準監督署への届出</t>
    <rPh sb="0" eb="2">
      <t>ロウドウ</t>
    </rPh>
    <rPh sb="2" eb="4">
      <t>キジュン</t>
    </rPh>
    <rPh sb="4" eb="7">
      <t>カントクショ</t>
    </rPh>
    <rPh sb="9" eb="11">
      <t>トドケデ</t>
    </rPh>
    <phoneticPr fontId="4"/>
  </si>
  <si>
    <t>就・給・退・他</t>
    <rPh sb="2" eb="3">
      <t>キュウ</t>
    </rPh>
    <rPh sb="4" eb="5">
      <t>タイ</t>
    </rPh>
    <rPh sb="6" eb="7">
      <t>タ</t>
    </rPh>
    <phoneticPr fontId="4"/>
  </si>
  <si>
    <t>就業規則</t>
    <rPh sb="0" eb="2">
      <t>シュウギョウ</t>
    </rPh>
    <rPh sb="2" eb="4">
      <t>キソク</t>
    </rPh>
    <phoneticPr fontId="4"/>
  </si>
  <si>
    <t>日</t>
    <rPh sb="0" eb="1">
      <t>ヒ</t>
    </rPh>
    <phoneticPr fontId="4"/>
  </si>
  <si>
    <t>給与規程</t>
    <rPh sb="0" eb="2">
      <t>キュウヨ</t>
    </rPh>
    <rPh sb="2" eb="4">
      <t>キテイ</t>
    </rPh>
    <phoneticPr fontId="4"/>
  </si>
  <si>
    <t>育児休業・介護休業規則</t>
    <rPh sb="0" eb="2">
      <t>イクジ</t>
    </rPh>
    <rPh sb="2" eb="4">
      <t>キュウギョウ</t>
    </rPh>
    <rPh sb="5" eb="7">
      <t>カイゴ</t>
    </rPh>
    <rPh sb="7" eb="9">
      <t>キュウギョウ</t>
    </rPh>
    <rPh sb="9" eb="11">
      <t>キソク</t>
    </rPh>
    <phoneticPr fontId="4"/>
  </si>
  <si>
    <t>始業及び終業の時刻・休憩時間</t>
    <rPh sb="0" eb="2">
      <t>シギョウ</t>
    </rPh>
    <rPh sb="2" eb="3">
      <t>オヨ</t>
    </rPh>
    <rPh sb="4" eb="6">
      <t>シュウギョウ</t>
    </rPh>
    <rPh sb="7" eb="9">
      <t>ジコク</t>
    </rPh>
    <phoneticPr fontId="4"/>
  </si>
  <si>
    <t>協定内容</t>
    <rPh sb="0" eb="2">
      <t>キョウテイ</t>
    </rPh>
    <rPh sb="2" eb="4">
      <t>ナイヨウ</t>
    </rPh>
    <phoneticPr fontId="4"/>
  </si>
  <si>
    <t>(３)社会保険等への加入</t>
  </si>
  <si>
    <t>年次有給休暇管理簿</t>
    <rPh sb="0" eb="2">
      <t>ネンジ</t>
    </rPh>
    <rPh sb="2" eb="4">
      <t>ユウキュウ</t>
    </rPh>
    <rPh sb="4" eb="6">
      <t>キュウカ</t>
    </rPh>
    <rPh sb="6" eb="8">
      <t>カンリ</t>
    </rPh>
    <rPh sb="8" eb="9">
      <t>ボ</t>
    </rPh>
    <phoneticPr fontId="4"/>
  </si>
  <si>
    <t>　事業者は、常時使用する労働者を雇い入れるときは、当該労働者に対し、健康診断を行っていること。ただし、医師による健康診断を受けた後、３月を経過しない者を雇い入れる場合において、その者が当該健康診断の結果を証明する書面を提出したときは、当該健康診断の項目に相当する項目については、この限りでない。
　また、常時使用する労働者に対し、定期健康診断を１年以内ごとに１回実施していること。なお、労働安全衛生規則第１３条第１項第３号の業務(深夜業務等)に常時従事する労働者(以下、特定業務従事者という。)に対しては、配置換えの際及び６月以内ごとに１回実施していること。
※常時使用する短時間・有期雇用労働者に対しても、健康診断を適切に行っていること。健康診断を行うべき常時使用する短時間・有期雇用労働者とは、次の１及び２のいずれも満たす者をいう。
１　無期雇用労働者(有期雇用労働者であって、契約期間が１年(特定業務従事者は６か月。以下同じ。)以上である者並びに契約更新により１年以上使用されることが予定されている者及び１年以上引き続き使用されている者を含む。)
２　１週間の労働時間数が当該事業場で同種の業務に従事する通常の労働者の１週間の所定労働時間数の４分の３以上の者</t>
    <rPh sb="1" eb="4">
      <t>ジギョウシャ</t>
    </rPh>
    <phoneticPr fontId="4"/>
  </si>
  <si>
    <t>相模原市
使用欄</t>
    <rPh sb="0" eb="3">
      <t>サガミハラ</t>
    </rPh>
    <rPh sb="3" eb="4">
      <t>シ</t>
    </rPh>
    <rPh sb="5" eb="7">
      <t>シヨウ</t>
    </rPh>
    <rPh sb="7" eb="8">
      <t>ラン</t>
    </rPh>
    <phoneticPr fontId="4"/>
  </si>
  <si>
    <t>№</t>
    <phoneticPr fontId="4"/>
  </si>
  <si>
    <t xml:space="preserve">従事する職務に
係る資格の名称
</t>
    <rPh sb="0" eb="2">
      <t>ジュウジ</t>
    </rPh>
    <rPh sb="4" eb="6">
      <t>ショクム</t>
    </rPh>
    <rPh sb="10" eb="12">
      <t>シカク</t>
    </rPh>
    <rPh sb="13" eb="15">
      <t>メイショウ</t>
    </rPh>
    <phoneticPr fontId="4"/>
  </si>
  <si>
    <t>社会福祉事業従事年数</t>
    <rPh sb="0" eb="2">
      <t>シャカイ</t>
    </rPh>
    <rPh sb="2" eb="4">
      <t>フクシ</t>
    </rPh>
    <rPh sb="4" eb="6">
      <t>ジギョウ</t>
    </rPh>
    <rPh sb="6" eb="8">
      <t>ジュウジ</t>
    </rPh>
    <rPh sb="8" eb="10">
      <t>ネンスウ</t>
    </rPh>
    <phoneticPr fontId="4"/>
  </si>
  <si>
    <r>
      <t>前年度の４月の給与の状況</t>
    </r>
    <r>
      <rPr>
        <sz val="8"/>
        <rFont val="ＭＳ Ｐ明朝"/>
        <family val="1"/>
        <charset val="128"/>
      </rPr>
      <t xml:space="preserve">
</t>
    </r>
    <r>
      <rPr>
        <sz val="6"/>
        <rFont val="ＭＳ Ｐ明朝"/>
        <family val="1"/>
        <charset val="128"/>
      </rPr>
      <t>（年度途中の採用職員は採用時の状況）</t>
    </r>
    <rPh sb="0" eb="2">
      <t>ゼンネン</t>
    </rPh>
    <rPh sb="1" eb="2">
      <t>ネン</t>
    </rPh>
    <rPh sb="2" eb="3">
      <t>ド</t>
    </rPh>
    <rPh sb="5" eb="6">
      <t>ガツ</t>
    </rPh>
    <rPh sb="7" eb="9">
      <t>キュウヨ</t>
    </rPh>
    <rPh sb="10" eb="12">
      <t>ジョウキョウ</t>
    </rPh>
    <rPh sb="14" eb="16">
      <t>ネンド</t>
    </rPh>
    <rPh sb="16" eb="18">
      <t>トチュウ</t>
    </rPh>
    <rPh sb="19" eb="21">
      <t>サイヨウ</t>
    </rPh>
    <rPh sb="21" eb="23">
      <t>ショクイン</t>
    </rPh>
    <rPh sb="24" eb="27">
      <t>サイヨウジ</t>
    </rPh>
    <rPh sb="28" eb="30">
      <t>ジョウキョウ</t>
    </rPh>
    <phoneticPr fontId="4"/>
  </si>
  <si>
    <r>
      <t xml:space="preserve">今年度の４月の給与の状況
</t>
    </r>
    <r>
      <rPr>
        <sz val="6"/>
        <rFont val="ＭＳ Ｐ明朝"/>
        <family val="1"/>
        <charset val="128"/>
      </rPr>
      <t>（年度途中の採用職員は採用時の状況）</t>
    </r>
    <rPh sb="0" eb="1">
      <t>イマ</t>
    </rPh>
    <rPh sb="1" eb="2">
      <t>ネン</t>
    </rPh>
    <rPh sb="2" eb="3">
      <t>ド</t>
    </rPh>
    <rPh sb="5" eb="6">
      <t>ガツ</t>
    </rPh>
    <rPh sb="7" eb="9">
      <t>キュウヨ</t>
    </rPh>
    <rPh sb="10" eb="12">
      <t>ジョウキョウ</t>
    </rPh>
    <rPh sb="14" eb="16">
      <t>ネンド</t>
    </rPh>
    <rPh sb="16" eb="18">
      <t>トチュウ</t>
    </rPh>
    <rPh sb="19" eb="21">
      <t>サイヨウ</t>
    </rPh>
    <rPh sb="21" eb="23">
      <t>ショクイン</t>
    </rPh>
    <rPh sb="24" eb="27">
      <t>サイヨウジ</t>
    </rPh>
    <rPh sb="28" eb="30">
      <t>ジョウキョウ</t>
    </rPh>
    <phoneticPr fontId="4"/>
  </si>
  <si>
    <t>社会保険加入状況</t>
    <rPh sb="0" eb="2">
      <t>シャカイ</t>
    </rPh>
    <rPh sb="2" eb="4">
      <t>ホケン</t>
    </rPh>
    <rPh sb="4" eb="6">
      <t>カニュウ</t>
    </rPh>
    <rPh sb="6" eb="8">
      <t>ジョウキョウ</t>
    </rPh>
    <phoneticPr fontId="4"/>
  </si>
  <si>
    <t>等級　号</t>
    <rPh sb="0" eb="2">
      <t>トウキュウ</t>
    </rPh>
    <rPh sb="3" eb="4">
      <t>ゴウ</t>
    </rPh>
    <phoneticPr fontId="4"/>
  </si>
  <si>
    <t>健康保険</t>
    <rPh sb="0" eb="2">
      <t>ケンコウ</t>
    </rPh>
    <rPh sb="2" eb="4">
      <t>ホケン</t>
    </rPh>
    <phoneticPr fontId="4"/>
  </si>
  <si>
    <t>厚生年金</t>
    <rPh sb="0" eb="2">
      <t>コウセイ</t>
    </rPh>
    <rPh sb="2" eb="4">
      <t>ネンキン</t>
    </rPh>
    <phoneticPr fontId="4"/>
  </si>
  <si>
    <t>雇用保険</t>
    <rPh sb="0" eb="2">
      <t>コヨウ</t>
    </rPh>
    <rPh sb="2" eb="4">
      <t>ホケン</t>
    </rPh>
    <phoneticPr fontId="4"/>
  </si>
  <si>
    <t>労災保険</t>
    <rPh sb="0" eb="2">
      <t>ロウサイ</t>
    </rPh>
    <rPh sb="2" eb="4">
      <t>ホケン</t>
    </rPh>
    <phoneticPr fontId="4"/>
  </si>
  <si>
    <t>相模原市
使用欄</t>
    <rPh sb="0" eb="4">
      <t>サガミハラシ</t>
    </rPh>
    <rPh sb="4" eb="5">
      <t>トウカ</t>
    </rPh>
    <rPh sb="5" eb="7">
      <t>シヨウ</t>
    </rPh>
    <rPh sb="7" eb="8">
      <t>ラン</t>
    </rPh>
    <phoneticPr fontId="4"/>
  </si>
  <si>
    <t>会計点検資料１</t>
    <rPh sb="0" eb="2">
      <t>カイケイ</t>
    </rPh>
    <rPh sb="2" eb="4">
      <t>テンケン</t>
    </rPh>
    <rPh sb="4" eb="6">
      <t>シリョウ</t>
    </rPh>
    <phoneticPr fontId="4"/>
  </si>
  <si>
    <t>帳票名</t>
    <rPh sb="0" eb="2">
      <t>チョウヒョウ</t>
    </rPh>
    <rPh sb="2" eb="3">
      <t>メイ</t>
    </rPh>
    <phoneticPr fontId="66"/>
  </si>
  <si>
    <t>勘定科目名</t>
    <rPh sb="0" eb="2">
      <t>カンジョウ</t>
    </rPh>
    <rPh sb="2" eb="4">
      <t>カモク</t>
    </rPh>
    <rPh sb="4" eb="5">
      <t>メイ</t>
    </rPh>
    <phoneticPr fontId="66"/>
  </si>
  <si>
    <t>残高　　単位（円）</t>
    <rPh sb="0" eb="2">
      <t>ザンダカ</t>
    </rPh>
    <rPh sb="4" eb="6">
      <t>タンイ</t>
    </rPh>
    <rPh sb="7" eb="8">
      <t>エン</t>
    </rPh>
    <phoneticPr fontId="66"/>
  </si>
  <si>
    <t>判定（○・差異）</t>
    <rPh sb="0" eb="2">
      <t>ハンテイ</t>
    </rPh>
    <rPh sb="5" eb="7">
      <t>サイ</t>
    </rPh>
    <phoneticPr fontId="66"/>
  </si>
  <si>
    <t>貸借対照表</t>
    <rPh sb="0" eb="5">
      <t>タイシャクタイショウヒョウ</t>
    </rPh>
    <phoneticPr fontId="68"/>
  </si>
  <si>
    <t>資産の部合計</t>
    <rPh sb="0" eb="2">
      <t>シサン</t>
    </rPh>
    <rPh sb="3" eb="4">
      <t>ブ</t>
    </rPh>
    <rPh sb="4" eb="6">
      <t>ゴウケイ</t>
    </rPh>
    <phoneticPr fontId="66"/>
  </si>
  <si>
    <t>負債及び純資産の部合計</t>
    <rPh sb="0" eb="2">
      <t>フサイ</t>
    </rPh>
    <rPh sb="2" eb="3">
      <t>オヨ</t>
    </rPh>
    <rPh sb="4" eb="7">
      <t>ジュンシサン</t>
    </rPh>
    <rPh sb="8" eb="9">
      <t>ブ</t>
    </rPh>
    <rPh sb="9" eb="11">
      <t>ゴウケイ</t>
    </rPh>
    <phoneticPr fontId="66"/>
  </si>
  <si>
    <t>【貸借対照表】（注１）</t>
    <rPh sb="1" eb="3">
      <t>タイシャク</t>
    </rPh>
    <rPh sb="3" eb="6">
      <t>タイショウヒョウ</t>
    </rPh>
    <rPh sb="8" eb="9">
      <t>チュウ</t>
    </rPh>
    <phoneticPr fontId="66"/>
  </si>
  <si>
    <t>流動資産</t>
    <rPh sb="0" eb="2">
      <t>リュウドウ</t>
    </rPh>
    <rPh sb="2" eb="4">
      <t>シサン</t>
    </rPh>
    <phoneticPr fontId="66"/>
  </si>
  <si>
    <t>財産目録</t>
    <rPh sb="0" eb="2">
      <t>ザイサン</t>
    </rPh>
    <rPh sb="2" eb="4">
      <t>モクロク</t>
    </rPh>
    <phoneticPr fontId="66"/>
  </si>
  <si>
    <t>固定資産台帳</t>
    <rPh sb="0" eb="2">
      <t>コテイ</t>
    </rPh>
    <rPh sb="2" eb="4">
      <t>シサン</t>
    </rPh>
    <rPh sb="4" eb="6">
      <t>ダイチョウ</t>
    </rPh>
    <phoneticPr fontId="66"/>
  </si>
  <si>
    <t>【貸借対照表】（注２）</t>
    <rPh sb="1" eb="3">
      <t>タイシャク</t>
    </rPh>
    <rPh sb="3" eb="6">
      <t>タイショウヒョウ</t>
    </rPh>
    <rPh sb="8" eb="9">
      <t>チュウ</t>
    </rPh>
    <phoneticPr fontId="66"/>
  </si>
  <si>
    <t>事業活動計算書</t>
    <rPh sb="0" eb="2">
      <t>ジギョウ</t>
    </rPh>
    <rPh sb="2" eb="4">
      <t>カツドウ</t>
    </rPh>
    <rPh sb="4" eb="7">
      <t>ケイサンショ</t>
    </rPh>
    <phoneticPr fontId="66"/>
  </si>
  <si>
    <t>固定資産管理台帳</t>
    <rPh sb="0" eb="2">
      <t>コテイ</t>
    </rPh>
    <rPh sb="2" eb="4">
      <t>シサン</t>
    </rPh>
    <rPh sb="4" eb="6">
      <t>カンリ</t>
    </rPh>
    <rPh sb="6" eb="8">
      <t>ダイチョウ</t>
    </rPh>
    <phoneticPr fontId="66"/>
  </si>
  <si>
    <t>事業活動計算書（前年度）</t>
    <rPh sb="0" eb="2">
      <t>ジギョウ</t>
    </rPh>
    <rPh sb="2" eb="4">
      <t>カツドウ</t>
    </rPh>
    <rPh sb="4" eb="6">
      <t>ケイサン</t>
    </rPh>
    <rPh sb="6" eb="7">
      <t>ショ</t>
    </rPh>
    <rPh sb="8" eb="11">
      <t>ゼンネンド</t>
    </rPh>
    <phoneticPr fontId="66"/>
  </si>
  <si>
    <t>次期繰越活動増減差額</t>
    <rPh sb="0" eb="2">
      <t>ジキ</t>
    </rPh>
    <rPh sb="2" eb="4">
      <t>クリコシ</t>
    </rPh>
    <rPh sb="4" eb="6">
      <t>カツドウ</t>
    </rPh>
    <rPh sb="6" eb="8">
      <t>ゾウゲン</t>
    </rPh>
    <rPh sb="8" eb="10">
      <t>サガク</t>
    </rPh>
    <phoneticPr fontId="66"/>
  </si>
  <si>
    <t>前期繰越活動増減差額</t>
    <rPh sb="0" eb="2">
      <t>ゼンキ</t>
    </rPh>
    <rPh sb="2" eb="4">
      <t>クリコシ</t>
    </rPh>
    <rPh sb="4" eb="6">
      <t>カツドウ</t>
    </rPh>
    <rPh sb="6" eb="8">
      <t>ゾウゲン</t>
    </rPh>
    <rPh sb="8" eb="10">
      <t>サガク</t>
    </rPh>
    <phoneticPr fontId="66"/>
  </si>
  <si>
    <t>貸借対照表（前年度）当期末の額</t>
    <rPh sb="0" eb="2">
      <t>タイシャク</t>
    </rPh>
    <rPh sb="2" eb="5">
      <t>タイショウヒョウ</t>
    </rPh>
    <rPh sb="6" eb="9">
      <t>ゼンネンド</t>
    </rPh>
    <rPh sb="10" eb="12">
      <t>トウキ</t>
    </rPh>
    <rPh sb="12" eb="13">
      <t>マツ</t>
    </rPh>
    <rPh sb="14" eb="15">
      <t>ガク</t>
    </rPh>
    <phoneticPr fontId="66"/>
  </si>
  <si>
    <t>固定資産「基本財産」</t>
    <rPh sb="0" eb="2">
      <t>コテイ</t>
    </rPh>
    <rPh sb="2" eb="4">
      <t>シサン</t>
    </rPh>
    <rPh sb="5" eb="7">
      <t>キホン</t>
    </rPh>
    <rPh sb="7" eb="9">
      <t>ザイサン</t>
    </rPh>
    <phoneticPr fontId="66"/>
  </si>
  <si>
    <t>固定資産「その他の固定資産」</t>
    <rPh sb="7" eb="8">
      <t>タ</t>
    </rPh>
    <rPh sb="9" eb="11">
      <t>コテイ</t>
    </rPh>
    <rPh sb="11" eb="13">
      <t>シサン</t>
    </rPh>
    <phoneticPr fontId="66"/>
  </si>
  <si>
    <t>７　業務継続計画の策定</t>
    <phoneticPr fontId="2"/>
  </si>
  <si>
    <t>２　職員に対し、業務継続計画について周知するとともに、必要な研修及び訓練を定期的に実施していること。</t>
    <phoneticPr fontId="2"/>
  </si>
  <si>
    <t>３　定期的に業務継続の見直しを行い、必要に応じて業務継続計画の変更を行っていること。</t>
    <phoneticPr fontId="2"/>
  </si>
  <si>
    <t>◆</t>
    <phoneticPr fontId="2"/>
  </si>
  <si>
    <t>業務継続計画の状況</t>
    <rPh sb="0" eb="2">
      <t>ギョウム</t>
    </rPh>
    <rPh sb="2" eb="4">
      <t>ケイゾク</t>
    </rPh>
    <rPh sb="4" eb="6">
      <t>ケイカク</t>
    </rPh>
    <rPh sb="7" eb="9">
      <t>ジョウキョウ</t>
    </rPh>
    <phoneticPr fontId="2"/>
  </si>
  <si>
    <t>　</t>
    <phoneticPr fontId="2"/>
  </si>
  <si>
    <t>◆</t>
    <phoneticPr fontId="4"/>
  </si>
  <si>
    <t>・感染症及び食中毒の予防及びまん延の防止のための対策を検討する委員会</t>
    <phoneticPr fontId="4"/>
  </si>
  <si>
    <t>定期的開催</t>
    <rPh sb="0" eb="3">
      <t>テイキテキ</t>
    </rPh>
    <rPh sb="3" eb="5">
      <t>カイサイ</t>
    </rPh>
    <phoneticPr fontId="4"/>
  </si>
  <si>
    <t>年　</t>
    <rPh sb="0" eb="1">
      <t>ネン</t>
    </rPh>
    <phoneticPr fontId="4"/>
  </si>
  <si>
    <t>回</t>
    <rPh sb="0" eb="1">
      <t>カイ</t>
    </rPh>
    <phoneticPr fontId="4"/>
  </si>
  <si>
    <t>直近の開催年月日</t>
    <rPh sb="0" eb="2">
      <t>チョッキン</t>
    </rPh>
    <rPh sb="3" eb="5">
      <t>カイサイ</t>
    </rPh>
    <rPh sb="5" eb="6">
      <t>ネン</t>
    </rPh>
    <rPh sb="6" eb="8">
      <t>ガッピ</t>
    </rPh>
    <phoneticPr fontId="4"/>
  </si>
  <si>
    <t>職員への周知方法</t>
    <rPh sb="0" eb="2">
      <t>ショクイン</t>
    </rPh>
    <rPh sb="4" eb="6">
      <t>シュウチ</t>
    </rPh>
    <rPh sb="6" eb="8">
      <t>ホウホウ</t>
    </rPh>
    <phoneticPr fontId="4"/>
  </si>
  <si>
    <t>・感染症及び食中毒の予防及びまん延の防止のための指針</t>
    <phoneticPr fontId="4"/>
  </si>
  <si>
    <t>　身体拘束等の適正化を図るため、必要な措置を講じていること。</t>
    <phoneticPr fontId="4"/>
  </si>
  <si>
    <t>１　身体拘束等の適正化のための対策を検討する委員会(テレビ電話装置等を活用して行うことができるものとする。）を定期的に開催するとともに、その結果について、職員に周知徹底を図っていること。</t>
  </si>
  <si>
    <t>２　身体拘束等の適正化のための指針を整備していること。</t>
    <phoneticPr fontId="4"/>
  </si>
  <si>
    <t>３　職員に対し、身体拘束等の適正化のための研修を定期的に実施していること。</t>
    <phoneticPr fontId="4"/>
  </si>
  <si>
    <t>身体拘束等の適正化のための対策</t>
    <rPh sb="0" eb="2">
      <t>シンタイ</t>
    </rPh>
    <rPh sb="2" eb="4">
      <t>コウソク</t>
    </rPh>
    <rPh sb="4" eb="5">
      <t>トウ</t>
    </rPh>
    <rPh sb="6" eb="9">
      <t>テキセイカ</t>
    </rPh>
    <rPh sb="13" eb="15">
      <t>タイサク</t>
    </rPh>
    <phoneticPr fontId="4"/>
  </si>
  <si>
    <t xml:space="preserve"> 　虐待の発生又はその再発を防止するため、必要な措置を講じていること。</t>
    <phoneticPr fontId="4"/>
  </si>
  <si>
    <t>虐待の防止のための対策</t>
    <rPh sb="0" eb="2">
      <t>ギャクタイ</t>
    </rPh>
    <rPh sb="3" eb="5">
      <t>ボウシ</t>
    </rPh>
    <rPh sb="9" eb="11">
      <t>タイサク</t>
    </rPh>
    <phoneticPr fontId="4"/>
  </si>
  <si>
    <t>担当者(職名）</t>
    <rPh sb="0" eb="3">
      <t>タントウシャ</t>
    </rPh>
    <rPh sb="4" eb="6">
      <t>ショクメイ</t>
    </rPh>
    <phoneticPr fontId="4"/>
  </si>
  <si>
    <t>　　（　　　　　　　　　　）</t>
    <phoneticPr fontId="4"/>
  </si>
  <si>
    <t>　施設は、施設障害福祉サービスを提供するに当たっては、地域及び家庭との結びつきを重視した運営を行い、市町村、他の障害者支援施設、障害福祉サービス事業を行う者その他の保健医療サービス又は福祉サービスを提供する者等との密接な連携に努めていること。</t>
    <phoneticPr fontId="4"/>
  </si>
  <si>
    <t>身体拘束等の適正化のための対策を検討する委員会</t>
    <rPh sb="0" eb="2">
      <t>シンタイ</t>
    </rPh>
    <rPh sb="2" eb="4">
      <t>コウソク</t>
    </rPh>
    <rPh sb="4" eb="5">
      <t>トウ</t>
    </rPh>
    <rPh sb="6" eb="9">
      <t>テキセイカ</t>
    </rPh>
    <phoneticPr fontId="4"/>
  </si>
  <si>
    <t>身体拘束等の適正化のための指針</t>
    <rPh sb="0" eb="2">
      <t>シンタイ</t>
    </rPh>
    <rPh sb="2" eb="4">
      <t>コウソク</t>
    </rPh>
    <rPh sb="4" eb="5">
      <t>トウ</t>
    </rPh>
    <rPh sb="6" eb="9">
      <t>テキセイカ</t>
    </rPh>
    <phoneticPr fontId="4"/>
  </si>
  <si>
    <t>身体拘束等の適正化のための研修を定期的に実施</t>
    <rPh sb="0" eb="2">
      <t>シンタイ</t>
    </rPh>
    <rPh sb="2" eb="4">
      <t>コウソク</t>
    </rPh>
    <rPh sb="4" eb="5">
      <t>トウ</t>
    </rPh>
    <rPh sb="6" eb="9">
      <t>テキセイカ</t>
    </rPh>
    <rPh sb="13" eb="15">
      <t>ケンシュウ</t>
    </rPh>
    <rPh sb="16" eb="19">
      <t>テイキテキ</t>
    </rPh>
    <rPh sb="20" eb="22">
      <t>ジッシ</t>
    </rPh>
    <phoneticPr fontId="4"/>
  </si>
  <si>
    <t>虐待の防止のための対策を検討する委員会</t>
    <rPh sb="0" eb="2">
      <t>ギャクタイ</t>
    </rPh>
    <rPh sb="3" eb="5">
      <t>ボウシ</t>
    </rPh>
    <rPh sb="9" eb="11">
      <t>タイサク</t>
    </rPh>
    <rPh sb="12" eb="14">
      <t>ケントウ</t>
    </rPh>
    <phoneticPr fontId="4"/>
  </si>
  <si>
    <t>虐待の防止のための研修を定期的に実施</t>
    <rPh sb="0" eb="2">
      <t>ギャクタイ</t>
    </rPh>
    <rPh sb="3" eb="5">
      <t>ボウシ</t>
    </rPh>
    <rPh sb="9" eb="11">
      <t>ケンシュウ</t>
    </rPh>
    <rPh sb="12" eb="15">
      <t>テイキテキ</t>
    </rPh>
    <rPh sb="16" eb="18">
      <t>ジッシ</t>
    </rPh>
    <phoneticPr fontId="4"/>
  </si>
  <si>
    <t>措置を適切に実施するための担当者</t>
    <rPh sb="0" eb="2">
      <t>ソチ</t>
    </rPh>
    <rPh sb="3" eb="5">
      <t>テキセツ</t>
    </rPh>
    <rPh sb="6" eb="8">
      <t>ジッシ</t>
    </rPh>
    <rPh sb="13" eb="16">
      <t>タントウシャ</t>
    </rPh>
    <phoneticPr fontId="4"/>
  </si>
  <si>
    <t>　移行時特別積立金及び同積立預金は、あらかじめ理事会の承認を得て取り崩していること。</t>
    <rPh sb="1" eb="4">
      <t>イコウジ</t>
    </rPh>
    <rPh sb="4" eb="6">
      <t>トクベツ</t>
    </rPh>
    <rPh sb="6" eb="8">
      <t>ツミタテ</t>
    </rPh>
    <rPh sb="8" eb="9">
      <t>キン</t>
    </rPh>
    <rPh sb="9" eb="10">
      <t>オヨ</t>
    </rPh>
    <rPh sb="11" eb="12">
      <t>ドウ</t>
    </rPh>
    <rPh sb="12" eb="14">
      <t>ツミタテ</t>
    </rPh>
    <rPh sb="14" eb="16">
      <t>ヨキン</t>
    </rPh>
    <rPh sb="23" eb="26">
      <t>リジカイ</t>
    </rPh>
    <rPh sb="27" eb="29">
      <t>ショウニン</t>
    </rPh>
    <rPh sb="30" eb="31">
      <t>エ</t>
    </rPh>
    <rPh sb="32" eb="33">
      <t>ト</t>
    </rPh>
    <rPh sb="34" eb="35">
      <t>クズ</t>
    </rPh>
    <phoneticPr fontId="2"/>
  </si>
  <si>
    <t>いる　・　いない　・　実績なし</t>
  </si>
  <si>
    <t>いる　・　いない</t>
    <phoneticPr fontId="4"/>
  </si>
  <si>
    <t>いない　・　いる　・　実績なし</t>
    <rPh sb="11" eb="13">
      <t>ジッセキ</t>
    </rPh>
    <phoneticPr fontId="4"/>
  </si>
  <si>
    <t>未  ・ 済</t>
    <rPh sb="0" eb="1">
      <t>ミ</t>
    </rPh>
    <rPh sb="5" eb="6">
      <t>ス</t>
    </rPh>
    <phoneticPr fontId="4"/>
  </si>
  <si>
    <t>✔</t>
    <phoneticPr fontId="4"/>
  </si>
  <si>
    <t>いる</t>
    <phoneticPr fontId="4"/>
  </si>
  <si>
    <t>いない</t>
    <phoneticPr fontId="4"/>
  </si>
  <si>
    <t>いる</t>
    <phoneticPr fontId="4"/>
  </si>
  <si>
    <t>未</t>
    <rPh sb="0" eb="1">
      <t>ミ</t>
    </rPh>
    <phoneticPr fontId="4"/>
  </si>
  <si>
    <t>いない</t>
    <phoneticPr fontId="4"/>
  </si>
  <si>
    <t>いる</t>
    <phoneticPr fontId="4"/>
  </si>
  <si>
    <t>ない</t>
    <phoneticPr fontId="4"/>
  </si>
  <si>
    <t>ある</t>
    <phoneticPr fontId="4"/>
  </si>
  <si>
    <t>済</t>
    <rPh sb="0" eb="1">
      <t>ス</t>
    </rPh>
    <phoneticPr fontId="4"/>
  </si>
  <si>
    <t>移行時特例積立金及び積立預金残高なし</t>
    <rPh sb="0" eb="3">
      <t>イコウジ</t>
    </rPh>
    <rPh sb="3" eb="5">
      <t>トクレイ</t>
    </rPh>
    <rPh sb="5" eb="7">
      <t>ツミタテ</t>
    </rPh>
    <rPh sb="7" eb="8">
      <t>キン</t>
    </rPh>
    <rPh sb="8" eb="9">
      <t>オヨ</t>
    </rPh>
    <rPh sb="10" eb="12">
      <t>ツミタテ</t>
    </rPh>
    <rPh sb="12" eb="14">
      <t>ヨキン</t>
    </rPh>
    <rPh sb="14" eb="16">
      <t>ザンダカ</t>
    </rPh>
    <phoneticPr fontId="2"/>
  </si>
  <si>
    <t>◆取り崩しの状況</t>
    <rPh sb="1" eb="2">
      <t>ト</t>
    </rPh>
    <rPh sb="3" eb="4">
      <t>クズ</t>
    </rPh>
    <rPh sb="6" eb="8">
      <t>ジョウキョウ</t>
    </rPh>
    <phoneticPr fontId="4"/>
  </si>
  <si>
    <t>理事会承認年月日</t>
    <rPh sb="0" eb="3">
      <t>リジカイ</t>
    </rPh>
    <rPh sb="3" eb="5">
      <t>ショウニン</t>
    </rPh>
    <rPh sb="5" eb="8">
      <t>ネンガッピ</t>
    </rPh>
    <phoneticPr fontId="4"/>
  </si>
  <si>
    <t>取り崩し額</t>
    <rPh sb="0" eb="1">
      <t>ト</t>
    </rPh>
    <rPh sb="2" eb="3">
      <t>クズ</t>
    </rPh>
    <rPh sb="4" eb="5">
      <t>ガク</t>
    </rPh>
    <phoneticPr fontId="4"/>
  </si>
  <si>
    <t>使途</t>
    <rPh sb="0" eb="2">
      <t>シト</t>
    </rPh>
    <phoneticPr fontId="4"/>
  </si>
  <si>
    <t>　年　　月　　日</t>
    <rPh sb="1" eb="2">
      <t>ネン</t>
    </rPh>
    <rPh sb="4" eb="5">
      <t>ガツ</t>
    </rPh>
    <rPh sb="7" eb="8">
      <t>ニチ</t>
    </rPh>
    <phoneticPr fontId="4"/>
  </si>
  <si>
    <t>(指導監査対象期間内の実績を記入してください。)</t>
    <rPh sb="1" eb="3">
      <t>シドウ</t>
    </rPh>
    <rPh sb="3" eb="5">
      <t>カンサ</t>
    </rPh>
    <rPh sb="5" eb="7">
      <t>タイショウ</t>
    </rPh>
    <rPh sb="7" eb="9">
      <t>キカン</t>
    </rPh>
    <rPh sb="9" eb="10">
      <t>ナイ</t>
    </rPh>
    <rPh sb="11" eb="13">
      <t>ジッセキ</t>
    </rPh>
    <rPh sb="14" eb="16">
      <t>キニュウ</t>
    </rPh>
    <phoneticPr fontId="4"/>
  </si>
  <si>
    <t>　当該施設に帰属する収入を不適切な経費に充てていないこと。</t>
    <rPh sb="1" eb="3">
      <t>トウガイ</t>
    </rPh>
    <rPh sb="3" eb="5">
      <t>シセツ</t>
    </rPh>
    <rPh sb="6" eb="8">
      <t>キゾク</t>
    </rPh>
    <rPh sb="10" eb="12">
      <t>シュウニュウ</t>
    </rPh>
    <rPh sb="13" eb="16">
      <t>フテキセツ</t>
    </rPh>
    <rPh sb="17" eb="19">
      <t>ケイヒ</t>
    </rPh>
    <rPh sb="20" eb="21">
      <t>ア</t>
    </rPh>
    <phoneticPr fontId="2"/>
  </si>
  <si>
    <t xml:space="preserve">　当該施設に帰属する収入を次に掲げる経費に充てていないこと。
１　同一法人が行う収益事業に要する経費
２　同一法人外への資金の流出（貸付を含む。）に属する経費（欠損金を補填する場合を除く。）
３　役員報酬など実質的な剰余金の配当と認められる経費
</t>
    <phoneticPr fontId="4"/>
  </si>
  <si>
    <t>適・否
（　　　）</t>
    <phoneticPr fontId="4"/>
  </si>
  <si>
    <t>◆繰入れ先の状況(前年度決算)</t>
    <rPh sb="1" eb="3">
      <t>クリイ</t>
    </rPh>
    <rPh sb="4" eb="5">
      <t>サキ</t>
    </rPh>
    <rPh sb="6" eb="8">
      <t>ジョウキョウ</t>
    </rPh>
    <rPh sb="9" eb="10">
      <t>ゼン</t>
    </rPh>
    <rPh sb="10" eb="12">
      <t>ネンド</t>
    </rPh>
    <rPh sb="12" eb="14">
      <t>ケッサン</t>
    </rPh>
    <phoneticPr fontId="4"/>
  </si>
  <si>
    <t>繰入れ先名称</t>
    <rPh sb="0" eb="2">
      <t>クリイ</t>
    </rPh>
    <rPh sb="3" eb="4">
      <t>サキ</t>
    </rPh>
    <rPh sb="4" eb="6">
      <t>メイショウ</t>
    </rPh>
    <phoneticPr fontId="4"/>
  </si>
  <si>
    <t>（２）運用上の留意事項について
ア　資金の繰入れ</t>
    <phoneticPr fontId="2"/>
  </si>
  <si>
    <t>　自立支援給付費（自立支援医療費を除く。以下同じ。）を主たる財源とする資金の繰入れを行う場合は、当該施設に資金不足が生じていないこと。</t>
    <phoneticPr fontId="4"/>
  </si>
  <si>
    <t>◆経常活動資金収支差額及び当期資金収支差額合計の状況
(前年度決算)</t>
    <rPh sb="1" eb="3">
      <t>ケイジョウ</t>
    </rPh>
    <rPh sb="3" eb="5">
      <t>カツドウ</t>
    </rPh>
    <rPh sb="5" eb="7">
      <t>シキン</t>
    </rPh>
    <rPh sb="7" eb="9">
      <t>シュウシ</t>
    </rPh>
    <rPh sb="9" eb="11">
      <t>サガク</t>
    </rPh>
    <rPh sb="11" eb="12">
      <t>オヨ</t>
    </rPh>
    <rPh sb="13" eb="15">
      <t>トウキ</t>
    </rPh>
    <rPh sb="15" eb="17">
      <t>シキン</t>
    </rPh>
    <rPh sb="17" eb="19">
      <t>シュウシ</t>
    </rPh>
    <rPh sb="19" eb="21">
      <t>サガク</t>
    </rPh>
    <rPh sb="21" eb="23">
      <t>ゴウケイ</t>
    </rPh>
    <rPh sb="24" eb="26">
      <t>ジョウキョウ</t>
    </rPh>
    <rPh sb="28" eb="29">
      <t>ゼン</t>
    </rPh>
    <rPh sb="29" eb="31">
      <t>ネンド</t>
    </rPh>
    <rPh sb="31" eb="33">
      <t>ケッサン</t>
    </rPh>
    <phoneticPr fontId="4"/>
  </si>
  <si>
    <t>経常活動資金収支差額</t>
    <rPh sb="0" eb="2">
      <t>ケイジョウ</t>
    </rPh>
    <rPh sb="2" eb="4">
      <t>カツドウ</t>
    </rPh>
    <rPh sb="4" eb="6">
      <t>シキン</t>
    </rPh>
    <rPh sb="6" eb="8">
      <t>シュウシ</t>
    </rPh>
    <rPh sb="8" eb="10">
      <t>サガク</t>
    </rPh>
    <phoneticPr fontId="4"/>
  </si>
  <si>
    <t>当期資金収支差額合計</t>
    <rPh sb="0" eb="2">
      <t>トウキ</t>
    </rPh>
    <rPh sb="2" eb="4">
      <t>シキン</t>
    </rPh>
    <rPh sb="4" eb="6">
      <t>シュウシ</t>
    </rPh>
    <rPh sb="6" eb="8">
      <t>サガク</t>
    </rPh>
    <rPh sb="8" eb="10">
      <t>ゴウケイ</t>
    </rPh>
    <phoneticPr fontId="4"/>
  </si>
  <si>
    <t>イ　資金の繰替使用</t>
    <rPh sb="2" eb="4">
      <t>シキン</t>
    </rPh>
    <rPh sb="5" eb="7">
      <t>クリカ</t>
    </rPh>
    <rPh sb="7" eb="9">
      <t>シヨウ</t>
    </rPh>
    <phoneticPr fontId="2"/>
  </si>
  <si>
    <t xml:space="preserve">　自立支援給付費を主たる財源とする繰替使用は、他の社会福祉事業又は公益事業若しくは収益事業へ一時繰替使用することは差し支えないが、繰替えて使用した資金は、当該年度内に補てんしていること。
</t>
    <phoneticPr fontId="4"/>
  </si>
  <si>
    <t>◆他のサービス区分等への貸付の状況(前年度決算)</t>
    <rPh sb="1" eb="2">
      <t>タ</t>
    </rPh>
    <rPh sb="7" eb="9">
      <t>クブン</t>
    </rPh>
    <rPh sb="9" eb="10">
      <t>トウ</t>
    </rPh>
    <rPh sb="12" eb="14">
      <t>カシツケ</t>
    </rPh>
    <rPh sb="15" eb="17">
      <t>ジョウキョウ</t>
    </rPh>
    <rPh sb="18" eb="19">
      <t>ゼン</t>
    </rPh>
    <rPh sb="19" eb="21">
      <t>ネンド</t>
    </rPh>
    <rPh sb="21" eb="23">
      <t>ケッサン</t>
    </rPh>
    <phoneticPr fontId="4"/>
  </si>
  <si>
    <t>サービス区分等名称</t>
    <rPh sb="4" eb="6">
      <t>クブン</t>
    </rPh>
    <rPh sb="6" eb="7">
      <t>トウ</t>
    </rPh>
    <rPh sb="7" eb="9">
      <t>メイショウ</t>
    </rPh>
    <phoneticPr fontId="4"/>
  </si>
  <si>
    <t>貸付額</t>
    <rPh sb="0" eb="2">
      <t>カシツケ</t>
    </rPh>
    <rPh sb="2" eb="3">
      <t>ガク</t>
    </rPh>
    <phoneticPr fontId="4"/>
  </si>
  <si>
    <t>年度内清算</t>
    <rPh sb="0" eb="2">
      <t>ネンド</t>
    </rPh>
    <rPh sb="2" eb="3">
      <t>ナイ</t>
    </rPh>
    <rPh sb="3" eb="5">
      <t>セイサン</t>
    </rPh>
    <phoneticPr fontId="4"/>
  </si>
  <si>
    <t>ウ　役員等の報酬</t>
    <rPh sb="2" eb="5">
      <t>ヤクイントウ</t>
    </rPh>
    <rPh sb="6" eb="8">
      <t>ホウシュウ</t>
    </rPh>
    <phoneticPr fontId="2"/>
  </si>
  <si>
    <t>　法人役員及び評議員の報酬が、社会的批判を受けるような高額又は多額なものでないこと。</t>
    <phoneticPr fontId="4"/>
  </si>
  <si>
    <t>　各会計年度における事業活動収支及び資金収支は、当該施設の健全な運営に必要な額以上の収支差額が生じないようにしていること。</t>
    <phoneticPr fontId="4"/>
  </si>
  <si>
    <t>　各会計年度における事業活動収支及び資金収支は、長期的かつ継続的な事業運営の確保に留意しつつ、収入、支出の均衡を図り、当該施設の健全な運営に必要な額以上の収支差額を生じないようにすること。</t>
    <rPh sb="1" eb="4">
      <t>カクカイケイ</t>
    </rPh>
    <rPh sb="4" eb="6">
      <t>ネンド</t>
    </rPh>
    <rPh sb="10" eb="12">
      <t>ジギョウ</t>
    </rPh>
    <rPh sb="12" eb="14">
      <t>カツドウ</t>
    </rPh>
    <rPh sb="14" eb="16">
      <t>シュウシ</t>
    </rPh>
    <rPh sb="16" eb="17">
      <t>オヨ</t>
    </rPh>
    <rPh sb="18" eb="20">
      <t>シキン</t>
    </rPh>
    <rPh sb="20" eb="22">
      <t>シュウシ</t>
    </rPh>
    <rPh sb="24" eb="27">
      <t>チョウキテキ</t>
    </rPh>
    <rPh sb="29" eb="32">
      <t>ケイゾクテキ</t>
    </rPh>
    <rPh sb="33" eb="35">
      <t>ジギョウ</t>
    </rPh>
    <rPh sb="35" eb="37">
      <t>ウンエイ</t>
    </rPh>
    <rPh sb="38" eb="40">
      <t>カクホ</t>
    </rPh>
    <rPh sb="41" eb="43">
      <t>リュウイ</t>
    </rPh>
    <rPh sb="47" eb="49">
      <t>シュウニュウ</t>
    </rPh>
    <rPh sb="50" eb="52">
      <t>シシュツ</t>
    </rPh>
    <rPh sb="53" eb="55">
      <t>キンコウ</t>
    </rPh>
    <rPh sb="56" eb="57">
      <t>ハカ</t>
    </rPh>
    <rPh sb="59" eb="61">
      <t>トウガイ</t>
    </rPh>
    <rPh sb="61" eb="63">
      <t>シセツ</t>
    </rPh>
    <rPh sb="64" eb="66">
      <t>ケンゼン</t>
    </rPh>
    <rPh sb="67" eb="69">
      <t>ウンエイ</t>
    </rPh>
    <rPh sb="70" eb="72">
      <t>ヒツヨウ</t>
    </rPh>
    <rPh sb="73" eb="74">
      <t>ガク</t>
    </rPh>
    <rPh sb="74" eb="76">
      <t>イジョウ</t>
    </rPh>
    <rPh sb="77" eb="79">
      <t>シュウシ</t>
    </rPh>
    <rPh sb="79" eb="81">
      <t>サガク</t>
    </rPh>
    <rPh sb="82" eb="83">
      <t>ショウ</t>
    </rPh>
    <phoneticPr fontId="4"/>
  </si>
  <si>
    <t>　利用者に支払を求める金銭の使途が、直接利用者の便益を向上させるものであること。</t>
    <phoneticPr fontId="2"/>
  </si>
  <si>
    <t xml:space="preserve">　施設が、福祉サービスを提供する利用者に対して金銭の支払を求めることができるのは、当該金銭の使途が直接利用者の便益を向上させるものであって、当該利用者に支払を求めることが適当であるものに限るものとする。 </t>
    <phoneticPr fontId="4"/>
  </si>
  <si>
    <t>　利用者に支払を求める金銭の使途及び額並びに利用者に金銭の支払を求める理由について書面によって明らかにするとともに、利用者に説明を行い、同意を得ていること。</t>
    <phoneticPr fontId="2"/>
  </si>
  <si>
    <t xml:space="preserve">　金銭の支払を求める際は、当該金銭の使途及び額並びに利用者に金銭の支払を求める理由について書面によって明らかにするとともに、利用者に対して説明を行い、その同意を得なければならない。 
</t>
    <phoneticPr fontId="4"/>
  </si>
  <si>
    <t>　給付金として支払を受けた金銭を適切に管理していること。</t>
    <phoneticPr fontId="2"/>
  </si>
  <si>
    <t xml:space="preserve">　施設は、利用者に係る厚生労働大臣が定める給付金の支給を受けたときは、次に掲げるところにより管理しなければならない。 
１　当該利用者に係る当該金銭及びこれに準ずるもの(これらの運用により生じた収益を含む。以下「利用者に係る金銭」という。)をその他の財産と区分すること。 
２　利用者に係る金銭を給付金の支給の趣旨に従って用いること。 
３　利用者に係る金銭の収支の状況を明らかにする記録を整備すること。 
４　当該利用者が退所した場合には、速やかに、利用者に係る金銭を当該利用者に取得させること。 </t>
    <phoneticPr fontId="2"/>
  </si>
  <si>
    <t>◆管理規程等整備状況</t>
    <rPh sb="1" eb="3">
      <t>カンリ</t>
    </rPh>
    <rPh sb="3" eb="5">
      <t>キテイ</t>
    </rPh>
    <rPh sb="5" eb="6">
      <t>トウ</t>
    </rPh>
    <rPh sb="6" eb="8">
      <t>セイビ</t>
    </rPh>
    <rPh sb="8" eb="10">
      <t>ジョウキョウ</t>
    </rPh>
    <phoneticPr fontId="4"/>
  </si>
  <si>
    <t>管理規程等名称</t>
    <rPh sb="0" eb="2">
      <t>カンリ</t>
    </rPh>
    <rPh sb="2" eb="4">
      <t>キテイ</t>
    </rPh>
    <rPh sb="4" eb="5">
      <t>トウ</t>
    </rPh>
    <rPh sb="5" eb="7">
      <t>メイショウ</t>
    </rPh>
    <phoneticPr fontId="2"/>
  </si>
  <si>
    <t>管理規程等に規定する記録の整備</t>
    <rPh sb="0" eb="2">
      <t>カンリ</t>
    </rPh>
    <rPh sb="2" eb="4">
      <t>キテイ</t>
    </rPh>
    <rPh sb="4" eb="5">
      <t>トウ</t>
    </rPh>
    <rPh sb="6" eb="8">
      <t>キテイ</t>
    </rPh>
    <rPh sb="10" eb="12">
      <t>キロク</t>
    </rPh>
    <rPh sb="13" eb="15">
      <t>セイビ</t>
    </rPh>
    <phoneticPr fontId="4"/>
  </si>
  <si>
    <t>管理規程等に則った金銭の管理</t>
    <rPh sb="0" eb="2">
      <t>カンリ</t>
    </rPh>
    <rPh sb="2" eb="4">
      <t>キテイ</t>
    </rPh>
    <rPh sb="4" eb="5">
      <t>トウ</t>
    </rPh>
    <rPh sb="6" eb="7">
      <t>ノット</t>
    </rPh>
    <rPh sb="9" eb="11">
      <t>キンセン</t>
    </rPh>
    <rPh sb="12" eb="14">
      <t>カンリ</t>
    </rPh>
    <phoneticPr fontId="4"/>
  </si>
  <si>
    <t>施設の経理と明確に区分した金銭の管理</t>
    <rPh sb="0" eb="2">
      <t>シセツ</t>
    </rPh>
    <rPh sb="3" eb="5">
      <t>ケイリ</t>
    </rPh>
    <rPh sb="6" eb="8">
      <t>メイカク</t>
    </rPh>
    <rPh sb="9" eb="11">
      <t>クブン</t>
    </rPh>
    <rPh sb="13" eb="15">
      <t>キンセン</t>
    </rPh>
    <rPh sb="16" eb="18">
      <t>カンリ</t>
    </rPh>
    <phoneticPr fontId="4"/>
  </si>
  <si>
    <t>支給の趣旨に則った使用</t>
    <rPh sb="0" eb="2">
      <t>シキュウ</t>
    </rPh>
    <rPh sb="3" eb="5">
      <t>シュシ</t>
    </rPh>
    <rPh sb="6" eb="7">
      <t>ノット</t>
    </rPh>
    <rPh sb="9" eb="11">
      <t>シヨウ</t>
    </rPh>
    <phoneticPr fontId="4"/>
  </si>
  <si>
    <t>◆退所した利用者が当該金銭を取得した状況</t>
    <rPh sb="1" eb="3">
      <t>タイショ</t>
    </rPh>
    <rPh sb="5" eb="8">
      <t>リヨウシャ</t>
    </rPh>
    <rPh sb="9" eb="11">
      <t>トウガイ</t>
    </rPh>
    <rPh sb="11" eb="13">
      <t>キンセン</t>
    </rPh>
    <rPh sb="14" eb="16">
      <t>シュトク</t>
    </rPh>
    <rPh sb="18" eb="20">
      <t>ジョウキョウ</t>
    </rPh>
    <phoneticPr fontId="4"/>
  </si>
  <si>
    <t>退所者数</t>
    <rPh sb="0" eb="2">
      <t>タイショ</t>
    </rPh>
    <rPh sb="2" eb="3">
      <t>シャ</t>
    </rPh>
    <rPh sb="3" eb="4">
      <t>スウ</t>
    </rPh>
    <phoneticPr fontId="2"/>
  </si>
  <si>
    <t>実績数</t>
    <rPh sb="0" eb="2">
      <t>ジッセキ</t>
    </rPh>
    <rPh sb="2" eb="3">
      <t>スウ</t>
    </rPh>
    <phoneticPr fontId="2"/>
  </si>
  <si>
    <t>今年度</t>
    <rPh sb="0" eb="1">
      <t>コン</t>
    </rPh>
    <rPh sb="1" eb="3">
      <t>ネンド</t>
    </rPh>
    <phoneticPr fontId="2"/>
  </si>
  <si>
    <t>　施設利用者から預かっている金銭等は、施設に係る会計とは別途管理していること。</t>
    <phoneticPr fontId="4"/>
  </si>
  <si>
    <t>　施設は、施設障害福祉サービスの提供の終了に際しては、利用者又はその家族に対して適切な援助を行うとともに、保健医療サービス又は福祉サービスを提供する者との密接な連携に努めていること。</t>
    <phoneticPr fontId="4"/>
  </si>
  <si>
    <t>（３）利用定員の遵守</t>
    <rPh sb="3" eb="4">
      <t>リ</t>
    </rPh>
    <rPh sb="4" eb="5">
      <t>ヨウ</t>
    </rPh>
    <rPh sb="5" eb="6">
      <t>テイ</t>
    </rPh>
    <rPh sb="6" eb="7">
      <t>イン</t>
    </rPh>
    <phoneticPr fontId="2"/>
  </si>
  <si>
    <t>（４）個人情報の取扱い</t>
    <phoneticPr fontId="2"/>
  </si>
  <si>
    <t>（５）苦情解決への対応</t>
    <rPh sb="5" eb="7">
      <t>カイケツ</t>
    </rPh>
    <phoneticPr fontId="2"/>
  </si>
  <si>
    <t>8　協力医療機関等</t>
    <phoneticPr fontId="2"/>
  </si>
  <si>
    <t>9　暴力団排除</t>
    <rPh sb="2" eb="5">
      <t>ボウリョクダン</t>
    </rPh>
    <rPh sb="5" eb="7">
      <t>ハイジョ</t>
    </rPh>
    <phoneticPr fontId="2"/>
  </si>
  <si>
    <t>10　その他</t>
    <phoneticPr fontId="2"/>
  </si>
  <si>
    <t>◆事故の発生件数、家族又は市への連絡件数等</t>
    <rPh sb="1" eb="3">
      <t>ジコ</t>
    </rPh>
    <rPh sb="4" eb="6">
      <t>ハッセイ</t>
    </rPh>
    <rPh sb="6" eb="8">
      <t>ケンスウ</t>
    </rPh>
    <rPh sb="9" eb="11">
      <t>カゾク</t>
    </rPh>
    <rPh sb="11" eb="12">
      <t>マタ</t>
    </rPh>
    <rPh sb="13" eb="14">
      <t>シ</t>
    </rPh>
    <rPh sb="16" eb="18">
      <t>レンラク</t>
    </rPh>
    <rPh sb="18" eb="20">
      <t>ケンスウ</t>
    </rPh>
    <rPh sb="20" eb="21">
      <t>トウ</t>
    </rPh>
    <phoneticPr fontId="4"/>
  </si>
  <si>
    <t>家族への連絡</t>
    <rPh sb="0" eb="2">
      <t>カゾク</t>
    </rPh>
    <rPh sb="4" eb="6">
      <t>レンラク</t>
    </rPh>
    <phoneticPr fontId="4"/>
  </si>
  <si>
    <t>市への連絡</t>
    <rPh sb="0" eb="1">
      <t>シ</t>
    </rPh>
    <rPh sb="3" eb="5">
      <t>レンラク</t>
    </rPh>
    <phoneticPr fontId="4"/>
  </si>
  <si>
    <t>１　虐待の防止のための対策を検討する委員会（テレビ電話装置等を活用して行うことができるものとする。）を定期的に開催するとともに、その結果について、職員に周知徹底を図っていること。</t>
    <phoneticPr fontId="4"/>
  </si>
  <si>
    <t>２　職員に対し、虐待の防止のための研修を定期的に実施していること。</t>
    <phoneticPr fontId="4"/>
  </si>
  <si>
    <t>３　措置を適切に実施するための担当者を置いていること。</t>
    <phoneticPr fontId="4"/>
  </si>
  <si>
    <t>　消火器等の消火用具、非常口その他非常災害に必要な設備を設けていること。消防法施行令第４条の３に定める防火対象物において使用する防火対象物品（カーテン等）は、防炎性能を有するものであること。
　また、消防設備等の法定点検を実施していること。なお、年２回点検し、そのうち１回は結果を消防長又は消防署長に報告していること。</t>
    <phoneticPr fontId="2"/>
  </si>
  <si>
    <t>◆</t>
    <phoneticPr fontId="72"/>
  </si>
  <si>
    <t>アセスメントの方法</t>
    <rPh sb="7" eb="9">
      <t>ホウホウ</t>
    </rPh>
    <phoneticPr fontId="72"/>
  </si>
  <si>
    <t>アセスメントに当たって利用者の面接方法</t>
    <rPh sb="7" eb="8">
      <t>ア</t>
    </rPh>
    <rPh sb="11" eb="14">
      <t>リヨウシャ</t>
    </rPh>
    <rPh sb="15" eb="17">
      <t>メンセツ</t>
    </rPh>
    <rPh sb="17" eb="19">
      <t>ホウホウ</t>
    </rPh>
    <phoneticPr fontId="72"/>
  </si>
  <si>
    <t>◆計画の作成に係る会議　　直近2回の会議について</t>
    <rPh sb="1" eb="3">
      <t>ケイカク</t>
    </rPh>
    <rPh sb="4" eb="6">
      <t>サクセイ</t>
    </rPh>
    <rPh sb="7" eb="8">
      <t>カカ</t>
    </rPh>
    <rPh sb="9" eb="11">
      <t>カイギ</t>
    </rPh>
    <rPh sb="13" eb="15">
      <t>チョッキン</t>
    </rPh>
    <rPh sb="16" eb="17">
      <t>カイ</t>
    </rPh>
    <rPh sb="18" eb="20">
      <t>カイギ</t>
    </rPh>
    <phoneticPr fontId="72"/>
  </si>
  <si>
    <t>開催年月日</t>
    <rPh sb="0" eb="2">
      <t>カイサイ</t>
    </rPh>
    <rPh sb="2" eb="5">
      <t>ネンガッピ</t>
    </rPh>
    <phoneticPr fontId="72"/>
  </si>
  <si>
    <t>年</t>
    <rPh sb="0" eb="1">
      <t>ネン</t>
    </rPh>
    <phoneticPr fontId="72"/>
  </si>
  <si>
    <t>月</t>
    <rPh sb="0" eb="1">
      <t>ツキ</t>
    </rPh>
    <phoneticPr fontId="72"/>
  </si>
  <si>
    <t>日</t>
    <rPh sb="0" eb="1">
      <t>ヒ</t>
    </rPh>
    <phoneticPr fontId="72"/>
  </si>
  <si>
    <t>会議録作成</t>
    <rPh sb="0" eb="2">
      <t>カイギ</t>
    </rPh>
    <rPh sb="2" eb="3">
      <t>ロク</t>
    </rPh>
    <rPh sb="3" eb="5">
      <t>サクセイ</t>
    </rPh>
    <phoneticPr fontId="72"/>
  </si>
  <si>
    <t>参加職員</t>
    <rPh sb="0" eb="2">
      <t>サンカ</t>
    </rPh>
    <rPh sb="2" eb="4">
      <t>ショクイン</t>
    </rPh>
    <phoneticPr fontId="72"/>
  </si>
  <si>
    <t>利用者（保護者）との面談</t>
    <phoneticPr fontId="72"/>
  </si>
  <si>
    <t>モニタリングの結果を記録</t>
    <phoneticPr fontId="72"/>
  </si>
  <si>
    <t>地域の医療機関等との連携</t>
    <phoneticPr fontId="4"/>
  </si>
  <si>
    <t>１　障害者支援施設従事者等による障害者虐待を受けたと思われる障害者を発見した場合は、速やかに、これを相模原市に通報しなければならない。
２　刑法の秘密漏示罪の規定その他の守秘義務に関する法律の規定は、１の規定による通報（虚偽であるもの及び過失によるものを除く。３において同じ。）をすることを妨げるものと解釈してはならない。
３　障害者支援施設従事者等は、１の規定による通報をしたことを理由として、解雇その他不利益な取扱いを受けない。</t>
    <phoneticPr fontId="4"/>
  </si>
  <si>
    <t>　実施機関との連携を図っていること。</t>
    <phoneticPr fontId="4"/>
  </si>
  <si>
    <t>　内部けん制に配意する等、個人ごとに適正な出納管理を行っていること。</t>
    <phoneticPr fontId="4"/>
  </si>
  <si>
    <t xml:space="preserve"> </t>
    <phoneticPr fontId="4"/>
  </si>
  <si>
    <t>改めて職場におけるハラスメントに関する方針を周知・啓発する等再発防止に向けた措置を講ずること。</t>
    <rPh sb="16" eb="17">
      <t>カン</t>
    </rPh>
    <phoneticPr fontId="4"/>
  </si>
  <si>
    <t>　事業主は、労働者がハラスメントに関し相談を行つたこと又は事業主による当該相談への対応に協力した際に事実を述べたことを理由として、当該労働者に対して解雇その他不利益な取扱いをしていないこと。</t>
    <rPh sb="17" eb="18">
      <t>カン</t>
    </rPh>
    <phoneticPr fontId="4"/>
  </si>
  <si>
    <t>（７）給与等</t>
    <rPh sb="3" eb="5">
      <t>キュウヨ</t>
    </rPh>
    <rPh sb="5" eb="6">
      <t>トウ</t>
    </rPh>
    <phoneticPr fontId="4"/>
  </si>
  <si>
    <t>（１）常時５０人以上の労働者を使用する事業場は、常時使用する労働者に対し、１年以内ごとに１回定期に医師、保健師、又は厚生労働大臣が定める研修を修了した看護師若しくは精神保健福祉士によるストレスチェックを行っていること。なお、解雇、昇進又は異動に関して直接の権限を持つ監督的地位にある者は、実施の事務に従事しないこと。
（２）ストレスチェック実施後の措置を適切に講じていること（医師による面接指導、結果の集計・分析、就業上の改善措置等）。</t>
    <rPh sb="21" eb="22">
      <t>バ</t>
    </rPh>
    <rPh sb="170" eb="172">
      <t>ジッシ</t>
    </rPh>
    <rPh sb="180" eb="181">
      <t>コウ</t>
    </rPh>
    <rPh sb="188" eb="190">
      <t>イシ</t>
    </rPh>
    <rPh sb="198" eb="200">
      <t>ケッカ</t>
    </rPh>
    <rPh sb="201" eb="203">
      <t>シュウケイ</t>
    </rPh>
    <rPh sb="204" eb="206">
      <t>ブンセキ</t>
    </rPh>
    <rPh sb="207" eb="209">
      <t>シュウギョウ</t>
    </rPh>
    <rPh sb="209" eb="210">
      <t>ジョウ</t>
    </rPh>
    <rPh sb="211" eb="213">
      <t>カイゼン</t>
    </rPh>
    <rPh sb="213" eb="215">
      <t>ソチ</t>
    </rPh>
    <rPh sb="215" eb="216">
      <t>トウ</t>
    </rPh>
    <phoneticPr fontId="4"/>
  </si>
  <si>
    <t>◆ストレスチェックの実施状況</t>
    <rPh sb="10" eb="12">
      <t>ジッシ</t>
    </rPh>
    <rPh sb="12" eb="14">
      <t>ジョウキョウ</t>
    </rPh>
    <phoneticPr fontId="4"/>
  </si>
  <si>
    <t>施設名</t>
  </si>
  <si>
    <t>２ 貸借対照表と資金収支計算書の支払資金の整合性</t>
    <rPh sb="2" eb="4">
      <t>タイシャク</t>
    </rPh>
    <phoneticPr fontId="66"/>
  </si>
  <si>
    <t>５ 貸借対照表と財産目録の純資産の整合性（法人全体）</t>
    <rPh sb="21" eb="23">
      <t>ホウジン</t>
    </rPh>
    <rPh sb="23" eb="24">
      <t>ゼン</t>
    </rPh>
    <rPh sb="24" eb="25">
      <t>タイ</t>
    </rPh>
    <phoneticPr fontId="66"/>
  </si>
  <si>
    <t>６ 貸借対照表と財産目録の基本財産の整合性(定款の基本財産に係る条項の記載のとおりに計上されているか)（法人全体）</t>
    <rPh sb="52" eb="54">
      <t>ホウジン</t>
    </rPh>
    <rPh sb="54" eb="56">
      <t>ゼンタイ</t>
    </rPh>
    <phoneticPr fontId="66"/>
  </si>
  <si>
    <t>固定資産(基本財産及びその他の固定資産で管理台帳に計上しているもの)の合計額(注２)</t>
    <rPh sb="39" eb="40">
      <t>チュウ</t>
    </rPh>
    <phoneticPr fontId="66"/>
  </si>
  <si>
    <t>１１　貸借対照表現金預金と現金出納帳・残高証明書の合計の整合性</t>
    <rPh sb="3" eb="5">
      <t>タイシャク</t>
    </rPh>
    <rPh sb="5" eb="8">
      <t>タイショウヒョウ</t>
    </rPh>
    <rPh sb="8" eb="10">
      <t>ゲンキン</t>
    </rPh>
    <rPh sb="10" eb="12">
      <t>ヨキン</t>
    </rPh>
    <rPh sb="13" eb="15">
      <t>ゲンキン</t>
    </rPh>
    <rPh sb="15" eb="17">
      <t>スイトウ</t>
    </rPh>
    <rPh sb="17" eb="18">
      <t>チョウ</t>
    </rPh>
    <rPh sb="19" eb="21">
      <t>ザンダカ</t>
    </rPh>
    <rPh sb="21" eb="24">
      <t>ショウメイショ</t>
    </rPh>
    <rPh sb="25" eb="27">
      <t>ゴウケイ</t>
    </rPh>
    <rPh sb="28" eb="31">
      <t>セイゴウセイ</t>
    </rPh>
    <phoneticPr fontId="66"/>
  </si>
  <si>
    <t>現金出納簿と残高証明書記載額の合計</t>
    <rPh sb="0" eb="2">
      <t>ゲンキン</t>
    </rPh>
    <rPh sb="2" eb="4">
      <t>スイトウ</t>
    </rPh>
    <rPh sb="4" eb="5">
      <t>ボ</t>
    </rPh>
    <rPh sb="6" eb="7">
      <t>ザン</t>
    </rPh>
    <rPh sb="7" eb="8">
      <t>タカ</t>
    </rPh>
    <rPh sb="8" eb="10">
      <t>ショウメイ</t>
    </rPh>
    <rPh sb="10" eb="11">
      <t>ショ</t>
    </rPh>
    <rPh sb="11" eb="13">
      <t>キサイ</t>
    </rPh>
    <rPh sb="13" eb="14">
      <t>ガク</t>
    </rPh>
    <rPh sb="15" eb="17">
      <t>ゴウケイ</t>
    </rPh>
    <phoneticPr fontId="66"/>
  </si>
  <si>
    <t>現金預金</t>
    <rPh sb="0" eb="2">
      <t>ゲンキン</t>
    </rPh>
    <rPh sb="2" eb="4">
      <t>ヨキン</t>
    </rPh>
    <phoneticPr fontId="66"/>
  </si>
  <si>
    <t>簿冊数</t>
    <rPh sb="0" eb="2">
      <t>ボサツ</t>
    </rPh>
    <rPh sb="2" eb="3">
      <t>スウ</t>
    </rPh>
    <phoneticPr fontId="4"/>
  </si>
  <si>
    <t>冊</t>
    <rPh sb="0" eb="1">
      <t>サツ</t>
    </rPh>
    <phoneticPr fontId="4"/>
  </si>
  <si>
    <t>残高証明書
(期末残高）</t>
    <rPh sb="0" eb="2">
      <t>ザンダカ</t>
    </rPh>
    <rPh sb="2" eb="4">
      <t>ショウメイ</t>
    </rPh>
    <rPh sb="4" eb="5">
      <t>ショ</t>
    </rPh>
    <phoneticPr fontId="4"/>
  </si>
  <si>
    <t xml:space="preserve">金融機関名 </t>
    <rPh sb="0" eb="2">
      <t>キンユウ</t>
    </rPh>
    <rPh sb="2" eb="4">
      <t>キカン</t>
    </rPh>
    <rPh sb="4" eb="5">
      <t>メイ</t>
    </rPh>
    <phoneticPr fontId="4"/>
  </si>
  <si>
    <t>会計点検資料（契約の状況）及び決算書自己点検シート（決算書と付属明細書等の整合性チェック等を独自システム等で行っている場合はその結果）</t>
    <rPh sb="13" eb="14">
      <t>オヨ</t>
    </rPh>
    <phoneticPr fontId="4"/>
  </si>
  <si>
    <t>　就労支援員を、常勤換算方法で、利用者の数を１５で除した数以上配置していること。</t>
    <phoneticPr fontId="2"/>
  </si>
  <si>
    <t>◆日常の対応</t>
    <rPh sb="1" eb="3">
      <t>ニチジョウ</t>
    </rPh>
    <rPh sb="4" eb="6">
      <t>タイオウ</t>
    </rPh>
    <phoneticPr fontId="4"/>
  </si>
  <si>
    <t>所内体制と職員の共通理解</t>
    <phoneticPr fontId="2"/>
  </si>
  <si>
    <t>不審者情報に係る地域や関係機関等との連携</t>
  </si>
  <si>
    <t>施設等と利用者の家族の取組み</t>
  </si>
  <si>
    <t>施設設備面における防犯に係る安全確保</t>
    <phoneticPr fontId="2"/>
  </si>
  <si>
    <t>◆緊急時の対応</t>
    <rPh sb="1" eb="4">
      <t>キンキュウジ</t>
    </rPh>
    <rPh sb="5" eb="7">
      <t>タイオウ</t>
    </rPh>
    <phoneticPr fontId="4"/>
  </si>
  <si>
    <t>不審者情報の連絡体制・警戒体制</t>
    <rPh sb="13" eb="15">
      <t>タイセイ</t>
    </rPh>
    <phoneticPr fontId="2"/>
  </si>
  <si>
    <t>施設開放・施設外活動及び通所・帰宅時の安全確保</t>
    <rPh sb="10" eb="11">
      <t>オヨ</t>
    </rPh>
    <rPh sb="15" eb="18">
      <t>キタクジ</t>
    </rPh>
    <phoneticPr fontId="2"/>
  </si>
  <si>
    <t>不審者立入の緊急時体制</t>
    <rPh sb="6" eb="9">
      <t>キンキュウジ</t>
    </rPh>
    <phoneticPr fontId="2"/>
  </si>
  <si>
    <t>業務継続計画策定</t>
    <rPh sb="0" eb="2">
      <t>ギョウム</t>
    </rPh>
    <rPh sb="2" eb="4">
      <t>ケイゾク</t>
    </rPh>
    <rPh sb="4" eb="6">
      <t>ケイカク</t>
    </rPh>
    <rPh sb="6" eb="8">
      <t>サクテイ</t>
    </rPh>
    <phoneticPr fontId="2"/>
  </si>
  <si>
    <t>災害に係る業務継続計画</t>
    <phoneticPr fontId="4"/>
  </si>
  <si>
    <t>制定日</t>
    <rPh sb="0" eb="2">
      <t>セイテイ</t>
    </rPh>
    <rPh sb="2" eb="3">
      <t>ビ</t>
    </rPh>
    <phoneticPr fontId="4"/>
  </si>
  <si>
    <t>定期的な見直し</t>
    <rPh sb="4" eb="6">
      <t>ミナオ</t>
    </rPh>
    <phoneticPr fontId="4"/>
  </si>
  <si>
    <t>災害に係る業務継続計画</t>
    <phoneticPr fontId="4"/>
  </si>
  <si>
    <t>定期的な見直し時期等の考えを記載ください。</t>
    <rPh sb="4" eb="6">
      <t>ミナオ</t>
    </rPh>
    <rPh sb="7" eb="9">
      <t>ジキ</t>
    </rPh>
    <rPh sb="9" eb="10">
      <t>トウ</t>
    </rPh>
    <rPh sb="11" eb="12">
      <t>カンガ</t>
    </rPh>
    <rPh sb="14" eb="16">
      <t>キサイ</t>
    </rPh>
    <phoneticPr fontId="4"/>
  </si>
  <si>
    <t>改正日</t>
    <rPh sb="0" eb="2">
      <t>カイセイ</t>
    </rPh>
    <rPh sb="2" eb="3">
      <t>ビ</t>
    </rPh>
    <phoneticPr fontId="4"/>
  </si>
  <si>
    <t>　</t>
    <phoneticPr fontId="4"/>
  </si>
  <si>
    <t>計画の職員周知</t>
    <rPh sb="0" eb="2">
      <t>ケイカク</t>
    </rPh>
    <rPh sb="3" eb="5">
      <t>ショクイン</t>
    </rPh>
    <rPh sb="5" eb="7">
      <t>シュウチ</t>
    </rPh>
    <phoneticPr fontId="4"/>
  </si>
  <si>
    <t>【周知方法を記載してください。】</t>
    <rPh sb="6" eb="8">
      <t>キサイ</t>
    </rPh>
    <phoneticPr fontId="4"/>
  </si>
  <si>
    <t>研修の実施</t>
    <rPh sb="0" eb="2">
      <t>ケンシュウ</t>
    </rPh>
    <rPh sb="3" eb="5">
      <t>ジッシ</t>
    </rPh>
    <phoneticPr fontId="4"/>
  </si>
  <si>
    <t>実施日　</t>
    <rPh sb="0" eb="2">
      <t>ジッシ</t>
    </rPh>
    <rPh sb="2" eb="3">
      <t>ビ</t>
    </rPh>
    <phoneticPr fontId="4"/>
  </si>
  <si>
    <t>研修内容</t>
    <rPh sb="0" eb="2">
      <t>ケンシュウ</t>
    </rPh>
    <rPh sb="2" eb="4">
      <t>ナイヨウ</t>
    </rPh>
    <phoneticPr fontId="4"/>
  </si>
  <si>
    <t>訓練の実施</t>
    <rPh sb="0" eb="2">
      <t>クンレン</t>
    </rPh>
    <rPh sb="3" eb="5">
      <t>ジッシ</t>
    </rPh>
    <phoneticPr fontId="4"/>
  </si>
  <si>
    <t>訓練内容</t>
    <rPh sb="0" eb="2">
      <t>クンレン</t>
    </rPh>
    <rPh sb="2" eb="4">
      <t>ナイヨウ</t>
    </rPh>
    <phoneticPr fontId="4"/>
  </si>
  <si>
    <t>地域との協同による防犯意識の醸成</t>
    <rPh sb="4" eb="6">
      <t>キョウドウ</t>
    </rPh>
    <phoneticPr fontId="2"/>
  </si>
  <si>
    <t>職員処遇</t>
    <rPh sb="0" eb="2">
      <t>ショクイン</t>
    </rPh>
    <rPh sb="2" eb="4">
      <t>ショグウ</t>
    </rPh>
    <phoneticPr fontId="4"/>
  </si>
  <si>
    <t>会計</t>
    <rPh sb="0" eb="2">
      <t>カイケイ</t>
    </rPh>
    <phoneticPr fontId="4"/>
  </si>
  <si>
    <t>　自立支援給付費の一時繰替え使用を行う場合、当該年度内に補てんしていること。</t>
    <phoneticPr fontId="4"/>
  </si>
  <si>
    <t>心身の状況・嗜好の考慮等</t>
    <rPh sb="0" eb="2">
      <t>シンシン</t>
    </rPh>
    <rPh sb="11" eb="12">
      <t>トウ</t>
    </rPh>
    <phoneticPr fontId="4"/>
  </si>
  <si>
    <t>◆施設外で調理している場合の食事の運搬方法（衛生上の措置）</t>
    <rPh sb="1" eb="3">
      <t>シセツ</t>
    </rPh>
    <rPh sb="3" eb="4">
      <t>ガイ</t>
    </rPh>
    <rPh sb="5" eb="7">
      <t>チョウリ</t>
    </rPh>
    <rPh sb="11" eb="13">
      <t>バアイ</t>
    </rPh>
    <rPh sb="14" eb="16">
      <t>ショクジ</t>
    </rPh>
    <rPh sb="17" eb="19">
      <t>ウンパン</t>
    </rPh>
    <rPh sb="19" eb="21">
      <t>ホウホウ</t>
    </rPh>
    <rPh sb="22" eb="25">
      <t>エイセイジョウ</t>
    </rPh>
    <rPh sb="26" eb="28">
      <t>ソチ</t>
    </rPh>
    <phoneticPr fontId="4"/>
  </si>
  <si>
    <t xml:space="preserve">１　感染症又は食中毒が発生し、又はまん延しないように必要な措置を講ずるよう努めていること。調理に従事する職員について、月に１回以上の検便を実施していること。また、検便検査には腸管出血性大腸菌Ｏ１５７の検査を含めていること。
</t>
    <phoneticPr fontId="2"/>
  </si>
  <si>
    <t>感染症及び食中毒の予防及びまん延の防止のための対策</t>
    <rPh sb="0" eb="2">
      <t>カンセン</t>
    </rPh>
    <rPh sb="2" eb="3">
      <t>ショウ</t>
    </rPh>
    <rPh sb="3" eb="4">
      <t>オヨ</t>
    </rPh>
    <rPh sb="5" eb="8">
      <t>ショクチュウドク</t>
    </rPh>
    <rPh sb="9" eb="11">
      <t>ヨボウ</t>
    </rPh>
    <rPh sb="11" eb="12">
      <t>オヨ</t>
    </rPh>
    <rPh sb="15" eb="16">
      <t>エン</t>
    </rPh>
    <rPh sb="17" eb="19">
      <t>ボウシ</t>
    </rPh>
    <rPh sb="23" eb="25">
      <t>タイサク</t>
    </rPh>
    <phoneticPr fontId="4"/>
  </si>
  <si>
    <t>３ 感染症及び食中毒の予防及びまん延の防止のための指針を整備していること。</t>
    <phoneticPr fontId="4"/>
  </si>
  <si>
    <t>・感染症及び食中毒の予防及びまん延の防止のための研修を年２回以上実施</t>
    <rPh sb="27" eb="28">
      <t>ネン</t>
    </rPh>
    <rPh sb="29" eb="32">
      <t>カイイジョウ</t>
    </rPh>
    <rPh sb="32" eb="34">
      <t>ジッシ</t>
    </rPh>
    <phoneticPr fontId="4"/>
  </si>
  <si>
    <t>定期的実施</t>
    <rPh sb="0" eb="3">
      <t>テイキテキ</t>
    </rPh>
    <rPh sb="3" eb="5">
      <t>ジッシ</t>
    </rPh>
    <phoneticPr fontId="4"/>
  </si>
  <si>
    <t>直近の実施年月日</t>
    <rPh sb="0" eb="2">
      <t>チョッキン</t>
    </rPh>
    <rPh sb="3" eb="5">
      <t>ジッシ</t>
    </rPh>
    <rPh sb="5" eb="6">
      <t>ネン</t>
    </rPh>
    <rPh sb="6" eb="8">
      <t>ガッピ</t>
    </rPh>
    <phoneticPr fontId="4"/>
  </si>
  <si>
    <t>・感染症及び食中毒の予防及びまん延の防止のための訓練を年２回以上実施</t>
    <rPh sb="24" eb="26">
      <t>クンレン</t>
    </rPh>
    <rPh sb="27" eb="28">
      <t>ネン</t>
    </rPh>
    <rPh sb="29" eb="32">
      <t>カイイジョウ</t>
    </rPh>
    <rPh sb="32" eb="34">
      <t>ジッシ</t>
    </rPh>
    <phoneticPr fontId="4"/>
  </si>
  <si>
    <t>　やむを得ず身体拘束等を行うときの手続き
１　「緊急やむを得ない場合」に該当する判断を、個別支援会議などにおいて組織として慎重に検討・決定し、個別支援計画に記載すること。
２　利用者本人や家族に十分に説明をし、書面により同意を得ること。
３　身体拘束等を行った場合には、その態様及び時間、その際の利用者の心身の状況並びに緊急やむを得ない理由など必要な事項を記録すること。</t>
    <phoneticPr fontId="4"/>
  </si>
  <si>
    <t>◆身体拘束等の状況</t>
    <rPh sb="1" eb="3">
      <t>シンタイ</t>
    </rPh>
    <rPh sb="3" eb="5">
      <t>コウソク</t>
    </rPh>
    <rPh sb="5" eb="6">
      <t>トウ</t>
    </rPh>
    <rPh sb="7" eb="9">
      <t>ジョウキョウ</t>
    </rPh>
    <phoneticPr fontId="4"/>
  </si>
  <si>
    <t>利用者の人権の擁護や虐待の防止等のため、責任者を設置する等の必要な体制の整備を行うとともに、職員に対し、研修を実施する等の措置を講じていること。</t>
    <phoneticPr fontId="4"/>
  </si>
  <si>
    <r>
      <t>※今年度４月に相模原市長に提出した「介護給付費等算定に係る体制等に関する届出書」の添付書類</t>
    </r>
    <r>
      <rPr>
        <b/>
        <u/>
        <sz val="14"/>
        <rFont val="ＭＳ Ｐゴシック"/>
        <family val="3"/>
        <charset val="128"/>
      </rPr>
      <t>「人員基準適合確認シート(兼人員配置体制加算確認シート)」の写し</t>
    </r>
    <r>
      <rPr>
        <sz val="14"/>
        <rFont val="ＭＳ Ｐゴシック"/>
        <family val="3"/>
        <charset val="128"/>
      </rPr>
      <t>を一緒にご提出ください。
※別シート</t>
    </r>
    <r>
      <rPr>
        <b/>
        <u/>
        <sz val="14"/>
        <rFont val="ＭＳ Ｐゴシック"/>
        <family val="3"/>
        <charset val="128"/>
      </rPr>
      <t>「施設管理点検資料（従業者の勤務の体制及び勤務形態一覧表（障害者支援施設用）)」</t>
    </r>
    <r>
      <rPr>
        <sz val="14"/>
        <rFont val="ＭＳ Ｐゴシック"/>
        <family val="3"/>
        <charset val="128"/>
      </rPr>
      <t>も記入の上、提出してください。</t>
    </r>
    <phoneticPr fontId="2"/>
  </si>
  <si>
    <t>→看護職員を配置していない場合</t>
    <phoneticPr fontId="2"/>
  </si>
  <si>
    <t xml:space="preserve">　施設の職員(施設長を除く。)は、生活介護の単位若しくは施設入所支援の単位ごとに専ら当該生活介護若しくは当該施設入所支援の提供に当たる者、又は、専ら自立訓練(機能訓練)、専ら自立訓練(生活訓練)、就労移行支援若しくは就労継続支援B型の提供に当たる者であること。ただし、利用者の支援に支障がない場合はこの限りでない。
</t>
    <rPh sb="40" eb="41">
      <t>モッパ</t>
    </rPh>
    <phoneticPr fontId="2"/>
  </si>
  <si>
    <t>事故の状況及び処置</t>
    <rPh sb="7" eb="9">
      <t>ショチ</t>
    </rPh>
    <phoneticPr fontId="2"/>
  </si>
  <si>
    <t>　障害者支援施設等が定めるべき非常災害に関する具体的な計画（以下、「非常災害対策計画」という。）を策定していること。非常災害対策計画は、火災、水害・土砂災害、地震等の地域の実情も鑑みた災害にも対処できるものであること（必ずしも災害ごとに別の計画として策定する必要はない。）。
　また、避難訓練を実施し、非常災害対策計画の内容を検証し、見直しを行っていること。
［非常災害対策計画に盛り込む具体的な項目例］
・障害者支援施設等の立地条件（地形 等）
・災害に関する情報の入手方法（「避難準備情報」等の情報の入手方法の確認 等）
・災害時の連絡先及び通信手段の確認（自治体、家族、職員 等）
・避難を開始する時期、判断基準（「避難準備情報発令」時 等）
・避難場所（市町村が指定する避難場所、施設内の安全なスペース 等）
・避難経路（避難場所までのルート（複数）、所要時間 等）
・避難方法（利用者ごとの避難方法（車いす、徒歩等） 等）
・災害時の人員体制、指揮系統（災害時の参集方法、役割分担、避難に必要な職員数 等）
・関係機関との連携体制</t>
    <rPh sb="1" eb="4">
      <t>ショウガイシャ</t>
    </rPh>
    <rPh sb="4" eb="6">
      <t>シエン</t>
    </rPh>
    <rPh sb="205" eb="208">
      <t>ショウガイシャ</t>
    </rPh>
    <rPh sb="208" eb="210">
      <t>シエン</t>
    </rPh>
    <rPh sb="395" eb="398">
      <t>リヨウシャ</t>
    </rPh>
    <rPh sb="406" eb="407">
      <t>クルマ</t>
    </rPh>
    <rPh sb="410" eb="412">
      <t>トホ</t>
    </rPh>
    <rPh sb="412" eb="413">
      <t>トウ</t>
    </rPh>
    <phoneticPr fontId="4"/>
  </si>
  <si>
    <r>
      <t xml:space="preserve">　外部からの不審者等の侵入防止のための措置や訓練など不測の事態に備えて必要な対応を図っていること。
</t>
    </r>
    <r>
      <rPr>
        <sz val="10"/>
        <rFont val="ＭＳ Ｐ明朝"/>
        <family val="1"/>
      </rPr>
      <t>１　日常の対応
（１）所内体制と職員の共通理解
（２）不審者情報に係る地域や関係機関等との連携
（３）施設等と利用者の家族の取組み
（４）地域との協同による防犯意識の醸成
（５）施設設備面における防犯に係る安全確保
（６）施設開放又は施設外活動における安全確保・通所施設における利用者の来所及び帰宅時における安全確保
２　緊急時の対応
（１）不審者情報がある場合の連絡体制や想定される危害等に即した警戒体制
（２）不審者が立ち入った場合の連絡・通報体制や職員の協力体制、入所者等への避難誘導等</t>
    </r>
    <r>
      <rPr>
        <sz val="10"/>
        <rFont val="ＭＳ Ｐ明朝"/>
        <family val="1"/>
        <charset val="128"/>
      </rPr>
      <t xml:space="preserve">
</t>
    </r>
    <rPh sb="124" eb="126">
      <t>キョウドウ</t>
    </rPh>
    <rPh sb="252" eb="254">
      <t>タイセイ</t>
    </rPh>
    <phoneticPr fontId="2"/>
  </si>
  <si>
    <t>職員点検資料１（給料表を適用する職員の給与等の状況）及び職員点検資料２（給料表を適用しない職員の給与等の状況）</t>
    <phoneticPr fontId="4"/>
  </si>
  <si>
    <t>就</t>
    <phoneticPr fontId="4"/>
  </si>
  <si>
    <t>◎いずれかを選択→
（いるの場合不適合）</t>
    <rPh sb="6" eb="8">
      <t>センタク</t>
    </rPh>
    <phoneticPr fontId="4"/>
  </si>
  <si>
    <t>職種</t>
    <rPh sb="0" eb="2">
      <t>ショクシュ</t>
    </rPh>
    <phoneticPr fontId="4"/>
  </si>
  <si>
    <r>
      <t>備考</t>
    </r>
    <r>
      <rPr>
        <sz val="8"/>
        <rFont val="ＭＳ Ｐ明朝"/>
        <family val="1"/>
        <charset val="128"/>
      </rPr>
      <t xml:space="preserve">
（育休、退職、異動、事由発生日等）</t>
    </r>
    <rPh sb="0" eb="2">
      <t>ビコウ</t>
    </rPh>
    <rPh sb="4" eb="6">
      <t>イクキュウ</t>
    </rPh>
    <rPh sb="7" eb="9">
      <t>タイショク</t>
    </rPh>
    <rPh sb="10" eb="12">
      <t>イドウ</t>
    </rPh>
    <rPh sb="13" eb="18">
      <t>ジユウハッセイビ</t>
    </rPh>
    <rPh sb="18" eb="19">
      <t>トウ</t>
    </rPh>
    <phoneticPr fontId="4"/>
  </si>
  <si>
    <t>例</t>
    <rPh sb="0" eb="1">
      <t>レイ</t>
    </rPh>
    <phoneticPr fontId="4"/>
  </si>
  <si>
    <t>相模　太郎</t>
    <rPh sb="0" eb="2">
      <t>サガミ</t>
    </rPh>
    <rPh sb="3" eb="5">
      <t>タロウ</t>
    </rPh>
    <phoneticPr fontId="4"/>
  </si>
  <si>
    <t>管理者</t>
    <rPh sb="0" eb="3">
      <t>カンリシャ</t>
    </rPh>
    <phoneticPr fontId="4"/>
  </si>
  <si>
    <t>保育士</t>
    <rPh sb="0" eb="3">
      <t>ホイクシ</t>
    </rPh>
    <phoneticPr fontId="4"/>
  </si>
  <si>
    <t>無</t>
  </si>
  <si>
    <t>○</t>
  </si>
  <si>
    <r>
      <t>備考</t>
    </r>
    <r>
      <rPr>
        <sz val="8"/>
        <rFont val="ＭＳ Ｐ明朝"/>
        <family val="1"/>
        <charset val="128"/>
      </rPr>
      <t xml:space="preserve">
（育休、退職、異動、事由発生日等）</t>
    </r>
    <rPh sb="0" eb="2">
      <t>ビコウ</t>
    </rPh>
    <rPh sb="4" eb="6">
      <t>イクキュウ</t>
    </rPh>
    <rPh sb="7" eb="9">
      <t>タイショク</t>
    </rPh>
    <rPh sb="18" eb="19">
      <t>トウ</t>
    </rPh>
    <phoneticPr fontId="4"/>
  </si>
  <si>
    <t>調理員</t>
    <rPh sb="0" eb="3">
      <t>チョウリイン</t>
    </rPh>
    <phoneticPr fontId="4"/>
  </si>
  <si>
    <t>調理師</t>
    <rPh sb="0" eb="3">
      <t>チョウリシ</t>
    </rPh>
    <phoneticPr fontId="4"/>
  </si>
  <si>
    <t>定めなし</t>
  </si>
  <si>
    <t>時給</t>
  </si>
  <si>
    <t>退職　R5.4.1</t>
    <rPh sb="0" eb="2">
      <t>タイショク</t>
    </rPh>
    <phoneticPr fontId="4"/>
  </si>
  <si>
    <t>　構造及び設備は、利用者の特性に応じて工夫され、かつ、日照、採光、換気等の利用者の保健衛生に関する事項及び防災について十分考慮していること。</t>
    <rPh sb="1" eb="3">
      <t>コウゾウ</t>
    </rPh>
    <rPh sb="3" eb="4">
      <t>オヨ</t>
    </rPh>
    <rPh sb="5" eb="7">
      <t>セツビ</t>
    </rPh>
    <rPh sb="9" eb="12">
      <t>リヨウシャ</t>
    </rPh>
    <rPh sb="13" eb="15">
      <t>トクセイ</t>
    </rPh>
    <rPh sb="16" eb="17">
      <t>オウ</t>
    </rPh>
    <rPh sb="19" eb="21">
      <t>クフウ</t>
    </rPh>
    <rPh sb="27" eb="29">
      <t>ニッショウ</t>
    </rPh>
    <rPh sb="30" eb="32">
      <t>サイコウ</t>
    </rPh>
    <rPh sb="33" eb="36">
      <t>カンキナド</t>
    </rPh>
    <rPh sb="37" eb="40">
      <t>リヨウシャ</t>
    </rPh>
    <rPh sb="41" eb="43">
      <t>ホケン</t>
    </rPh>
    <rPh sb="43" eb="45">
      <t>エイセイ</t>
    </rPh>
    <rPh sb="46" eb="47">
      <t>カン</t>
    </rPh>
    <rPh sb="49" eb="51">
      <t>ジコウ</t>
    </rPh>
    <rPh sb="51" eb="52">
      <t>オヨ</t>
    </rPh>
    <rPh sb="53" eb="55">
      <t>ボウサイ</t>
    </rPh>
    <rPh sb="59" eb="61">
      <t>ジュウブン</t>
    </rPh>
    <rPh sb="61" eb="63">
      <t>コウリョ</t>
    </rPh>
    <phoneticPr fontId="4"/>
  </si>
  <si>
    <t>（２）施設運営に必要な諸記録の整備</t>
    <rPh sb="11" eb="12">
      <t>ショ</t>
    </rPh>
    <rPh sb="12" eb="14">
      <t>キロク</t>
    </rPh>
    <phoneticPr fontId="2"/>
  </si>
  <si>
    <t>　施設の管理者を含む職員は、日頃から、気象情報等の情報把握に努めるとともに、市町村が発令する「高齢者等避難」、「避難指示」等の避難情報については、確実に把握し、利用者の安全を確保するための適切な行動をとるようにすること。災害発生時に適切に対応するため、非常災害対策計画の内容を職員間で十分共有していること。
　地域の関係者と連携及び協力体制の整備を図り、課題や対応策等について共有していること。</t>
    <phoneticPr fontId="2"/>
  </si>
  <si>
    <t xml:space="preserve">　自ら適切な福祉サービスを提供すること等が困難であると認めた場合は、適当な他の施設等の紹介その他の必要な措置を速やかに講じていること。
</t>
    <rPh sb="6" eb="8">
      <t>フクシ</t>
    </rPh>
    <rPh sb="19" eb="20">
      <t>トウ</t>
    </rPh>
    <phoneticPr fontId="2"/>
  </si>
  <si>
    <t>　利用者の心身の状況に応じ、自立の支援と日常生活の充実に資するように、適切な技術をもって訓練を行っていること。</t>
    <phoneticPr fontId="4"/>
  </si>
  <si>
    <t>（５）就職状況の報告</t>
    <rPh sb="4" eb="5">
      <t>ショク</t>
    </rPh>
    <phoneticPr fontId="4"/>
  </si>
  <si>
    <t>　就労移行支援の提供に当たっては、毎年、前年度における就職した利用者の数その他の就職に関する状況を、相模原市長に報告していること。</t>
    <rPh sb="54" eb="55">
      <t>チョウ</t>
    </rPh>
    <phoneticPr fontId="2"/>
  </si>
  <si>
    <t>９　移行時特別積立金等の取扱い</t>
    <rPh sb="2" eb="5">
      <t>イコウジ</t>
    </rPh>
    <rPh sb="5" eb="7">
      <t>トクベツ</t>
    </rPh>
    <rPh sb="7" eb="9">
      <t>ツミタテ</t>
    </rPh>
    <rPh sb="9" eb="10">
      <t>キン</t>
    </rPh>
    <rPh sb="10" eb="11">
      <t>トウ</t>
    </rPh>
    <rPh sb="12" eb="14">
      <t>トリアツカ</t>
    </rPh>
    <phoneticPr fontId="2"/>
  </si>
  <si>
    <t>１０　移行後の取扱い
（１）資金の運用について　</t>
    <phoneticPr fontId="2"/>
  </si>
  <si>
    <t>１１　適正な収支差額</t>
    <rPh sb="3" eb="5">
      <t>テキセイ</t>
    </rPh>
    <rPh sb="6" eb="8">
      <t>シュウシ</t>
    </rPh>
    <rPh sb="8" eb="10">
      <t>サガク</t>
    </rPh>
    <phoneticPr fontId="2"/>
  </si>
  <si>
    <t>電子メール
郵送
窓口持参</t>
    <rPh sb="0" eb="2">
      <t>デンシ</t>
    </rPh>
    <rPh sb="6" eb="8">
      <t>ユウソウ</t>
    </rPh>
    <rPh sb="9" eb="11">
      <t>マドグチ</t>
    </rPh>
    <rPh sb="11" eb="13">
      <t>ジサン</t>
    </rPh>
    <phoneticPr fontId="4"/>
  </si>
  <si>
    <t>郵送
窓口持参</t>
    <rPh sb="0" eb="2">
      <t>ユウソウ</t>
    </rPh>
    <rPh sb="3" eb="5">
      <t>マドグチ</t>
    </rPh>
    <rPh sb="5" eb="7">
      <t>ジサン</t>
    </rPh>
    <phoneticPr fontId="4"/>
  </si>
  <si>
    <t>記入日：　令和　　年　　月　　日</t>
    <rPh sb="5" eb="7">
      <t>レイワ</t>
    </rPh>
    <phoneticPr fontId="4"/>
  </si>
  <si>
    <t>◆第二種協定指定医療機関</t>
    <rPh sb="1" eb="3">
      <t>ダイニ</t>
    </rPh>
    <rPh sb="3" eb="4">
      <t>シュ</t>
    </rPh>
    <rPh sb="4" eb="6">
      <t>キョウテイ</t>
    </rPh>
    <rPh sb="6" eb="8">
      <t>シテイ</t>
    </rPh>
    <rPh sb="8" eb="10">
      <t>イリョウ</t>
    </rPh>
    <rPh sb="10" eb="12">
      <t>キカン</t>
    </rPh>
    <phoneticPr fontId="2"/>
  </si>
  <si>
    <t>医療機関</t>
    <rPh sb="0" eb="2">
      <t>イリョウ</t>
    </rPh>
    <rPh sb="2" eb="4">
      <t>キカン</t>
    </rPh>
    <phoneticPr fontId="2"/>
  </si>
  <si>
    <t>対応協議</t>
    <rPh sb="0" eb="2">
      <t>タイオウ</t>
    </rPh>
    <rPh sb="2" eb="4">
      <t>キョウギ</t>
    </rPh>
    <phoneticPr fontId="2"/>
  </si>
  <si>
    <t>１　就業規則
（１）就業規則の整備</t>
    <phoneticPr fontId="4"/>
  </si>
  <si>
    <t>他</t>
    <phoneticPr fontId="4"/>
  </si>
  <si>
    <t>就…就業規則</t>
    <phoneticPr fontId="4"/>
  </si>
  <si>
    <t>規定※</t>
    <phoneticPr fontId="4"/>
  </si>
  <si>
    <t>（1）</t>
    <phoneticPr fontId="4"/>
  </si>
  <si>
    <t>（2）</t>
    <phoneticPr fontId="4"/>
  </si>
  <si>
    <t>（3）</t>
    <phoneticPr fontId="4"/>
  </si>
  <si>
    <t>（4）</t>
    <phoneticPr fontId="4"/>
  </si>
  <si>
    <t>（5）</t>
    <phoneticPr fontId="4"/>
  </si>
  <si>
    <t>（6）</t>
    <phoneticPr fontId="4"/>
  </si>
  <si>
    <t>（7）</t>
    <phoneticPr fontId="4"/>
  </si>
  <si>
    <t>（8）</t>
    <phoneticPr fontId="4"/>
  </si>
  <si>
    <t>　使用者は、就業規則を常時、各作業場の見やすい場所へ掲示し又は備え付けること、書面を交付すること等によって、労働者に周知していること。</t>
    <phoneticPr fontId="4"/>
  </si>
  <si>
    <t>（２）労働時間</t>
    <phoneticPr fontId="4"/>
  </si>
  <si>
    <t>　労働時間は、法令及び就業規則のとおり適切であること。
　また、労働者の労働時間を適正に把握していること。</t>
    <phoneticPr fontId="4"/>
  </si>
  <si>
    <t>（１）就業規則に定める所定労働時間は、法定労働時間(休憩時間を除き１日８時間、週４０時間)以内であること。また、勤務実態は、就業規則のとおりであること。
（２）労働者の労働日ごとの始業・終業時刻を確認して記録し、労働時間を適正に把握していること。</t>
    <phoneticPr fontId="4"/>
  </si>
  <si>
    <t>◆始業・終業時刻の確認方法</t>
    <rPh sb="1" eb="3">
      <t>シギョウ</t>
    </rPh>
    <rPh sb="4" eb="6">
      <t>シュウギョウ</t>
    </rPh>
    <rPh sb="6" eb="8">
      <t>ジコク</t>
    </rPh>
    <rPh sb="9" eb="11">
      <t>カクニン</t>
    </rPh>
    <phoneticPr fontId="4"/>
  </si>
  <si>
    <t>使用者が自ら現認</t>
    <phoneticPr fontId="4"/>
  </si>
  <si>
    <t>　労働者に対し、休憩時間及び休日等を法令及び就業規則に定めるとおり適切に与えていること。</t>
    <phoneticPr fontId="4"/>
  </si>
  <si>
    <t>（9）</t>
    <phoneticPr fontId="4"/>
  </si>
  <si>
    <t>　妊娠・出産・育児休業・介護休業等を理由とする不利益取扱いを行っていないこと。
　</t>
    <phoneticPr fontId="4"/>
  </si>
  <si>
    <t>　育児休業・介護休業等を理由とする嫌がらせ等について、労働者からの相談に応じ、適切に対応するために必要な体制の整備その他の雇用管理上必要な措置を講じ、妊娠・出産・育児休業・介護休業等を理由とする解雇その他不利益取扱いを行っていないこと。</t>
    <phoneticPr fontId="4"/>
  </si>
  <si>
    <t>(５)ハラスメント防止のための措置</t>
    <phoneticPr fontId="4"/>
  </si>
  <si>
    <t>　職場におけるパワーハラスメント・セクシャルハラスメント・妊娠、出産等に関するハラスメント（以下「ハラスメント」という。）の防止措置を講じていること。</t>
    <phoneticPr fontId="4"/>
  </si>
  <si>
    <t>◆事業主の方針等の明確化及びその周知・啓発すること。</t>
    <phoneticPr fontId="4"/>
  </si>
  <si>
    <t>イ</t>
    <phoneticPr fontId="4"/>
  </si>
  <si>
    <t>職場におけるハラスメントの内容及び職場におけるハラスメントを行ってはならない旨の方針を明確化し、管理監督者を含む労働者に周知・啓発すること。</t>
    <phoneticPr fontId="4"/>
  </si>
  <si>
    <t>職場におけるハラスメントに係る言動を行った者については、厳正に対処する旨の方針及び対処の内容を就業規則その他の職場における服務規律等を定めた文書に規定し、管理監督者を含む労働者に周知・啓発すること。</t>
    <phoneticPr fontId="4"/>
  </si>
  <si>
    <t>◆相談に応じ、適切に対応するために必要な体制の整備を行うこと。</t>
    <phoneticPr fontId="4"/>
  </si>
  <si>
    <t>相談への対応のための窓口（以下「相談窓口」という。）をあらかじめ定め、労働者に周知すること。</t>
    <phoneticPr fontId="4"/>
  </si>
  <si>
    <t>◆職場におけるハラスメントに係る事後の迅速かつ適切な対応をすること。</t>
    <phoneticPr fontId="4"/>
  </si>
  <si>
    <t>事案に係る事実関係を迅速かつ正確に確認すること。</t>
    <phoneticPr fontId="4"/>
  </si>
  <si>
    <t>◆(１)から（３）までの措置を講ずるに際して、次の措置を講じていること。</t>
    <phoneticPr fontId="4"/>
  </si>
  <si>
    <t>相談者、行為者等のプライバシーを保護するために必要な措置を講ずることともに、その旨を労働者に対して周知すること。</t>
    <phoneticPr fontId="4"/>
  </si>
  <si>
    <t>ハラスメントに関し相談したこと、事実関係の確認に協力したこと等を理由として、解雇その他不利益な取扱いをされない旨を定め、労働者に周知・啓発すること。　</t>
    <rPh sb="7" eb="8">
      <t>カン</t>
    </rPh>
    <rPh sb="9" eb="11">
      <t>ソウダン</t>
    </rPh>
    <rPh sb="16" eb="18">
      <t>ジジツ</t>
    </rPh>
    <rPh sb="18" eb="20">
      <t>カンケイ</t>
    </rPh>
    <rPh sb="21" eb="23">
      <t>カクニン</t>
    </rPh>
    <rPh sb="24" eb="26">
      <t>キョウリョク</t>
    </rPh>
    <rPh sb="30" eb="31">
      <t>トウ</t>
    </rPh>
    <rPh sb="32" eb="34">
      <t>リユウ</t>
    </rPh>
    <rPh sb="38" eb="40">
      <t>カイコ</t>
    </rPh>
    <rPh sb="42" eb="43">
      <t>タ</t>
    </rPh>
    <rPh sb="43" eb="46">
      <t>フリエキ</t>
    </rPh>
    <rPh sb="47" eb="49">
      <t>トリアツカ</t>
    </rPh>
    <rPh sb="55" eb="56">
      <t>ムネ</t>
    </rPh>
    <rPh sb="57" eb="58">
      <t>サダ</t>
    </rPh>
    <rPh sb="60" eb="63">
      <t>ロウドウシャ</t>
    </rPh>
    <rPh sb="64" eb="66">
      <t>シュウチ</t>
    </rPh>
    <rPh sb="67" eb="69">
      <t>ケイハツ</t>
    </rPh>
    <phoneticPr fontId="4"/>
  </si>
  <si>
    <t>（６）宿直</t>
    <phoneticPr fontId="4"/>
  </si>
  <si>
    <t>　職員に宿直をさせる場合、労働基準監督署の許可を得ていること。</t>
    <phoneticPr fontId="4"/>
  </si>
  <si>
    <t>(1)監視・断続的労働に従事する者に対する適用除外許可</t>
    <phoneticPr fontId="4"/>
  </si>
  <si>
    <t>(2)断続的な宿直又は日直勤務許可</t>
    <phoneticPr fontId="4"/>
  </si>
  <si>
    <t>　就業規則の内容と給与の実態が一致していること。
（１）初任給が規程どおりであること。
（２）昇給及び昇格は規程どおりであること。
（３）諸手当は規程どおりであること。</t>
    <phoneticPr fontId="2"/>
  </si>
  <si>
    <t>　時間外又は休日に労働をさせる場合は、労使協定を締結し、労働基準監督署に届け出ていること。</t>
    <phoneticPr fontId="4"/>
  </si>
  <si>
    <t>から１年間</t>
    <phoneticPr fontId="4"/>
  </si>
  <si>
    <t>３　人事管理
（１）労働条件の明示</t>
    <phoneticPr fontId="4"/>
  </si>
  <si>
    <t>　労働契約の締結に際し、労働条件を適切に明示していること。</t>
    <phoneticPr fontId="2"/>
  </si>
  <si>
    <t>　　</t>
    <phoneticPr fontId="4"/>
  </si>
  <si>
    <t>就業規則の交付</t>
    <phoneticPr fontId="4"/>
  </si>
  <si>
    <t>就業の場所、従事すべき業務</t>
    <phoneticPr fontId="4"/>
  </si>
  <si>
    <t>賃金の決定、計算・支払方法、賃金の締切・支払の時期</t>
    <phoneticPr fontId="4"/>
  </si>
  <si>
    <t>退職に関する事項(解雇の事由を含む。)</t>
    <phoneticPr fontId="4"/>
  </si>
  <si>
    <t>昇給・退職手当・賞与の有無※</t>
    <phoneticPr fontId="4"/>
  </si>
  <si>
    <t>雇用管理の改善等の相談窓口※</t>
    <phoneticPr fontId="4"/>
  </si>
  <si>
    <t>　労働者に対して明示しなければならない労働条件は、事実と異なるものとしてはならない。</t>
    <phoneticPr fontId="4"/>
  </si>
  <si>
    <t>（２）有期労働契約の無期転換</t>
    <phoneticPr fontId="4"/>
  </si>
  <si>
    <t>　有期労働契約の労働者から期間の定めのない労働契約（以下、無期労働契約という。）への転換の申込みがあった場合は、適切に対応していること。</t>
    <phoneticPr fontId="4"/>
  </si>
  <si>
    <t>　有期労働契約を反復更新して通算５年を超えた労働者から、無期労働契約への転換の申込みがあった場合は、当該申込みを承諾していること。
　また、客観的に合理的な理由がなく、社会通念上相当であると認められない場合は、使用者が当該申込みを拒絶すること又は雇止めをすることは認められないこと。</t>
    <phoneticPr fontId="4"/>
  </si>
  <si>
    <t>　職員を採用した場合は、社会保険等へ適正に加入すること。</t>
    <phoneticPr fontId="4"/>
  </si>
  <si>
    <t>（４）書類の保存</t>
    <phoneticPr fontId="4"/>
  </si>
  <si>
    <t>　労働関係に関する重要な書類を必要な期間保存していること。</t>
    <phoneticPr fontId="4"/>
  </si>
  <si>
    <t>　使用者は、労働者名簿、賃金台帳及び雇入、解雇、災害補償、賃金、その他労働関係に関する重要な書類を５年間（経過措置により当分の間は３年間）保存していること。
　 また、有給休暇を与えたときは、時季、日数及び基準日を労働者ごとに明らかにした書類「年次有給休暇管理簿」を作成し、当該有給休暇を与えた期間中及び当該期間の満了後5年間保存しなければならない。</t>
    <phoneticPr fontId="4"/>
  </si>
  <si>
    <t>労働者名簿</t>
    <phoneticPr fontId="4"/>
  </si>
  <si>
    <t>解雇関係</t>
    <phoneticPr fontId="4"/>
  </si>
  <si>
    <t>賃金台帳</t>
    <phoneticPr fontId="4"/>
  </si>
  <si>
    <t>災害補償関係</t>
    <phoneticPr fontId="4"/>
  </si>
  <si>
    <t>雇入関係
（雇用契約書、履歴書、資格証等）</t>
    <phoneticPr fontId="4"/>
  </si>
  <si>
    <t>その他労働関係に関する重要書類（出勤状況関係、時間外勤務関係、労使協定等）</t>
    <phoneticPr fontId="4"/>
  </si>
  <si>
    <t>４　衛生管理
（１）健康診断</t>
    <phoneticPr fontId="4"/>
  </si>
  <si>
    <t>　労働者に対して、健康診断を適切に行っていること。</t>
    <phoneticPr fontId="4"/>
  </si>
  <si>
    <t>概ね一定の時期に一斉実施</t>
    <phoneticPr fontId="4"/>
  </si>
  <si>
    <t>・</t>
    <phoneticPr fontId="4"/>
  </si>
  <si>
    <t>　常時５０人以上の労働者を使用する事業者は、定期健康診断結果を労働基準監督署に報告していること。</t>
    <phoneticPr fontId="4"/>
  </si>
  <si>
    <t>　常時５０人以上の労働者を使用する事業場は、ストレスチェックを適切に行い、その後の措置を講じていること。</t>
    <phoneticPr fontId="4"/>
  </si>
  <si>
    <t>（３）衛生管理者等の選任</t>
    <phoneticPr fontId="4"/>
  </si>
  <si>
    <t>　常時５０人以上の労働者を使用する事業場ごとに、産業医及び衛生管理者を選任し、労働基準監督署に届け出ていること。</t>
    <phoneticPr fontId="4"/>
  </si>
  <si>
    <t>　常時１０人以上５０人未満の労働者を使用する事業場ごとに、衛生推進者を選任していること。</t>
    <phoneticPr fontId="4"/>
  </si>
  <si>
    <t>１　給料表を適用する職員の給与等の状況</t>
    <phoneticPr fontId="4"/>
  </si>
  <si>
    <t>4-10</t>
    <phoneticPr fontId="4"/>
  </si>
  <si>
    <t>4-15</t>
    <phoneticPr fontId="4"/>
  </si>
  <si>
    <t>育休　R5.4.1</t>
    <phoneticPr fontId="4"/>
  </si>
  <si>
    <t>２　給料表を適用しない職員の給与等の状況</t>
    <phoneticPr fontId="4"/>
  </si>
  <si>
    <t>４　福祉サービスの取扱方針</t>
    <phoneticPr fontId="4"/>
  </si>
  <si>
    <t>　利用者が自立した日常生活又は社会生活を営むことができるよう、利用者の意思決定の支援に配慮するよう努めていること。</t>
    <phoneticPr fontId="4"/>
  </si>
  <si>
    <t>　移行時特別積立金及び同積立預金は、取り崩して次の経費に充てることができるが、あらかじめ理事会の承認を得ていること。
１　支援費制度から障害者自立支援法に規定する事業体系への移行時における指定障害福祉サービス、基準該当障害福祉サービス、指定相談支援を行う事業所、指定障害者支援施設又は特定旧法指定施設(以下「指定障害者支援施設等」という。)の当初の運転資金(つなぎ資金)として必要な経費
　※運転資金の限度額は、「障害者自立支援法に基づく指定旧法施設支援に要する費用の額の算定に関する基準」、「障害者自立支援法に基づく指定障害福祉サービス等及び基準該当障害福祉サービスに要する費用の額の算定に関する基準」、「障害者自立支援法に基づく指定相談支援に要する費用の額の算定に関する基準」に基づき、指定障害福祉サービス、基準該当障害福祉サービス、指定相談支援又は指定旧法施設支援に要する費用の額として算定される額の概ね３か月分。
２　当該施設の決算処理に当たる欠損金の補填経費
３　同一法人が社会福祉事業又は公益事業を経営するための、当該事業の用に供する施設・設備の整備、用地取得に要する経費、当該事業の運営に要する費用</t>
    <phoneticPr fontId="4"/>
  </si>
  <si>
    <t>地域連携推進会議の開催</t>
    <rPh sb="0" eb="2">
      <t>チイキ</t>
    </rPh>
    <rPh sb="2" eb="4">
      <t>レンケイ</t>
    </rPh>
    <rPh sb="4" eb="6">
      <t>スイシン</t>
    </rPh>
    <rPh sb="6" eb="8">
      <t>カイギ</t>
    </rPh>
    <rPh sb="9" eb="11">
      <t>カイサイ</t>
    </rPh>
    <phoneticPr fontId="4"/>
  </si>
  <si>
    <t>地域連携推進会議の構成員が施設見学する機会</t>
    <rPh sb="0" eb="2">
      <t>チイキ</t>
    </rPh>
    <rPh sb="2" eb="4">
      <t>レンケイ</t>
    </rPh>
    <rPh sb="4" eb="6">
      <t>スイシン</t>
    </rPh>
    <rPh sb="6" eb="8">
      <t>カイギ</t>
    </rPh>
    <rPh sb="9" eb="12">
      <t>コウセイイン</t>
    </rPh>
    <rPh sb="13" eb="15">
      <t>シセツ</t>
    </rPh>
    <rPh sb="15" eb="17">
      <t>ケンガク</t>
    </rPh>
    <rPh sb="19" eb="21">
      <t>キカイ</t>
    </rPh>
    <phoneticPr fontId="4"/>
  </si>
  <si>
    <t>直近の開催年月日</t>
    <rPh sb="0" eb="2">
      <t>チョッキン</t>
    </rPh>
    <rPh sb="3" eb="5">
      <t>カイサイ</t>
    </rPh>
    <rPh sb="5" eb="8">
      <t>ネンガッピ</t>
    </rPh>
    <phoneticPr fontId="4"/>
  </si>
  <si>
    <t>年</t>
    <rPh sb="0" eb="1">
      <t>ネン</t>
    </rPh>
    <phoneticPr fontId="4"/>
  </si>
  <si>
    <t>月</t>
    <rPh sb="0" eb="1">
      <t>ガツ</t>
    </rPh>
    <phoneticPr fontId="4"/>
  </si>
  <si>
    <t>日</t>
    <rPh sb="0" eb="1">
      <t>ニチ</t>
    </rPh>
    <phoneticPr fontId="4"/>
  </si>
  <si>
    <t>地域連携推進会議の報告等についての記録</t>
    <rPh sb="0" eb="2">
      <t>チイキ</t>
    </rPh>
    <rPh sb="2" eb="4">
      <t>レンケイ</t>
    </rPh>
    <rPh sb="4" eb="6">
      <t>スイシン</t>
    </rPh>
    <rPh sb="6" eb="8">
      <t>カイギ</t>
    </rPh>
    <rPh sb="9" eb="11">
      <t>ホウコク</t>
    </rPh>
    <rPh sb="11" eb="12">
      <t>ナド</t>
    </rPh>
    <rPh sb="17" eb="19">
      <t>キロク</t>
    </rPh>
    <phoneticPr fontId="4"/>
  </si>
  <si>
    <t>サービス管理責任者への報告日</t>
    <rPh sb="4" eb="6">
      <t>カンリ</t>
    </rPh>
    <rPh sb="6" eb="9">
      <t>セキニンシャ</t>
    </rPh>
    <rPh sb="11" eb="13">
      <t>ホウコク</t>
    </rPh>
    <rPh sb="13" eb="14">
      <t>ビ</t>
    </rPh>
    <phoneticPr fontId="4"/>
  </si>
  <si>
    <t>個別支援計画作成会議への報告日</t>
    <rPh sb="0" eb="6">
      <t>コベツシエンケイカク</t>
    </rPh>
    <rPh sb="6" eb="8">
      <t>サクセイ</t>
    </rPh>
    <rPh sb="8" eb="10">
      <t>カイギ</t>
    </rPh>
    <rPh sb="12" eb="14">
      <t>ホウコク</t>
    </rPh>
    <rPh sb="14" eb="15">
      <t>ビ</t>
    </rPh>
    <phoneticPr fontId="4"/>
  </si>
  <si>
    <t>サービス管理責任者及び個別支援計画作成会議への報告</t>
    <rPh sb="4" eb="9">
      <t>カンリセキニンシャ</t>
    </rPh>
    <rPh sb="9" eb="10">
      <t>オヨ</t>
    </rPh>
    <rPh sb="11" eb="13">
      <t>コベツ</t>
    </rPh>
    <rPh sb="13" eb="15">
      <t>シエン</t>
    </rPh>
    <rPh sb="15" eb="17">
      <t>ケイカク</t>
    </rPh>
    <rPh sb="17" eb="19">
      <t>サクセイ</t>
    </rPh>
    <rPh sb="19" eb="21">
      <t>カイギ</t>
    </rPh>
    <rPh sb="23" eb="25">
      <t>ホウコク</t>
    </rPh>
    <phoneticPr fontId="4"/>
  </si>
  <si>
    <t>・連携している場合の具体的な支援内容をご記入ださい。</t>
    <rPh sb="1" eb="3">
      <t>レンケイ</t>
    </rPh>
    <rPh sb="7" eb="9">
      <t>バアイ</t>
    </rPh>
    <rPh sb="10" eb="13">
      <t>グタイテキ</t>
    </rPh>
    <rPh sb="14" eb="16">
      <t>シエン</t>
    </rPh>
    <rPh sb="16" eb="18">
      <t>ナイヨウ</t>
    </rPh>
    <rPh sb="20" eb="22">
      <t>キニュウ</t>
    </rPh>
    <phoneticPr fontId="4"/>
  </si>
  <si>
    <t>※施設名は自動表示されます。</t>
    <phoneticPr fontId="4"/>
  </si>
  <si>
    <t>１　経理規程等
（１）経理規程の制定</t>
    <rPh sb="2" eb="4">
      <t>ケイリ</t>
    </rPh>
    <rPh sb="4" eb="7">
      <t>キテイナド</t>
    </rPh>
    <rPh sb="11" eb="13">
      <t>ケイリ</t>
    </rPh>
    <rPh sb="13" eb="15">
      <t>キテイ</t>
    </rPh>
    <rPh sb="16" eb="18">
      <t>セイテイ</t>
    </rPh>
    <phoneticPr fontId="4"/>
  </si>
  <si>
    <t xml:space="preserve">　定款等に定めるところにより、経理規程を制定していること。 </t>
    <phoneticPr fontId="4"/>
  </si>
  <si>
    <t>（１）会計基準省令に基づく適正な会計処理を行うため、法令等及び定款に定めるもののほか、会計処理を行うために必要な事項について、経理規程を定めていること。
（２）経理規程は、定款に定める手続により決定していること。</t>
    <phoneticPr fontId="4"/>
  </si>
  <si>
    <t>有 ・ 無 ・ 省略</t>
    <rPh sb="0" eb="1">
      <t>アリ</t>
    </rPh>
    <rPh sb="4" eb="5">
      <t>ナ</t>
    </rPh>
    <rPh sb="8" eb="10">
      <t>ショウリャク</t>
    </rPh>
    <phoneticPr fontId="4"/>
  </si>
  <si>
    <t>１　会計処理
（１）会計処理の基準</t>
    <rPh sb="10" eb="11">
      <t>カイ</t>
    </rPh>
    <rPh sb="11" eb="12">
      <t>ケイ</t>
    </rPh>
    <rPh sb="12" eb="14">
      <t>ショリ</t>
    </rPh>
    <rPh sb="15" eb="17">
      <t>キジュン</t>
    </rPh>
    <phoneticPr fontId="4"/>
  </si>
  <si>
    <t>　拠点区分の会計処理の基準は、社会福祉法人会計基準(新会計基準)となっていること。</t>
    <rPh sb="1" eb="3">
      <t>キョテン</t>
    </rPh>
    <rPh sb="3" eb="5">
      <t>クブン</t>
    </rPh>
    <rPh sb="6" eb="8">
      <t>カイケイ</t>
    </rPh>
    <rPh sb="8" eb="10">
      <t>ショリ</t>
    </rPh>
    <rPh sb="11" eb="13">
      <t>キジュン</t>
    </rPh>
    <rPh sb="15" eb="17">
      <t>シャカイ</t>
    </rPh>
    <rPh sb="17" eb="19">
      <t>フクシ</t>
    </rPh>
    <rPh sb="19" eb="21">
      <t>ホウジン</t>
    </rPh>
    <rPh sb="21" eb="23">
      <t>カイケイ</t>
    </rPh>
    <rPh sb="23" eb="25">
      <t>キジュン</t>
    </rPh>
    <rPh sb="26" eb="27">
      <t>シン</t>
    </rPh>
    <rPh sb="27" eb="28">
      <t>カイ</t>
    </rPh>
    <rPh sb="28" eb="29">
      <t>ケイ</t>
    </rPh>
    <rPh sb="29" eb="31">
      <t>キジュン</t>
    </rPh>
    <phoneticPr fontId="4"/>
  </si>
  <si>
    <t>　拠点区分の会計処理の基準は、新会計基準となっており、法令及び関係通知等に従い適正な会計処理を行っていること。
　ただし、平成２７年３月３１日までの間については、従来の会計処理の基準によることができることとなっており、この場合、以降の項目において、拠点区分と表記しているものについては、経理区分又は会計区分と読み替えるものとする。</t>
    <rPh sb="1" eb="3">
      <t>キョテン</t>
    </rPh>
    <rPh sb="3" eb="5">
      <t>クブン</t>
    </rPh>
    <rPh sb="6" eb="7">
      <t>カイ</t>
    </rPh>
    <rPh sb="7" eb="8">
      <t>ケイ</t>
    </rPh>
    <rPh sb="8" eb="10">
      <t>ショリ</t>
    </rPh>
    <rPh sb="11" eb="13">
      <t>キジュン</t>
    </rPh>
    <rPh sb="15" eb="16">
      <t>シン</t>
    </rPh>
    <rPh sb="16" eb="17">
      <t>カイ</t>
    </rPh>
    <rPh sb="17" eb="18">
      <t>ケイ</t>
    </rPh>
    <rPh sb="18" eb="20">
      <t>キジュン</t>
    </rPh>
    <rPh sb="61" eb="63">
      <t>ヘイセイ</t>
    </rPh>
    <rPh sb="65" eb="66">
      <t>ネン</t>
    </rPh>
    <rPh sb="67" eb="68">
      <t>ガツ</t>
    </rPh>
    <rPh sb="70" eb="71">
      <t>ニチ</t>
    </rPh>
    <rPh sb="74" eb="75">
      <t>カン</t>
    </rPh>
    <rPh sb="81" eb="83">
      <t>ジュウライ</t>
    </rPh>
    <rPh sb="84" eb="85">
      <t>カイ</t>
    </rPh>
    <rPh sb="85" eb="86">
      <t>ケイ</t>
    </rPh>
    <rPh sb="86" eb="88">
      <t>ショリ</t>
    </rPh>
    <rPh sb="89" eb="91">
      <t>キジュン</t>
    </rPh>
    <rPh sb="111" eb="113">
      <t>バアイ</t>
    </rPh>
    <rPh sb="143" eb="145">
      <t>ケイリ</t>
    </rPh>
    <rPh sb="145" eb="147">
      <t>クブン</t>
    </rPh>
    <rPh sb="147" eb="148">
      <t>マタ</t>
    </rPh>
    <rPh sb="149" eb="150">
      <t>カイ</t>
    </rPh>
    <rPh sb="150" eb="151">
      <t>ケイ</t>
    </rPh>
    <rPh sb="151" eb="153">
      <t>クブン</t>
    </rPh>
    <rPh sb="154" eb="155">
      <t>ヨ</t>
    </rPh>
    <rPh sb="156" eb="157">
      <t>カ</t>
    </rPh>
    <phoneticPr fontId="4"/>
  </si>
  <si>
    <t>◆経理規程の整備状況</t>
    <rPh sb="1" eb="3">
      <t>ケイリ</t>
    </rPh>
    <rPh sb="3" eb="5">
      <t>キテイ</t>
    </rPh>
    <rPh sb="6" eb="8">
      <t>セイビ</t>
    </rPh>
    <rPh sb="8" eb="10">
      <t>ジョウキョウ</t>
    </rPh>
    <phoneticPr fontId="4"/>
  </si>
  <si>
    <t>省略</t>
    <rPh sb="0" eb="2">
      <t>ショウリャク</t>
    </rPh>
    <phoneticPr fontId="4"/>
  </si>
  <si>
    <t>経理規程</t>
    <rPh sb="0" eb="2">
      <t>ケイリ</t>
    </rPh>
    <rPh sb="2" eb="4">
      <t>キテイ</t>
    </rPh>
    <phoneticPr fontId="4"/>
  </si>
  <si>
    <t>最新の改正状況</t>
    <rPh sb="0" eb="2">
      <t>サイシン</t>
    </rPh>
    <rPh sb="3" eb="5">
      <t>カイセイ</t>
    </rPh>
    <rPh sb="5" eb="7">
      <t>ジョウキョウ</t>
    </rPh>
    <phoneticPr fontId="4"/>
  </si>
  <si>
    <t>第</t>
    <rPh sb="0" eb="1">
      <t>ダイ</t>
    </rPh>
    <phoneticPr fontId="4"/>
  </si>
  <si>
    <t>理事会の承認</t>
    <rPh sb="0" eb="3">
      <t>リジカイ</t>
    </rPh>
    <phoneticPr fontId="4"/>
  </si>
  <si>
    <t>（２）経理規程等の遵守</t>
    <rPh sb="3" eb="5">
      <t>ケイリ</t>
    </rPh>
    <rPh sb="5" eb="7">
      <t>キテイ</t>
    </rPh>
    <rPh sb="7" eb="8">
      <t>トウ</t>
    </rPh>
    <rPh sb="9" eb="11">
      <t>ジュンシュ</t>
    </rPh>
    <phoneticPr fontId="4"/>
  </si>
  <si>
    <t>　経理規程及びその細則等を遵守していること。</t>
    <phoneticPr fontId="4"/>
  </si>
  <si>
    <t xml:space="preserve">※例（全国社会福祉施設経営者協議会による「平成２９年度版社会福祉法人モデル経理規程」の参照条文）
・すべての会計処理は経理規程に定める会計伝票等により処理するとともに、会計伝票は証憑に基づいて作成し、証憑は会計記録との関係を明らかにして整理保存していること。（モデル経理規程第１３条）
・金銭の収納に際して、所定の印を押した領収書を発行していること。（モデル経理規程第２３条）
・日々入金した金銭は、これを直接支出に充てることなく、収入後経理規程に定める期間以内に金融機関に預け入れていること。（モデル経理規程第２４条）
・小口現金を適切に取り扱っていること（小口現金出納帳の作成、限度額以内の保有等）。（モデル経理規程第１２条、第２８条）
・現金及び預貯金の残高と帳簿残高を照合し、会計責任者等による確認を受けること。また、過不足が生じた場合は速やかに経理規程に定める手続を行っていること。（モデル経理規程第３０条、第３１条）
・月次試算表を作成し、毎月適切な時期に経理規程に定める権限者に提出していること。（モデル経理規程第３２条）
・債権の回収又は支払の状況を確認し、期限どおり履行されていないことが判明した場合は、速やかに経理規程に定める手続を行っていること。（モデル経理規程第３５条、第３６条）
</t>
    <rPh sb="1" eb="2">
      <t>レイ</t>
    </rPh>
    <rPh sb="470" eb="472">
      <t>サイケン</t>
    </rPh>
    <phoneticPr fontId="4"/>
  </si>
  <si>
    <t>◆経理規程への規定の状況</t>
    <rPh sb="1" eb="3">
      <t>ケイリ</t>
    </rPh>
    <rPh sb="3" eb="5">
      <t>キテイ</t>
    </rPh>
    <rPh sb="7" eb="9">
      <t>キテイ</t>
    </rPh>
    <rPh sb="10" eb="12">
      <t>ジョウキョウ</t>
    </rPh>
    <phoneticPr fontId="4"/>
  </si>
  <si>
    <t>会計伝票等による
会計処理等</t>
    <rPh sb="0" eb="2">
      <t>カイケイ</t>
    </rPh>
    <rPh sb="2" eb="4">
      <t>デンピョウ</t>
    </rPh>
    <rPh sb="4" eb="5">
      <t>トウ</t>
    </rPh>
    <rPh sb="9" eb="11">
      <t>カイケイ</t>
    </rPh>
    <rPh sb="11" eb="13">
      <t>ショリ</t>
    </rPh>
    <rPh sb="13" eb="14">
      <t>トウ</t>
    </rPh>
    <phoneticPr fontId="4"/>
  </si>
  <si>
    <t>領収書の発行</t>
    <phoneticPr fontId="4"/>
  </si>
  <si>
    <t>日以内</t>
    <rPh sb="0" eb="1">
      <t>ヒ</t>
    </rPh>
    <rPh sb="1" eb="3">
      <t>イナイ</t>
    </rPh>
    <phoneticPr fontId="4"/>
  </si>
  <si>
    <t>小口現金の管理</t>
    <rPh sb="5" eb="7">
      <t>カンリ</t>
    </rPh>
    <phoneticPr fontId="4"/>
  </si>
  <si>
    <t>保有限度額</t>
    <phoneticPr fontId="4"/>
  </si>
  <si>
    <t>残高の確認</t>
    <rPh sb="0" eb="2">
      <t>ザンダカ</t>
    </rPh>
    <rPh sb="3" eb="5">
      <t>カクニン</t>
    </rPh>
    <phoneticPr fontId="4"/>
  </si>
  <si>
    <t>確認頻度</t>
    <rPh sb="0" eb="2">
      <t>カクニン</t>
    </rPh>
    <rPh sb="2" eb="4">
      <t>ヒンド</t>
    </rPh>
    <phoneticPr fontId="4"/>
  </si>
  <si>
    <t>現金</t>
    <rPh sb="0" eb="2">
      <t>ゲンキン</t>
    </rPh>
    <phoneticPr fontId="4"/>
  </si>
  <si>
    <t>預貯金</t>
    <rPh sb="0" eb="3">
      <t>ヨチョキン</t>
    </rPh>
    <phoneticPr fontId="4"/>
  </si>
  <si>
    <t>月次試算表</t>
    <phoneticPr fontId="4"/>
  </si>
  <si>
    <t>理事長への提出期限</t>
    <rPh sb="0" eb="3">
      <t>リジチョウ</t>
    </rPh>
    <rPh sb="5" eb="7">
      <t>テイシュツ</t>
    </rPh>
    <rPh sb="7" eb="9">
      <t>キゲン</t>
    </rPh>
    <phoneticPr fontId="4"/>
  </si>
  <si>
    <t>翌月・翌々月</t>
  </si>
  <si>
    <t>日まで</t>
    <rPh sb="0" eb="1">
      <t>ニチ</t>
    </rPh>
    <phoneticPr fontId="4"/>
  </si>
  <si>
    <t>債権の回収、
債務の支払い</t>
    <rPh sb="0" eb="2">
      <t>サイケン</t>
    </rPh>
    <rPh sb="3" eb="5">
      <t>カイシュウ</t>
    </rPh>
    <phoneticPr fontId="4"/>
  </si>
  <si>
    <t>　会計帳簿を適正に整備していること。</t>
    <phoneticPr fontId="4"/>
  </si>
  <si>
    <t>（１）経理規程に定められた会計帳簿（仕訳日記帳、総勘定元帳等）を拠点区分ごとに作成していること。
（２）会計帳簿の閉鎖の時から１０年間、その会計帳簿及びその事業に関する重要な資料を保存していること。
（３）計算書類に係る各勘定科目の金額について、主要簿（総勘定元帳等）と一致していること。</t>
    <phoneticPr fontId="4"/>
  </si>
  <si>
    <t>◆会計帳簿に関する規定の状況</t>
    <rPh sb="1" eb="3">
      <t>カイケイ</t>
    </rPh>
    <rPh sb="3" eb="5">
      <t>チョウボ</t>
    </rPh>
    <rPh sb="6" eb="7">
      <t>カン</t>
    </rPh>
    <rPh sb="9" eb="11">
      <t>キテイ</t>
    </rPh>
    <rPh sb="12" eb="14">
      <t>ジョウキョウ</t>
    </rPh>
    <phoneticPr fontId="4"/>
  </si>
  <si>
    <t>整備すべき会計帳簿</t>
    <rPh sb="5" eb="7">
      <t>カイケイ</t>
    </rPh>
    <rPh sb="7" eb="9">
      <t>チョウボ</t>
    </rPh>
    <phoneticPr fontId="4"/>
  </si>
  <si>
    <t>会計帳簿の保存期間</t>
    <rPh sb="0" eb="2">
      <t>カイケイ</t>
    </rPh>
    <rPh sb="2" eb="4">
      <t>チョウボ</t>
    </rPh>
    <rPh sb="5" eb="7">
      <t>ホゾン</t>
    </rPh>
    <rPh sb="7" eb="9">
      <t>キカン</t>
    </rPh>
    <phoneticPr fontId="4"/>
  </si>
  <si>
    <t xml:space="preserve">２　管理運営体制
</t>
    <phoneticPr fontId="4"/>
  </si>
  <si>
    <t>　予算の執行及び資金等の管理に関して、会計責任者の設置等の管理運営体制を整備していること。
　また、会計責任者と出納職員との兼務を避けるなど、内部牽制に配意した体制としていること。</t>
    <phoneticPr fontId="4"/>
  </si>
  <si>
    <t>（１）経理規程等において、予算の執行や資金等の管理に関する体制（会計責任者等の設置や内部牽制に配意した業務分担等）について、明確に定めていること。
（２）管理運営体制に関する経理規程等に定める手続を行っていること。
（３）法人印及び代表者印について、管理者が定められている等、管理が十分に行われていること。</t>
    <phoneticPr fontId="4"/>
  </si>
  <si>
    <t>◆管理運営体制の整備</t>
    <rPh sb="1" eb="3">
      <t>カンリ</t>
    </rPh>
    <rPh sb="3" eb="5">
      <t>ウンエイ</t>
    </rPh>
    <rPh sb="5" eb="7">
      <t>タイセイ</t>
    </rPh>
    <rPh sb="8" eb="10">
      <t>セイビ</t>
    </rPh>
    <phoneticPr fontId="4"/>
  </si>
  <si>
    <t>規程</t>
    <rPh sb="0" eb="2">
      <t>キテイ</t>
    </rPh>
    <phoneticPr fontId="4"/>
  </si>
  <si>
    <t>担当者職名</t>
    <rPh sb="0" eb="2">
      <t>タントウ</t>
    </rPh>
    <rPh sb="2" eb="3">
      <t>シャ</t>
    </rPh>
    <rPh sb="3" eb="5">
      <t>ショクメイ</t>
    </rPh>
    <phoneticPr fontId="4"/>
  </si>
  <si>
    <t>会計責任者
等の設置</t>
    <rPh sb="0" eb="2">
      <t>カイケイ</t>
    </rPh>
    <rPh sb="2" eb="5">
      <t>セキニンシャ</t>
    </rPh>
    <rPh sb="6" eb="7">
      <t>トウ</t>
    </rPh>
    <rPh sb="8" eb="10">
      <t>セッチ</t>
    </rPh>
    <phoneticPr fontId="4"/>
  </si>
  <si>
    <t>統括会計
責任者</t>
    <rPh sb="0" eb="2">
      <t>トウカツ</t>
    </rPh>
    <rPh sb="2" eb="4">
      <t>カイケイ</t>
    </rPh>
    <rPh sb="5" eb="8">
      <t>セキニンシャ</t>
    </rPh>
    <phoneticPr fontId="4"/>
  </si>
  <si>
    <t>理事長</t>
  </si>
  <si>
    <t>設置
なし</t>
    <rPh sb="0" eb="1">
      <t>セツ</t>
    </rPh>
    <rPh sb="1" eb="2">
      <t>チ</t>
    </rPh>
    <phoneticPr fontId="4"/>
  </si>
  <si>
    <t>会計責任者</t>
    <rPh sb="0" eb="2">
      <t>カイケイ</t>
    </rPh>
    <rPh sb="2" eb="5">
      <t>セキニンシャ</t>
    </rPh>
    <phoneticPr fontId="4"/>
  </si>
  <si>
    <t>出納職員</t>
    <rPh sb="0" eb="2">
      <t>スイトウ</t>
    </rPh>
    <rPh sb="2" eb="4">
      <t>ショクイン</t>
    </rPh>
    <phoneticPr fontId="4"/>
  </si>
  <si>
    <t>経理担当職員等</t>
  </si>
  <si>
    <t>業務分担
（該当に○）</t>
    <rPh sb="0" eb="2">
      <t>ギョウム</t>
    </rPh>
    <rPh sb="2" eb="4">
      <t>ブンタン</t>
    </rPh>
    <rPh sb="6" eb="8">
      <t>ガイトウ</t>
    </rPh>
    <phoneticPr fontId="4"/>
  </si>
  <si>
    <t>経理規程（第　　　　条）</t>
    <rPh sb="0" eb="2">
      <t>ケイリ</t>
    </rPh>
    <rPh sb="2" eb="4">
      <t>キテイ</t>
    </rPh>
    <phoneticPr fontId="4"/>
  </si>
  <si>
    <t>事務分担表</t>
    <phoneticPr fontId="4"/>
  </si>
  <si>
    <t>その他（　　　　　　　　　）</t>
    <rPh sb="2" eb="3">
      <t>タ</t>
    </rPh>
    <phoneticPr fontId="4"/>
  </si>
  <si>
    <t>印の管理</t>
    <rPh sb="0" eb="1">
      <t>イン</t>
    </rPh>
    <rPh sb="2" eb="4">
      <t>カンリ</t>
    </rPh>
    <phoneticPr fontId="4"/>
  </si>
  <si>
    <t>法人印</t>
    <rPh sb="0" eb="2">
      <t>ホウジン</t>
    </rPh>
    <rPh sb="2" eb="3">
      <t>イン</t>
    </rPh>
    <phoneticPr fontId="4"/>
  </si>
  <si>
    <t>法人代表者印</t>
    <rPh sb="0" eb="2">
      <t>ホウジン</t>
    </rPh>
    <rPh sb="2" eb="5">
      <t>ダイヒョウシャ</t>
    </rPh>
    <rPh sb="5" eb="6">
      <t>イン</t>
    </rPh>
    <phoneticPr fontId="4"/>
  </si>
  <si>
    <t>◆内部牽制体制等について（具体的な体制や対策を記入してください。）</t>
    <phoneticPr fontId="4"/>
  </si>
  <si>
    <t>３　寄附金品</t>
    <phoneticPr fontId="4"/>
  </si>
  <si>
    <t>　寄附金及び寄附物品を受け入れる場合は、適正に受け入れ手続を行っていること。</t>
    <phoneticPr fontId="4"/>
  </si>
  <si>
    <t>（１）寄附者から寄附申込書を受け、寄附金収益明細書等を作成し、寄附者、寄附目的、寄附金額等を記載して管理していること。また、受け入れについて、経理規程に定める権限者の承認を受けていること。
（２）金銭の寄附は、寄附目的により拠点区分の帰属を決定し、適正に計上していること。
（３）寄附物品は、取得時の時価により、適正に計上していること。ただし、飲食物等で即日消費されるもの又は社会通念上受取寄附金として扱うことが不適当なものは、この限りでない。
（４）共同募金会からの寄附金等の受入れは、運用上の留意事項９（３）に基づき、適正に処理していること。</t>
    <phoneticPr fontId="4"/>
  </si>
  <si>
    <t>◆寄附金品に関する規定の状況</t>
    <rPh sb="1" eb="4">
      <t>キフキン</t>
    </rPh>
    <rPh sb="4" eb="5">
      <t>ヒン</t>
    </rPh>
    <rPh sb="6" eb="7">
      <t>カン</t>
    </rPh>
    <rPh sb="9" eb="11">
      <t>キテイ</t>
    </rPh>
    <rPh sb="12" eb="14">
      <t>ジョウキョウ</t>
    </rPh>
    <phoneticPr fontId="4"/>
  </si>
  <si>
    <t>　施設利用者又は利用者の家族等に寄附金を強要していないこと。
　また、国庫補助事業を行うために契約を締結した相手方（建設請負業者等）から、多額の寄附を受けていないこと。</t>
    <phoneticPr fontId="4"/>
  </si>
  <si>
    <t>　社会福祉施設の整備を行う法人が国庫補助事業を行うために契約した相手方から多額の寄附を受けることについては、共同募金会を通じた受配者を指定した寄附金を除いて禁止されている。</t>
    <phoneticPr fontId="4"/>
  </si>
  <si>
    <t>４　資産管理</t>
    <phoneticPr fontId="4"/>
  </si>
  <si>
    <t>　固定資産の取得又は処分等については、定款及び経理規程に定める手続を行っていること。
　また、基本財産である固定資産の処分又は担保提供については、事前に所轄庁の承認を得ていること。</t>
    <rPh sb="1" eb="3">
      <t>コテイ</t>
    </rPh>
    <rPh sb="3" eb="5">
      <t>シサン</t>
    </rPh>
    <rPh sb="6" eb="8">
      <t>シュトク</t>
    </rPh>
    <rPh sb="8" eb="9">
      <t>マタ</t>
    </rPh>
    <rPh sb="10" eb="12">
      <t>ショブン</t>
    </rPh>
    <rPh sb="12" eb="13">
      <t>トウ</t>
    </rPh>
    <rPh sb="19" eb="21">
      <t>テイカン</t>
    </rPh>
    <rPh sb="21" eb="22">
      <t>オヨ</t>
    </rPh>
    <rPh sb="23" eb="25">
      <t>ケイリ</t>
    </rPh>
    <rPh sb="25" eb="27">
      <t>キテイ</t>
    </rPh>
    <rPh sb="47" eb="49">
      <t>キホン</t>
    </rPh>
    <rPh sb="49" eb="51">
      <t>ザイサン</t>
    </rPh>
    <rPh sb="54" eb="56">
      <t>コテイ</t>
    </rPh>
    <rPh sb="56" eb="58">
      <t>シサン</t>
    </rPh>
    <rPh sb="59" eb="61">
      <t>ショブン</t>
    </rPh>
    <rPh sb="61" eb="62">
      <t>マタ</t>
    </rPh>
    <rPh sb="63" eb="65">
      <t>タンポ</t>
    </rPh>
    <rPh sb="65" eb="67">
      <t>テイキョウ</t>
    </rPh>
    <rPh sb="76" eb="79">
      <t>ショカツチョウ</t>
    </rPh>
    <rPh sb="80" eb="82">
      <t>ショウニン</t>
    </rPh>
    <rPh sb="83" eb="84">
      <t>エ</t>
    </rPh>
    <phoneticPr fontId="2"/>
  </si>
  <si>
    <t>◆固定資産の取得又は処分等に関する規定の状況</t>
    <rPh sb="1" eb="3">
      <t>コテイ</t>
    </rPh>
    <rPh sb="3" eb="5">
      <t>シサン</t>
    </rPh>
    <rPh sb="6" eb="8">
      <t>シュトク</t>
    </rPh>
    <rPh sb="8" eb="9">
      <t>マタ</t>
    </rPh>
    <rPh sb="10" eb="12">
      <t>ショブン</t>
    </rPh>
    <rPh sb="12" eb="13">
      <t>トウ</t>
    </rPh>
    <rPh sb="14" eb="15">
      <t>カン</t>
    </rPh>
    <rPh sb="17" eb="19">
      <t>キテイ</t>
    </rPh>
    <rPh sb="20" eb="22">
      <t>ジョウキョウ</t>
    </rPh>
    <phoneticPr fontId="4"/>
  </si>
  <si>
    <t>規定状況</t>
    <rPh sb="0" eb="2">
      <t>キテイ</t>
    </rPh>
    <rPh sb="2" eb="4">
      <t>ジョウキョウ</t>
    </rPh>
    <phoneticPr fontId="4"/>
  </si>
  <si>
    <t>承認の権限</t>
    <rPh sb="0" eb="2">
      <t>ショウニン</t>
    </rPh>
    <rPh sb="3" eb="5">
      <t>ケンゲン</t>
    </rPh>
    <phoneticPr fontId="4"/>
  </si>
  <si>
    <t>基本財産</t>
    <rPh sb="0" eb="2">
      <t>キホン</t>
    </rPh>
    <rPh sb="2" eb="4">
      <t>ザイサン</t>
    </rPh>
    <phoneticPr fontId="4"/>
  </si>
  <si>
    <t>取得</t>
    <rPh sb="0" eb="2">
      <t>シュトク</t>
    </rPh>
    <phoneticPr fontId="4"/>
  </si>
  <si>
    <t>理事会・理事会及び評議員会</t>
  </si>
  <si>
    <t>処分等</t>
    <rPh sb="0" eb="2">
      <t>ショブン</t>
    </rPh>
    <rPh sb="2" eb="3">
      <t>トウ</t>
    </rPh>
    <phoneticPr fontId="4"/>
  </si>
  <si>
    <t>＋所轄庁</t>
    <phoneticPr fontId="4"/>
  </si>
  <si>
    <t>定款</t>
    <rPh sb="0" eb="2">
      <t>テイカン</t>
    </rPh>
    <phoneticPr fontId="4"/>
  </si>
  <si>
    <t>その他の
固定資産</t>
    <rPh sb="2" eb="3">
      <t>タ</t>
    </rPh>
    <rPh sb="5" eb="7">
      <t>コテイ</t>
    </rPh>
    <rPh sb="7" eb="9">
      <t>シサン</t>
    </rPh>
    <phoneticPr fontId="4"/>
  </si>
  <si>
    <t>取得・処分等</t>
    <rPh sb="0" eb="2">
      <t>シュトク</t>
    </rPh>
    <rPh sb="3" eb="5">
      <t>ショブン</t>
    </rPh>
    <rPh sb="5" eb="6">
      <t>トウ</t>
    </rPh>
    <phoneticPr fontId="4"/>
  </si>
  <si>
    <t>理事長（ただし、法人運営に重大な影響があるものは理事会）</t>
    <rPh sb="0" eb="3">
      <t>リジチョウ</t>
    </rPh>
    <rPh sb="8" eb="10">
      <t>ホウジン</t>
    </rPh>
    <rPh sb="10" eb="12">
      <t>ウンエイ</t>
    </rPh>
    <rPh sb="13" eb="15">
      <t>ジュウダイ</t>
    </rPh>
    <rPh sb="16" eb="18">
      <t>エイキョウ</t>
    </rPh>
    <rPh sb="24" eb="27">
      <t>リジカイ</t>
    </rPh>
    <phoneticPr fontId="4"/>
  </si>
  <si>
    <t>◆取得又は処分等の承認状況（前年度）</t>
    <rPh sb="1" eb="3">
      <t>シュトク</t>
    </rPh>
    <rPh sb="3" eb="4">
      <t>マタ</t>
    </rPh>
    <rPh sb="5" eb="7">
      <t>ショブン</t>
    </rPh>
    <rPh sb="7" eb="8">
      <t>トウ</t>
    </rPh>
    <rPh sb="9" eb="11">
      <t>ショウニン</t>
    </rPh>
    <rPh sb="11" eb="13">
      <t>ジョウキョウ</t>
    </rPh>
    <rPh sb="14" eb="17">
      <t>ゼンネンド</t>
    </rPh>
    <phoneticPr fontId="4"/>
  </si>
  <si>
    <t>承認状況</t>
    <rPh sb="0" eb="2">
      <t>ショウニン</t>
    </rPh>
    <rPh sb="2" eb="4">
      <t>ジョウキョウ</t>
    </rPh>
    <phoneticPr fontId="4"/>
  </si>
  <si>
    <t>具体的な承認方法</t>
    <rPh sb="0" eb="3">
      <t>グタイテキ</t>
    </rPh>
    <phoneticPr fontId="4"/>
  </si>
  <si>
    <t>法人内の承認</t>
    <phoneticPr fontId="4"/>
  </si>
  <si>
    <t>処分等に係る
所轄庁の承認</t>
    <rPh sb="2" eb="3">
      <t>トウ</t>
    </rPh>
    <phoneticPr fontId="4"/>
  </si>
  <si>
    <t>理事長専決
の場合
（該当に○）</t>
    <rPh sb="0" eb="2">
      <t>リジ</t>
    </rPh>
    <rPh sb="2" eb="3">
      <t>チョウ</t>
    </rPh>
    <rPh sb="3" eb="5">
      <t>センケツ</t>
    </rPh>
    <rPh sb="7" eb="9">
      <t>バアイ</t>
    </rPh>
    <rPh sb="11" eb="13">
      <t>ガイトウ</t>
    </rPh>
    <phoneticPr fontId="4"/>
  </si>
  <si>
    <t>書面による決裁</t>
    <phoneticPr fontId="4"/>
  </si>
  <si>
    <t>その他</t>
    <phoneticPr fontId="4"/>
  </si>
  <si>
    <t>（　　　　　　　　　）</t>
    <phoneticPr fontId="4"/>
  </si>
  <si>
    <t>　基本財産及びその他の固定資産について、固定資産管理台帳等を整備し、適正に管理していること。</t>
    <phoneticPr fontId="4"/>
  </si>
  <si>
    <t>（１）「基本財産及びその他の固定資産（有形固定資産及び無形固定資産）の明細書」及び「固定資産管理台帳」を整備し、固定資産（耐用年数１年以上、かつ、１個若しくは１組の金額が１０万円以上の資産）の増減を適切な拠点区分に計上し、管理していること。
（２）減価償却を行うべき有形固定資産及び無形固定資産について、適正に減価償却を行っていること。
（３）時価評価を行うべき資産について、適正に時価評価を行っていること。</t>
    <phoneticPr fontId="4"/>
  </si>
  <si>
    <t>　計算書類及び財産目録に計上している資産が実在していること。</t>
    <phoneticPr fontId="4"/>
  </si>
  <si>
    <t>確認事項</t>
    <rPh sb="0" eb="2">
      <t>カクニン</t>
    </rPh>
    <rPh sb="2" eb="4">
      <t>ジコウ</t>
    </rPh>
    <phoneticPr fontId="4"/>
  </si>
  <si>
    <t>チェック</t>
    <phoneticPr fontId="4"/>
  </si>
  <si>
    <t>現金残高を記録した補助簿等を作成し承認されていること。</t>
    <rPh sb="0" eb="2">
      <t>ゲンキン</t>
    </rPh>
    <rPh sb="2" eb="4">
      <t>ザンダカ</t>
    </rPh>
    <rPh sb="5" eb="7">
      <t>キロク</t>
    </rPh>
    <rPh sb="9" eb="11">
      <t>ホジョ</t>
    </rPh>
    <rPh sb="11" eb="12">
      <t>ボ</t>
    </rPh>
    <rPh sb="12" eb="13">
      <t>トウ</t>
    </rPh>
    <rPh sb="14" eb="16">
      <t>サクセイ</t>
    </rPh>
    <rPh sb="17" eb="19">
      <t>ショウニン</t>
    </rPh>
    <phoneticPr fontId="4"/>
  </si>
  <si>
    <t>棚卸資産の実地棚卸結果が、会計帳簿に反映されていること。</t>
    <rPh sb="18" eb="20">
      <t>ハンエイ</t>
    </rPh>
    <phoneticPr fontId="4"/>
  </si>
  <si>
    <t>適・否・該当無</t>
  </si>
  <si>
    <t>有形固定資産の実地棚卸結果が、会計帳簿に反映されていること。</t>
    <rPh sb="0" eb="2">
      <t>ユウケイ</t>
    </rPh>
    <rPh sb="2" eb="4">
      <t>コテイ</t>
    </rPh>
    <rPh sb="4" eb="6">
      <t>シサン</t>
    </rPh>
    <rPh sb="7" eb="9">
      <t>ジッチ</t>
    </rPh>
    <rPh sb="9" eb="11">
      <t>タナオロシ</t>
    </rPh>
    <rPh sb="11" eb="13">
      <t>ケッカ</t>
    </rPh>
    <rPh sb="15" eb="17">
      <t>カイケイ</t>
    </rPh>
    <rPh sb="17" eb="19">
      <t>チョウボ</t>
    </rPh>
    <rPh sb="20" eb="22">
      <t>ハンエイ</t>
    </rPh>
    <phoneticPr fontId="4"/>
  </si>
  <si>
    <t>５　計算書類等
（１）計算書類</t>
    <phoneticPr fontId="4"/>
  </si>
  <si>
    <t>　法令等に基づき、計算書類を適正に作成していること。
　また、計算書類に、整合性がとれていること。</t>
    <phoneticPr fontId="4"/>
  </si>
  <si>
    <t>（１）計算書類を様式に従って作成していること。
（２）事業活動計算書の収益及び費用を、適切な会計期間に計上していること。
（３）計算書類に、整合性がとれていること。</t>
    <rPh sb="64" eb="66">
      <t>ケイサン</t>
    </rPh>
    <rPh sb="66" eb="68">
      <t>ショルイ</t>
    </rPh>
    <rPh sb="70" eb="73">
      <t>セイゴウセイ</t>
    </rPh>
    <phoneticPr fontId="4"/>
  </si>
  <si>
    <t>◆計算書類の作成状況</t>
    <rPh sb="1" eb="3">
      <t>ケイサン</t>
    </rPh>
    <rPh sb="3" eb="5">
      <t>ショルイ</t>
    </rPh>
    <rPh sb="6" eb="8">
      <t>サクセイ</t>
    </rPh>
    <rPh sb="8" eb="10">
      <t>ジョウキョウ</t>
    </rPh>
    <phoneticPr fontId="4"/>
  </si>
  <si>
    <t>計算書類</t>
    <rPh sb="0" eb="2">
      <t>ケイサン</t>
    </rPh>
    <rPh sb="2" eb="4">
      <t>ショルイ</t>
    </rPh>
    <phoneticPr fontId="4"/>
  </si>
  <si>
    <t>様式</t>
    <rPh sb="0" eb="2">
      <t>ヨウシキ</t>
    </rPh>
    <phoneticPr fontId="4"/>
  </si>
  <si>
    <t>作成</t>
    <rPh sb="0" eb="2">
      <t>サクセイ</t>
    </rPh>
    <phoneticPr fontId="4"/>
  </si>
  <si>
    <t xml:space="preserve"> （拠点区分名） 資金収支計算書</t>
    <rPh sb="2" eb="4">
      <t>キョテン</t>
    </rPh>
    <rPh sb="4" eb="6">
      <t>クブン</t>
    </rPh>
    <rPh sb="6" eb="7">
      <t>メイ</t>
    </rPh>
    <rPh sb="9" eb="11">
      <t>シキン</t>
    </rPh>
    <rPh sb="11" eb="13">
      <t>シュウシ</t>
    </rPh>
    <rPh sb="13" eb="15">
      <t>ケイサン</t>
    </rPh>
    <rPh sb="15" eb="16">
      <t>ショ</t>
    </rPh>
    <phoneticPr fontId="4"/>
  </si>
  <si>
    <t>第１号第４様式</t>
    <rPh sb="0" eb="1">
      <t>ダイ</t>
    </rPh>
    <rPh sb="2" eb="3">
      <t>ゴウ</t>
    </rPh>
    <rPh sb="3" eb="4">
      <t>ダイ</t>
    </rPh>
    <rPh sb="5" eb="7">
      <t>ヨウシキ</t>
    </rPh>
    <phoneticPr fontId="4"/>
  </si>
  <si>
    <t xml:space="preserve"> （拠点区分名） 事業活動計算書</t>
    <rPh sb="9" eb="11">
      <t>ジギョウ</t>
    </rPh>
    <rPh sb="11" eb="13">
      <t>カツドウ</t>
    </rPh>
    <rPh sb="13" eb="15">
      <t>ケイサン</t>
    </rPh>
    <rPh sb="15" eb="16">
      <t>ショ</t>
    </rPh>
    <phoneticPr fontId="4"/>
  </si>
  <si>
    <t>第２号第４様式</t>
    <rPh sb="0" eb="1">
      <t>ダイ</t>
    </rPh>
    <rPh sb="2" eb="3">
      <t>ゴウ</t>
    </rPh>
    <rPh sb="3" eb="4">
      <t>ダイ</t>
    </rPh>
    <rPh sb="5" eb="7">
      <t>ヨウシキ</t>
    </rPh>
    <phoneticPr fontId="4"/>
  </si>
  <si>
    <t xml:space="preserve"> （拠点区分名） 貸借対照表</t>
    <rPh sb="9" eb="11">
      <t>タイシャク</t>
    </rPh>
    <rPh sb="11" eb="13">
      <t>タイショウ</t>
    </rPh>
    <rPh sb="13" eb="14">
      <t>ヒョウ</t>
    </rPh>
    <phoneticPr fontId="4"/>
  </si>
  <si>
    <t>第３号第４様式</t>
    <rPh sb="0" eb="1">
      <t>ダイ</t>
    </rPh>
    <rPh sb="2" eb="3">
      <t>ゴウ</t>
    </rPh>
    <rPh sb="3" eb="4">
      <t>ダイ</t>
    </rPh>
    <rPh sb="5" eb="7">
      <t>ヨウシキ</t>
    </rPh>
    <phoneticPr fontId="4"/>
  </si>
  <si>
    <t>◆計算書類の整合性チェック表</t>
    <rPh sb="1" eb="3">
      <t>ケイサン</t>
    </rPh>
    <rPh sb="3" eb="5">
      <t>ショルイ</t>
    </rPh>
    <rPh sb="6" eb="9">
      <t>セイゴウセイ</t>
    </rPh>
    <rPh sb="13" eb="14">
      <t>オモテ</t>
    </rPh>
    <phoneticPr fontId="4"/>
  </si>
  <si>
    <t>ア</t>
    <phoneticPr fontId="4"/>
  </si>
  <si>
    <t>資金収支計算書の当期末支払資金残高が、貸借対照表の当年度末支払資金残高（流動資産と流動負債の差額。ただし、１年基準により固定資産又は固定負債から振り替えられた流動資産・流動負債、引当金及び棚卸資産（貯蔵品を除く。）を除く。）と一致していること。</t>
    <phoneticPr fontId="4"/>
  </si>
  <si>
    <t>資金収支計算書の前期末支払資金残高が、貸借対照表の前年度末支払資金残高と一致していること。</t>
    <phoneticPr fontId="4"/>
  </si>
  <si>
    <t>ウ</t>
    <phoneticPr fontId="4"/>
  </si>
  <si>
    <t>事業活動計算書の次期繰越活動増減差額が、貸借対照表の次期繰越活動増減差額と一致していること。</t>
    <phoneticPr fontId="4"/>
  </si>
  <si>
    <t>エ</t>
    <phoneticPr fontId="4"/>
  </si>
  <si>
    <t>事業活動計算書の当期活動増減差額が、貸借対照表の「（うち当期活動増減差額）」と一致していること。</t>
    <phoneticPr fontId="4"/>
  </si>
  <si>
    <t>オ</t>
    <phoneticPr fontId="4"/>
  </si>
  <si>
    <t>貸借対照表の前期末の額が、前年度貸借対照表の当期末の額と一致していること。</t>
    <phoneticPr fontId="4"/>
  </si>
  <si>
    <t>カ</t>
    <phoneticPr fontId="4"/>
  </si>
  <si>
    <t>資金収支計算書の前期末支払資金残高が、前年度資金収支計算書の当期末支払資金残高と一致していること。</t>
    <phoneticPr fontId="4"/>
  </si>
  <si>
    <t>キ</t>
    <phoneticPr fontId="4"/>
  </si>
  <si>
    <t>事業活動計算書の前期繰越活動増減差額が、前年度事業活動計算書の次期繰越活動増減差額と一致していること。</t>
    <phoneticPr fontId="4"/>
  </si>
  <si>
    <t>（２）附属明細書等</t>
    <phoneticPr fontId="4"/>
  </si>
  <si>
    <t>　法令等に基づき、注記を適正に作成していること。
　また、計算書類と整合性がとれていること。</t>
    <phoneticPr fontId="4"/>
  </si>
  <si>
    <t>（１）計算書類の注記を作成し、注記すべき事項を記載していること。
（２）注記に係る勘定科目と金額が計算書類と整合していること。</t>
    <phoneticPr fontId="4"/>
  </si>
  <si>
    <t>◆注記（拠点区分用）の記載状況</t>
    <rPh sb="1" eb="3">
      <t>チュウキ</t>
    </rPh>
    <rPh sb="4" eb="6">
      <t>キョテン</t>
    </rPh>
    <rPh sb="6" eb="8">
      <t>クブン</t>
    </rPh>
    <rPh sb="8" eb="9">
      <t>ヨウ</t>
    </rPh>
    <rPh sb="11" eb="13">
      <t>キサイ</t>
    </rPh>
    <rPh sb="13" eb="15">
      <t>ジョウキョウ</t>
    </rPh>
    <phoneticPr fontId="4"/>
  </si>
  <si>
    <t>（該当がない場合、②⑧⑨は省略できるが、その他は「該当なし」と記載していること。）</t>
    <phoneticPr fontId="4"/>
  </si>
  <si>
    <t>記載事項</t>
    <rPh sb="0" eb="2">
      <t>キサイ</t>
    </rPh>
    <rPh sb="2" eb="4">
      <t>ジコウ</t>
    </rPh>
    <phoneticPr fontId="4"/>
  </si>
  <si>
    <t>①</t>
    <phoneticPr fontId="4"/>
  </si>
  <si>
    <t>重要な会計方針</t>
    <phoneticPr fontId="4"/>
  </si>
  <si>
    <t>②</t>
    <phoneticPr fontId="4"/>
  </si>
  <si>
    <t>重要な会計方針の変更</t>
    <phoneticPr fontId="4"/>
  </si>
  <si>
    <t>③</t>
    <phoneticPr fontId="4"/>
  </si>
  <si>
    <t>採用する退職給付制度</t>
    <phoneticPr fontId="4"/>
  </si>
  <si>
    <t>④</t>
    <phoneticPr fontId="4"/>
  </si>
  <si>
    <t>拠点が作成する計算書類とサービス区分</t>
    <phoneticPr fontId="4"/>
  </si>
  <si>
    <t>⑤</t>
    <phoneticPr fontId="4"/>
  </si>
  <si>
    <t>基本財産の増減の内容及び金額</t>
    <phoneticPr fontId="4"/>
  </si>
  <si>
    <t>⑥</t>
    <phoneticPr fontId="4"/>
  </si>
  <si>
    <t>基本金又は固定資産の売却若しくは処分に係る国庫補助金等特別積立金の取崩</t>
    <phoneticPr fontId="4"/>
  </si>
  <si>
    <t>⑦</t>
    <phoneticPr fontId="4"/>
  </si>
  <si>
    <t>担保に供している資産</t>
    <phoneticPr fontId="4"/>
  </si>
  <si>
    <t>⑧</t>
    <phoneticPr fontId="4"/>
  </si>
  <si>
    <t>有形固定資産の取得価額、減価償却累計額及び当期末残高（貸借対照表上、間接法で表示している場合は記載不要）</t>
    <phoneticPr fontId="4"/>
  </si>
  <si>
    <t>⑨</t>
    <phoneticPr fontId="4"/>
  </si>
  <si>
    <t>債権額、徴収不能引当金の当期末残高、債権の当期末残高（貸借対照表上、間接法で表示している場合は記載不要。）</t>
    <phoneticPr fontId="4"/>
  </si>
  <si>
    <t>⑩</t>
    <phoneticPr fontId="4"/>
  </si>
  <si>
    <t>満期保有目的の債券の内訳並びに帳簿価額、時価及び評価損益</t>
    <phoneticPr fontId="4"/>
  </si>
  <si>
    <t>⑪</t>
    <phoneticPr fontId="4"/>
  </si>
  <si>
    <t>重要な後発事象</t>
    <phoneticPr fontId="4"/>
  </si>
  <si>
    <t>⑫</t>
    <phoneticPr fontId="4"/>
  </si>
  <si>
    <t>その他社会福祉法人の資金収支及び純資産増減の状況並びに資産、負債及び純資産の状態を明らかにするために必要な事項</t>
    <phoneticPr fontId="4"/>
  </si>
  <si>
    <t>◆計算書類との整合性チェック表</t>
    <rPh sb="7" eb="10">
      <t>セイゴウセイ</t>
    </rPh>
    <rPh sb="14" eb="15">
      <t>オモテ</t>
    </rPh>
    <phoneticPr fontId="4"/>
  </si>
  <si>
    <t>上記⑤が、計算書類と一致していること。</t>
    <rPh sb="0" eb="2">
      <t>ジョウキ</t>
    </rPh>
    <rPh sb="5" eb="7">
      <t>ケイサン</t>
    </rPh>
    <rPh sb="7" eb="9">
      <t>ショルイ</t>
    </rPh>
    <rPh sb="10" eb="12">
      <t>イッチ</t>
    </rPh>
    <phoneticPr fontId="4"/>
  </si>
  <si>
    <t>上記⑧が、計算書類と一致していること。</t>
    <rPh sb="0" eb="2">
      <t>ジョウキ</t>
    </rPh>
    <phoneticPr fontId="4"/>
  </si>
  <si>
    <t>上記⑨が、計算書類と一致していること。</t>
    <rPh sb="0" eb="2">
      <t>ジョウキ</t>
    </rPh>
    <phoneticPr fontId="4"/>
  </si>
  <si>
    <t>　法令に基づき、附属明細書を適正に作成しているか。
　また、計算書類と整合性がとれていること。</t>
    <phoneticPr fontId="4"/>
  </si>
  <si>
    <t>（１）作成すべき附属明細書を様式に従って作成していること（該当する事由がない場合は省略可）。
（２）附属明細書に係る勘定科目と金額が計算書類と整合していること。</t>
    <phoneticPr fontId="4"/>
  </si>
  <si>
    <t>基本財産及びその他の固定資産（有形・無形固定資産）の明細書（以下「基本財産明細書」という。）の当期減価償却額が、事業活動計算書の減価償却費と一致していること。</t>
    <phoneticPr fontId="4"/>
  </si>
  <si>
    <t>基本財産明細書の国庫補助金等特別積立金取崩額が、事業活動計算書の国庫補助金等特別積立金取崩額と一致していること。</t>
    <phoneticPr fontId="4"/>
  </si>
  <si>
    <t>基本財産明細書の期末簿価が、貸借対照表の固定資産の額と一致していること。</t>
    <phoneticPr fontId="4"/>
  </si>
  <si>
    <t>その他附属明細書が、計算書類の金額と一致していること。</t>
    <rPh sb="2" eb="3">
      <t>タ</t>
    </rPh>
    <phoneticPr fontId="4"/>
  </si>
  <si>
    <t>※　</t>
    <phoneticPr fontId="4"/>
  </si>
  <si>
    <r>
      <t>別シート</t>
    </r>
    <r>
      <rPr>
        <b/>
        <u/>
        <sz val="11"/>
        <color rgb="FFFF0000"/>
        <rFont val="ＭＳ Ｐ明朝"/>
        <family val="1"/>
        <charset val="128"/>
      </rPr>
      <t>「決算書自己点検シート」</t>
    </r>
    <r>
      <rPr>
        <b/>
        <sz val="11"/>
        <color rgb="FFFF0000"/>
        <rFont val="ＭＳ Ｐ明朝"/>
        <family val="1"/>
        <charset val="128"/>
      </rPr>
      <t>に入力してください。</t>
    </r>
    <rPh sb="5" eb="7">
      <t>ケッサン</t>
    </rPh>
    <rPh sb="7" eb="8">
      <t>ショ</t>
    </rPh>
    <rPh sb="8" eb="12">
      <t>ジコテンケン</t>
    </rPh>
    <phoneticPr fontId="4"/>
  </si>
  <si>
    <t>　法令に基づき、財産目録を適正に作成していること。</t>
    <phoneticPr fontId="4"/>
  </si>
  <si>
    <t>６　契約
（１）契約事務</t>
    <phoneticPr fontId="4"/>
  </si>
  <si>
    <t>　指導監督徹底通知、入札契約等取扱通知及び経理規程に基づき、適正に契約を行っていること。</t>
    <phoneticPr fontId="4"/>
  </si>
  <si>
    <t>（１）理事長が契約について職員に委任する場合は、経理規程等によりその範囲を明確に定めていること。なお、契約担当者が、契約に関する具体的事務処理を契約担当者以外の職員に行わせることは差し支えない。
（２）高額な契約については、原則として競争入札を行っていること。指名競争入札又は随意契約を行う場合は、経理規程に定める合理的な理由があること。
（３）施設整備に係る契約については、指導監督徹底通知に従って行うこと。また、「社会福祉施設等施設整備費の国庫補助について」（厚生労働事務次官通知）等に係る契約については、交付の条件によっていること。
（４）会計監査に係る契約については、随意契約が可能であること。具体的には、複数の会計監査人候補者から提案書等を入手し、法人において選定基準を作成し、提案内容について比較検討のうえ、選定していること。なお、価格のみで選定することは適当ではないこと。
（５）経理規程に従い、契約手続を行っていること（入札及び随意契約の手続、契約書の作成等）。</t>
    <rPh sb="420" eb="421">
      <t>オヨ</t>
    </rPh>
    <rPh sb="422" eb="424">
      <t>ズイイ</t>
    </rPh>
    <rPh sb="424" eb="426">
      <t>ケイヤク</t>
    </rPh>
    <rPh sb="427" eb="429">
      <t>テツヅ</t>
    </rPh>
    <phoneticPr fontId="4"/>
  </si>
  <si>
    <r>
      <t>契約の実績がある場合、別シート「</t>
    </r>
    <r>
      <rPr>
        <b/>
        <u/>
        <sz val="11"/>
        <color indexed="10"/>
        <rFont val="ＭＳ Ｐゴシック"/>
        <family val="3"/>
        <charset val="128"/>
      </rPr>
      <t>会計点検資料１（契約の状況）</t>
    </r>
    <r>
      <rPr>
        <b/>
        <sz val="11"/>
        <color indexed="10"/>
        <rFont val="ＭＳ Ｐゴシック"/>
        <family val="3"/>
        <charset val="128"/>
      </rPr>
      <t>」に、前年度の実績を記入してください。</t>
    </r>
    <rPh sb="0" eb="2">
      <t>ケイヤク</t>
    </rPh>
    <rPh sb="16" eb="18">
      <t>カイケイ</t>
    </rPh>
    <phoneticPr fontId="4"/>
  </si>
  <si>
    <t>※随意契約よることができる場合の一般的な基準
ア　売買、賃貸借、請負その他の契約でその予定価格が下表に掲げる区分に応じ同表右欄に定める額を超えない場合（法人において、同表に定める額より小額な基準を設けることは差し支えない。）</t>
    <phoneticPr fontId="4"/>
  </si>
  <si>
    <t>◆契約に関する規定の状況</t>
    <rPh sb="1" eb="3">
      <t>ケイヤク</t>
    </rPh>
    <rPh sb="4" eb="5">
      <t>カン</t>
    </rPh>
    <rPh sb="7" eb="9">
      <t>キテイ</t>
    </rPh>
    <rPh sb="10" eb="12">
      <t>ジョウキョウ</t>
    </rPh>
    <phoneticPr fontId="4"/>
  </si>
  <si>
    <r>
      <t>契約機関</t>
    </r>
    <r>
      <rPr>
        <sz val="10"/>
        <rFont val="ＭＳ Ｐ明朝"/>
        <family val="1"/>
        <charset val="128"/>
      </rPr>
      <t xml:space="preserve">
（契約担当者等）</t>
    </r>
    <rPh sb="0" eb="2">
      <t>ケイヤク</t>
    </rPh>
    <rPh sb="2" eb="4">
      <t>キカン</t>
    </rPh>
    <rPh sb="6" eb="8">
      <t>ケイヤク</t>
    </rPh>
    <rPh sb="8" eb="11">
      <t>タントウシャ</t>
    </rPh>
    <rPh sb="11" eb="12">
      <t>トウ</t>
    </rPh>
    <phoneticPr fontId="4"/>
  </si>
  <si>
    <t>職員への委任</t>
    <rPh sb="0" eb="2">
      <t>ショクイン</t>
    </rPh>
    <rPh sb="4" eb="6">
      <t>イニン</t>
    </rPh>
    <phoneticPr fontId="4"/>
  </si>
  <si>
    <t>委任範囲の規定</t>
    <rPh sb="0" eb="2">
      <t>イニン</t>
    </rPh>
    <rPh sb="2" eb="4">
      <t>ハンイ</t>
    </rPh>
    <rPh sb="5" eb="7">
      <t>キテイ</t>
    </rPh>
    <phoneticPr fontId="4"/>
  </si>
  <si>
    <t>金額</t>
    <phoneticPr fontId="4"/>
  </si>
  <si>
    <t>手続</t>
    <rPh sb="0" eb="2">
      <t>テツヅ</t>
    </rPh>
    <phoneticPr fontId="4"/>
  </si>
  <si>
    <t>一般競争入札</t>
    <rPh sb="0" eb="2">
      <t>イッパン</t>
    </rPh>
    <rPh sb="2" eb="4">
      <t>キョウソウ</t>
    </rPh>
    <rPh sb="4" eb="6">
      <t>ニュウサツ</t>
    </rPh>
    <phoneticPr fontId="4"/>
  </si>
  <si>
    <t>１，０００万円</t>
    <phoneticPr fontId="4"/>
  </si>
  <si>
    <t>指名競争入札</t>
    <rPh sb="0" eb="2">
      <t>シメイ</t>
    </rPh>
    <rPh sb="2" eb="4">
      <t>キョウソウ</t>
    </rPh>
    <rPh sb="4" eb="6">
      <t>ニュウサツ</t>
    </rPh>
    <phoneticPr fontId="4"/>
  </si>
  <si>
    <t>随意契約</t>
    <rPh sb="0" eb="2">
      <t>ズイイ</t>
    </rPh>
    <rPh sb="2" eb="4">
      <t>ケイヤク</t>
    </rPh>
    <phoneticPr fontId="4"/>
  </si>
  <si>
    <t>複数の業者に見積りさせる等の適正な価格の判断</t>
    <rPh sb="0" eb="2">
      <t>フクスウ</t>
    </rPh>
    <rPh sb="3" eb="5">
      <t>ギョウシャ</t>
    </rPh>
    <rPh sb="6" eb="8">
      <t>ミツモ</t>
    </rPh>
    <rPh sb="12" eb="13">
      <t>トウ</t>
    </rPh>
    <rPh sb="14" eb="16">
      <t>テキセイ</t>
    </rPh>
    <rPh sb="17" eb="19">
      <t>カカク</t>
    </rPh>
    <rPh sb="20" eb="22">
      <t>ハンダン</t>
    </rPh>
    <phoneticPr fontId="4"/>
  </si>
  <si>
    <t>契約書の作成</t>
    <phoneticPr fontId="4"/>
  </si>
  <si>
    <t>契約書の省略</t>
    <rPh sb="4" eb="6">
      <t>ショウリャク</t>
    </rPh>
    <phoneticPr fontId="4"/>
  </si>
  <si>
    <t>請書等の規定</t>
    <rPh sb="0" eb="2">
      <t>ウケショ</t>
    </rPh>
    <rPh sb="2" eb="3">
      <t>トウ</t>
    </rPh>
    <rPh sb="4" eb="6">
      <t>キテイ</t>
    </rPh>
    <phoneticPr fontId="4"/>
  </si>
  <si>
    <t>イ　契約の性質又は目的が競争入札に適さない場合
ウ　緊急の必要により競争入札に付することができない場合
エ　競争入札に付することが不利と認められる場合
オ　時価に比して有利な価格等で契約を締結することができる見込みのある場合
カ　競争入札に付し入札者がないとき、又は再度の入札に付し落札者がない場合
キ　落札者が契約を締結しない場合
※価格による随意契約（上記ア）は、３社以上の業者から見積もりを徴し比較するなど、適正な価格を客観的に判断していること。ただし、契約の種類に応じて、下記の金額を超えない場合には、２社以上の業者からの見積もりで差し支えない。
・工事又は製造の請負：２５０万円
・食料品・物品等の買入れ：１６０万円
・上記に掲げるもの以外：１００万円
　また、見積もりを徴する業者及びその契約の額の決定に当たっては、公平性、透明性の確保に十分留意することとし、企画競争等を行うことが望ましい。
　なお、継続的な取引を随意契約で行う場合には、その契約期間中に、必要に応じて価格の調査を行うなど、適正な契約の維持に努めていること。</t>
    <phoneticPr fontId="4"/>
  </si>
  <si>
    <t>提出させている</t>
    <rPh sb="0" eb="2">
      <t>テイシュツ</t>
    </rPh>
    <phoneticPr fontId="4"/>
  </si>
  <si>
    <t>提出させていない</t>
    <rPh sb="0" eb="2">
      <t>テイシュツ</t>
    </rPh>
    <phoneticPr fontId="4"/>
  </si>
  <si>
    <t>（２）重要な契約</t>
    <phoneticPr fontId="4"/>
  </si>
  <si>
    <t>　重要な契約については、理事会において決定するとともに、理事長及び業務執行理事は、契約結果等を理事会に報告していること。</t>
    <phoneticPr fontId="4"/>
  </si>
  <si>
    <t>◆重要な契約に関する規定の状況</t>
    <rPh sb="10" eb="12">
      <t>キテイ</t>
    </rPh>
    <rPh sb="13" eb="15">
      <t>ジョウキョウ</t>
    </rPh>
    <phoneticPr fontId="4"/>
  </si>
  <si>
    <t>契約に関する理事長専決の範囲（該当に○）</t>
    <rPh sb="3" eb="4">
      <t>カン</t>
    </rPh>
    <rPh sb="6" eb="8">
      <t>リジ</t>
    </rPh>
    <rPh sb="8" eb="9">
      <t>チョウ</t>
    </rPh>
    <rPh sb="9" eb="11">
      <t>センケツ</t>
    </rPh>
    <rPh sb="12" eb="14">
      <t>ハンイ</t>
    </rPh>
    <rPh sb="15" eb="17">
      <t>ガイトウ</t>
    </rPh>
    <phoneticPr fontId="4"/>
  </si>
  <si>
    <t>定款細則</t>
    <rPh sb="0" eb="2">
      <t>テイカン</t>
    </rPh>
    <rPh sb="2" eb="4">
      <t>サイソク</t>
    </rPh>
    <phoneticPr fontId="4"/>
  </si>
  <si>
    <t>◆重要な契約に関する承認及び報告の状況（前年度）</t>
    <rPh sb="7" eb="8">
      <t>カン</t>
    </rPh>
    <rPh sb="10" eb="12">
      <t>ショウニン</t>
    </rPh>
    <rPh sb="12" eb="13">
      <t>オヨ</t>
    </rPh>
    <rPh sb="14" eb="16">
      <t>ホウコク</t>
    </rPh>
    <rPh sb="17" eb="19">
      <t>ジョウキョウ</t>
    </rPh>
    <phoneticPr fontId="4"/>
  </si>
  <si>
    <t>理事会の承認</t>
    <rPh sb="0" eb="3">
      <t>リジカイ</t>
    </rPh>
    <rPh sb="4" eb="6">
      <t>ショウニン</t>
    </rPh>
    <phoneticPr fontId="4"/>
  </si>
  <si>
    <t>　　年　　月　　日</t>
    <rPh sb="2" eb="3">
      <t>ネン</t>
    </rPh>
    <rPh sb="5" eb="6">
      <t>ツキ</t>
    </rPh>
    <rPh sb="8" eb="9">
      <t>ヒ</t>
    </rPh>
    <phoneticPr fontId="4"/>
  </si>
  <si>
    <t>契約結果等の
理事会への報告</t>
    <rPh sb="0" eb="2">
      <t>ケイヤク</t>
    </rPh>
    <rPh sb="2" eb="4">
      <t>ケッカ</t>
    </rPh>
    <rPh sb="4" eb="5">
      <t>トウ</t>
    </rPh>
    <rPh sb="7" eb="9">
      <t>リジ</t>
    </rPh>
    <rPh sb="9" eb="10">
      <t>カイ</t>
    </rPh>
    <rPh sb="12" eb="14">
      <t>ホウコク</t>
    </rPh>
    <phoneticPr fontId="4"/>
  </si>
  <si>
    <t>７運営費の管理・運用について</t>
    <phoneticPr fontId="4"/>
  </si>
  <si>
    <t>運営費の管理・運用を適切に行っていること。</t>
    <rPh sb="13" eb="14">
      <t>オコナ</t>
    </rPh>
    <phoneticPr fontId="4"/>
  </si>
  <si>
    <t>（１）運営費の管理・運用については、換金性の高い方法で行っていること。</t>
    <phoneticPr fontId="4"/>
  </si>
  <si>
    <t xml:space="preserve">（２）運営費の同一法人内における各サービス区分、拠点区分及び各事業区分への資金の賃借については、当該法人の運営上止むを得ない場合に、当該年度内に限っていること。また、同一法人内における各サービス区分、各拠点区分及び事業区分以外への貸付けはしていないこと。
</t>
    <phoneticPr fontId="4"/>
  </si>
  <si>
    <t>８　その他</t>
    <phoneticPr fontId="4"/>
  </si>
  <si>
    <t>　その他、会計に関することで不適切な事項がないこと。</t>
    <phoneticPr fontId="4"/>
  </si>
  <si>
    <t>理事会承認 ・ 専決 ・ 無</t>
    <phoneticPr fontId="4"/>
  </si>
  <si>
    <t>○○○</t>
    <phoneticPr fontId="4"/>
  </si>
  <si>
    <t>（２）</t>
    <phoneticPr fontId="4"/>
  </si>
  <si>
    <t>（１）</t>
    <phoneticPr fontId="4"/>
  </si>
  <si>
    <t>理事会承認</t>
    <phoneticPr fontId="4"/>
  </si>
  <si>
    <t xml:space="preserve">・計算書類等と一緒に御提出ください。
・該当する事由がなく、作成を省略している書類は提出不要です。
</t>
    <phoneticPr fontId="4"/>
  </si>
  <si>
    <t>(20)財産目録</t>
    <phoneticPr fontId="4"/>
  </si>
  <si>
    <t>※第１～３号：「社会福祉法人会計基準」（平成２８年３月３１日号外厚生労働省令第７９号）</t>
    <phoneticPr fontId="4"/>
  </si>
  <si>
    <t>※別紙１～４：「社会福祉法人会計基準の制定に伴う会計処理等に関する運用上の取扱いについて」（平成２８年３月３１日厚児発０３３１第１５号・社援発０３３１第３９号・老発０３３１第４５号　局長連名通知</t>
    <phoneticPr fontId="4"/>
  </si>
  <si>
    <t>　</t>
    <phoneticPr fontId="66"/>
  </si>
  <si>
    <t>１ 貸借対照表の借方と貸方の残高の整合性</t>
    <phoneticPr fontId="4"/>
  </si>
  <si>
    <t>貸借対照表　</t>
    <phoneticPr fontId="66"/>
  </si>
  <si>
    <t>(流動資産－流動負債)の額(注1)</t>
    <phoneticPr fontId="66"/>
  </si>
  <si>
    <t>資金収支計算書</t>
    <phoneticPr fontId="66"/>
  </si>
  <si>
    <t>当期末支払資金残高</t>
    <phoneticPr fontId="66"/>
  </si>
  <si>
    <t>３ 貸借対照表と事業活動計算書の繰越活動増減差額の整合性</t>
    <phoneticPr fontId="66"/>
  </si>
  <si>
    <t>貸借対照表</t>
    <phoneticPr fontId="66"/>
  </si>
  <si>
    <t>次期繰越活動増減差額</t>
    <phoneticPr fontId="66"/>
  </si>
  <si>
    <t>事業活動計算書</t>
    <phoneticPr fontId="66"/>
  </si>
  <si>
    <t>（うち当期活動増減差額）</t>
    <phoneticPr fontId="66"/>
  </si>
  <si>
    <t>当期活動増減差額</t>
    <phoneticPr fontId="66"/>
  </si>
  <si>
    <t>純資産の部合計(資産の部合計)</t>
    <phoneticPr fontId="66"/>
  </si>
  <si>
    <t>差引純資産(資産合計)</t>
    <phoneticPr fontId="66"/>
  </si>
  <si>
    <t>固定資産の基本財産</t>
    <phoneticPr fontId="66"/>
  </si>
  <si>
    <t>固定資産の基本財産合計</t>
    <phoneticPr fontId="66"/>
  </si>
  <si>
    <t>７ 貸借対照表と固定資産管理台帳の整合性</t>
    <phoneticPr fontId="66"/>
  </si>
  <si>
    <t>期末帳簿価額</t>
    <phoneticPr fontId="66"/>
  </si>
  <si>
    <t>基本財産以外の土地</t>
    <phoneticPr fontId="66"/>
  </si>
  <si>
    <t>基本財産以外の建物</t>
    <phoneticPr fontId="66"/>
  </si>
  <si>
    <t>構築物</t>
    <phoneticPr fontId="66"/>
  </si>
  <si>
    <t>機械及び装置</t>
    <phoneticPr fontId="66"/>
  </si>
  <si>
    <t>車輌運搬具</t>
    <phoneticPr fontId="66"/>
  </si>
  <si>
    <t>器具及び備品</t>
    <phoneticPr fontId="66"/>
  </si>
  <si>
    <t>権利</t>
    <phoneticPr fontId="66"/>
  </si>
  <si>
    <t>ソフトウェア</t>
    <phoneticPr fontId="66"/>
  </si>
  <si>
    <t>その他（固定資産）</t>
    <phoneticPr fontId="66"/>
  </si>
  <si>
    <t>国庫補助金等特別積立金</t>
    <phoneticPr fontId="66"/>
  </si>
  <si>
    <t>期末帳簿価額(うち国庫補助金等の額)の合計　</t>
    <phoneticPr fontId="66"/>
  </si>
  <si>
    <t>８ 事業活動計算書と固定資産管理台帳の減価償却費及び国庫補助金等積立金取崩額の整合性</t>
    <phoneticPr fontId="66"/>
  </si>
  <si>
    <t>減価償却費</t>
    <phoneticPr fontId="66"/>
  </si>
  <si>
    <t>当期減価償却額の合計</t>
    <phoneticPr fontId="66"/>
  </si>
  <si>
    <t>国庫補助金等特別積立金取崩額</t>
    <phoneticPr fontId="66"/>
  </si>
  <si>
    <t>当期減価償却額(うち国庫補助金等の額)の合計</t>
    <phoneticPr fontId="66"/>
  </si>
  <si>
    <t>固定資産「その他の固定資産」</t>
    <phoneticPr fontId="66"/>
  </si>
  <si>
    <t>現金出納簿(期末残高）</t>
    <phoneticPr fontId="4"/>
  </si>
  <si>
    <t>(注1) 流動資産及び流動負債から次のものを除いた金額で算出します。</t>
    <phoneticPr fontId="4"/>
  </si>
  <si>
    <t>４　防災対策への取組み</t>
    <phoneticPr fontId="2"/>
  </si>
  <si>
    <t>（２）レジオネラ症防止対策</t>
    <phoneticPr fontId="2"/>
  </si>
  <si>
    <t>１２　利用者に係る給付金等の管理</t>
    <rPh sb="3" eb="6">
      <t>リヨウシャ</t>
    </rPh>
    <rPh sb="7" eb="8">
      <t>カカ</t>
    </rPh>
    <rPh sb="9" eb="12">
      <t>キュウフキン</t>
    </rPh>
    <rPh sb="12" eb="13">
      <t>トウ</t>
    </rPh>
    <rPh sb="14" eb="16">
      <t>カンリ</t>
    </rPh>
    <phoneticPr fontId="2"/>
  </si>
  <si>
    <t xml:space="preserve">
</t>
    <phoneticPr fontId="4"/>
  </si>
  <si>
    <t>　看護職員(保健師又は看護師若しくは准看護師をいう。以下同じ。)、理学療法士、作業療法士又は言語聴覚士及び生活支援員を必要数配置していること。</t>
    <phoneticPr fontId="2"/>
  </si>
  <si>
    <t>理学療法士等</t>
    <rPh sb="0" eb="2">
      <t>リガク</t>
    </rPh>
    <rPh sb="2" eb="4">
      <t>リョウホウ</t>
    </rPh>
    <rPh sb="4" eb="5">
      <t>シ</t>
    </rPh>
    <rPh sb="5" eb="6">
      <t>ナド</t>
    </rPh>
    <phoneticPr fontId="2"/>
  </si>
  <si>
    <t>　看護職員、理学療法士、作業療法士又は言語聴覚士及び生活支援員を必要数配置していること。</t>
    <phoneticPr fontId="4"/>
  </si>
  <si>
    <t>　協力医療機関等について、必要な協力体制を整備していること。</t>
    <phoneticPr fontId="2"/>
  </si>
  <si>
    <t>１　利用者の病状の急変等に備えるため、あらかじめ、協力医療機関を定めていること。
　また、協力歯科医療機関をあらかじめ定めておくよう努めていること。
２　第二種協定指定医療機関との間で、新興感染症の発生時等の対応を取り決めるよう努めていること。
　なお、協力医療機関が第二種協定指定医療機関である場合においては、当該第二種協定指定医療機関との間で、新興感染症の発生時等の対応について協議を行っていること。</t>
    <phoneticPr fontId="2"/>
  </si>
  <si>
    <r>
      <t>◆サービス管理責任者の配置</t>
    </r>
    <r>
      <rPr>
        <sz val="9"/>
        <rFont val="ＭＳ Ｐ明朝"/>
        <family val="1"/>
        <charset val="128"/>
      </rPr>
      <t>(指導監査実施月の３ヵ月前の月の状況)</t>
    </r>
    <rPh sb="5" eb="7">
      <t>カンリ</t>
    </rPh>
    <rPh sb="7" eb="9">
      <t>セキニン</t>
    </rPh>
    <rPh sb="9" eb="10">
      <t>シャ</t>
    </rPh>
    <rPh sb="11" eb="13">
      <t>ハイチ</t>
    </rPh>
    <rPh sb="27" eb="28">
      <t>ツキ</t>
    </rPh>
    <rPh sb="29" eb="31">
      <t>ジョウキョウ</t>
    </rPh>
    <phoneticPr fontId="4"/>
  </si>
  <si>
    <t>※　指導監査実施月の前月～３ヶ月に見直しを実施した入所者の施設障害福祉サービス計画及びモニタリングの結果を記録した書類を当日ご用意ください。</t>
    <rPh sb="2" eb="4">
      <t>シドウ</t>
    </rPh>
    <rPh sb="4" eb="6">
      <t>カンサ</t>
    </rPh>
    <rPh sb="6" eb="8">
      <t>ジッシ</t>
    </rPh>
    <rPh sb="8" eb="9">
      <t>ツキ</t>
    </rPh>
    <rPh sb="10" eb="12">
      <t>ゼンゲツ</t>
    </rPh>
    <rPh sb="15" eb="16">
      <t>ゲツ</t>
    </rPh>
    <rPh sb="17" eb="19">
      <t>ミナオ</t>
    </rPh>
    <rPh sb="21" eb="23">
      <t>ジッシ</t>
    </rPh>
    <rPh sb="25" eb="27">
      <t>ニュウショ</t>
    </rPh>
    <rPh sb="27" eb="28">
      <t>シャ</t>
    </rPh>
    <rPh sb="29" eb="31">
      <t>シセツ</t>
    </rPh>
    <rPh sb="31" eb="33">
      <t>ショウガイ</t>
    </rPh>
    <rPh sb="33" eb="35">
      <t>フクシ</t>
    </rPh>
    <rPh sb="39" eb="41">
      <t>ケイカク</t>
    </rPh>
    <rPh sb="41" eb="42">
      <t>オヨ</t>
    </rPh>
    <rPh sb="60" eb="62">
      <t>トウジツ</t>
    </rPh>
    <rPh sb="63" eb="65">
      <t>ヨウイ</t>
    </rPh>
    <phoneticPr fontId="4"/>
  </si>
  <si>
    <t>　施設障害福祉サービス計画の原案について利用者又はその家族に対して説明し、文書により同意を得ていること。
　また、作成した施設障害福祉サービス計画を利用者及び当該利用者に対して指定計画相談支援を行う者に交付していること。</t>
    <phoneticPr fontId="2"/>
  </si>
  <si>
    <t xml:space="preserve">◆モニタリングについて
</t>
    <phoneticPr fontId="72"/>
  </si>
  <si>
    <t>　健全な施設運営を確保する観点から、自立支援給付費を主たる財源とする資金の繰入れは、次のとおりであること。
１　他の社会福祉事業又は公益事業への資金の繰入れは、当該施設の事業活動資金収支差額に資金残高が生じ、かつ、当期資金収支差額合計に資金不足が生じない範囲内であること。
２　同一法人が行う当該施設以外の指定障害者支援施設等への資金の繰入れは、当期末支払資金残高に資金不足が生じない範囲内であること。</t>
    <rPh sb="85" eb="87">
      <t>ジギョウ</t>
    </rPh>
    <phoneticPr fontId="4"/>
  </si>
  <si>
    <t>運営指導</t>
    <rPh sb="0" eb="2">
      <t>ウンエイ</t>
    </rPh>
    <rPh sb="2" eb="4">
      <t>シドウ</t>
    </rPh>
    <phoneticPr fontId="4"/>
  </si>
  <si>
    <t>運営指導点検資料（障害者支援施設）</t>
    <rPh sb="0" eb="2">
      <t>ウンエイ</t>
    </rPh>
    <rPh sb="2" eb="4">
      <t>シドウ</t>
    </rPh>
    <rPh sb="4" eb="6">
      <t>テンケン</t>
    </rPh>
    <rPh sb="6" eb="8">
      <t>シリョウ</t>
    </rPh>
    <rPh sb="9" eb="12">
      <t>ショウガイシャ</t>
    </rPh>
    <rPh sb="12" eb="14">
      <t>シエン</t>
    </rPh>
    <rPh sb="14" eb="16">
      <t>シセツ</t>
    </rPh>
    <phoneticPr fontId="4"/>
  </si>
  <si>
    <r>
      <t xml:space="preserve">令和７年度　指導監査事前提出資料
</t>
    </r>
    <r>
      <rPr>
        <sz val="16"/>
        <rFont val="ＭＳ 明朝"/>
        <family val="1"/>
        <charset val="128"/>
      </rPr>
      <t>相模原市指導監査基準対応（社会福祉施設共通）</t>
    </r>
    <r>
      <rPr>
        <sz val="24"/>
        <rFont val="ＭＳ 明朝"/>
        <family val="1"/>
        <charset val="128"/>
      </rPr>
      <t xml:space="preserve">
～　職　員　処　遇　～</t>
    </r>
    <rPh sb="0" eb="2">
      <t>レイワ</t>
    </rPh>
    <rPh sb="27" eb="29">
      <t>タイオウ</t>
    </rPh>
    <rPh sb="30" eb="32">
      <t>シャカイ</t>
    </rPh>
    <rPh sb="32" eb="34">
      <t>フクシ</t>
    </rPh>
    <rPh sb="34" eb="36">
      <t>シセツ</t>
    </rPh>
    <rPh sb="36" eb="38">
      <t>キョウツウ</t>
    </rPh>
    <phoneticPr fontId="4"/>
  </si>
  <si>
    <t>※　別シート「職員点検資料１」(給料表を適用する職員の給与等の状況)、「職員点検資料２」(給料表を適用しない職員の給与等の状況)　も記入の上、提出してください。</t>
    <rPh sb="64" eb="66">
      <t>キニュウ</t>
    </rPh>
    <phoneticPr fontId="4"/>
  </si>
  <si>
    <t>市使用欄（※施設の方は、この枠内を変更しないでください。）</t>
    <rPh sb="0" eb="1">
      <t>シ</t>
    </rPh>
    <rPh sb="1" eb="3">
      <t>シヨウ</t>
    </rPh>
    <rPh sb="3" eb="4">
      <t>ラン</t>
    </rPh>
    <rPh sb="6" eb="8">
      <t>シセツ</t>
    </rPh>
    <rPh sb="9" eb="10">
      <t>カタ</t>
    </rPh>
    <rPh sb="14" eb="16">
      <t>ワクナイ</t>
    </rPh>
    <rPh sb="17" eb="19">
      <t>ヘンコウ</t>
    </rPh>
    <phoneticPr fontId="4"/>
  </si>
  <si>
    <t xml:space="preserve">　次に掲げる措置について規定し、適切に実施していること。
（１）産前・産後休暇
（２）育児休業
（３）介護休業
（４）子の看護等休暇(1時間単位の取得可)
（５）介護休暇(1時間単位の取得可)
（６）所定外労働、時間外労働及び深夜業の制限
（７）所定労働時間の短縮等の措置
（８）育児休業の申出・取得を円滑にするための雇用環境の整備に関する措置
（９）妊娠・出産（本人又は配偶者）の申出をした労働者に対して事業主から個別の制度周知及び休業の取得意向の確認のための措置
</t>
    <rPh sb="12" eb="14">
      <t>キテイ</t>
    </rPh>
    <rPh sb="63" eb="64">
      <t>トウ</t>
    </rPh>
    <rPh sb="68" eb="70">
      <t>ジカン</t>
    </rPh>
    <rPh sb="70" eb="72">
      <t>タンイ</t>
    </rPh>
    <rPh sb="73" eb="75">
      <t>シュトク</t>
    </rPh>
    <rPh sb="75" eb="76">
      <t>カ</t>
    </rPh>
    <rPh sb="92" eb="94">
      <t>シュトク</t>
    </rPh>
    <phoneticPr fontId="4"/>
  </si>
  <si>
    <t xml:space="preserve">  事業主は、職場において行われるハラスメントにより当該労働者の就業環境が害されることのないよう、当該労働者からの相談に応じ、適切に対応するために必要な体制の整備その他の雇用管理上次の必要な措置を講じていること。
(１)事業主の方針等の明確化及びその周知・啓発を行うこと。
ア　職場におけるハラスメントの内容及び職場におけるハラスメントを行ってはならない旨の方針を明確化し、管理監督者を含む労働者に周知・啓発すること。
イ　職場におけるハラスメントに係る言動を行った者については、厳正に対処する旨の方針及び対処の内容を就業規則その他の職場における服務規律等を定めた文書に規定し、管理監督者を含む労働者に周知・啓発すること。</t>
    <rPh sb="131" eb="132">
      <t>オコナ</t>
    </rPh>
    <phoneticPr fontId="4"/>
  </si>
  <si>
    <t>(2)相談に応じ、適切に対応するために必要な体制の整備を行うこと。
ア　相談への対応のための窓口（以下「相談窓口」という。）をあらかじめ定め、労働者に周知すること。
イ　アの相談窓口の担当者が、相談に対し、その内容や状況に応じ適切に対応できるようにすること。</t>
    <phoneticPr fontId="4"/>
  </si>
  <si>
    <t>アの相談窓口の担当者が、相談に対し、その内容や状況に応じ適切に対応できるようにすること。　</t>
    <phoneticPr fontId="4"/>
  </si>
  <si>
    <t xml:space="preserve">(3)職場におけるハラスメントに係る事後の迅速かつ適切な対応をすること。
ア　事案に係る事実関係を迅速かつ正確に確認すること。
イ　アにより、職場におけるハラスメントが生じた事実が確認できた場合においては、速やかに被害を受けた労働者(以下「被害者」という。）に対する配慮のための措置を適正に行うこと。
ウ　アにより、職場におけるハラスメントが生じた事実が確認できた場合においては、行為者に対する措置を適正に行うこと。
エ　改めて職場におけるハラスメントに関する方針を周知・啓発する等再発防止に向けた措置を講ずること。
</t>
    <rPh sb="227" eb="228">
      <t>カン</t>
    </rPh>
    <phoneticPr fontId="4"/>
  </si>
  <si>
    <t>アにより、職場におけるハラスメントが生じた事実が確認できた場合においては、被害者に対する配慮のための措置を適正に行うこと。</t>
    <rPh sb="37" eb="40">
      <t>ヒガイシャ</t>
    </rPh>
    <rPh sb="41" eb="42">
      <t>タイ</t>
    </rPh>
    <rPh sb="44" eb="46">
      <t>ハイリョ</t>
    </rPh>
    <rPh sb="50" eb="52">
      <t>ソチ</t>
    </rPh>
    <rPh sb="53" eb="55">
      <t>テキセイ</t>
    </rPh>
    <rPh sb="56" eb="57">
      <t>オコナ</t>
    </rPh>
    <phoneticPr fontId="4"/>
  </si>
  <si>
    <t>アにより、職場におけるハラスメントが生じた事実が確認できた場合においては、行為者に対する措置を適正に行うこと。</t>
    <phoneticPr fontId="4"/>
  </si>
  <si>
    <t>(4)　(１)から（３）までの措置を講ずるに際して、次の措置を講じていること。
ア　職場におけるハラスメントに係る相談者・行為者等の情報は当該相談者・行為者等のプライバシーに属するものであることから、相談への対応又は当該ハラスメントに係る事後の対応に当たっては、相談者、行為者等のプライバシーを保護するために必要な措置を講ずることともに、その旨を労働者に対して周知すること。
イ　労働施策総合推進法第30 条の２第２項、第30 条の５第２項及び第30 条の６第２項の規定を踏まえ、労働者が職場におけるハラスメントに関し相談をしたこと若くは事実関係の確認等の事業主の雇用管理上講ずべき措置に協力したこと、都道府県労働局に対して相談、紛争解決の援助の求め若しくは調停の申請を行ったこと又は調停の出頭の求めに応じたことを理由として、解雇その他不利益な取扱いをされない旨を定め、労働者に周知・啓発すること。</t>
    <rPh sb="15" eb="17">
      <t>ソチ</t>
    </rPh>
    <rPh sb="18" eb="19">
      <t>コウ</t>
    </rPh>
    <rPh sb="22" eb="23">
      <t>サイ</t>
    </rPh>
    <rPh sb="26" eb="27">
      <t>ツギ</t>
    </rPh>
    <rPh sb="28" eb="30">
      <t>ソチ</t>
    </rPh>
    <rPh sb="31" eb="32">
      <t>コウ</t>
    </rPh>
    <rPh sb="192" eb="194">
      <t>シサク</t>
    </rPh>
    <rPh sb="196" eb="198">
      <t>スイシン</t>
    </rPh>
    <phoneticPr fontId="4"/>
  </si>
  <si>
    <t>左記の記載のとおり。</t>
    <phoneticPr fontId="4"/>
  </si>
  <si>
    <t>◎いずれかを選択→
（いるの場合不適合）</t>
    <phoneticPr fontId="4"/>
  </si>
  <si>
    <t>　給与等は、就業規則に定めるとおり適切に支給していること。</t>
    <phoneticPr fontId="4"/>
  </si>
  <si>
    <t>　職員を採用した場合は、社会保険等へ適正に加入すること。
【加入条件】
＜社会保険＞２か月を超える雇用期間、所定の労働日数及び所定労働時間の３/４以上の者
※以下のいずれの要件も満たす短時間労働者も対象
（１）週の所定労働時間が２０時間以上
（２）月額賃金が８８，０００円以上（通勤手当や家族手当など除く）
（３）２か月を超える雇用の見込みがある
（４）学生（休学中や夜間学生を除く）ではない
（５）厚生年金保険の被保険者数が５１人以上（令和６年１０月から）の特定適用事業所に勤めている
※上記（５）に該当しない場合でも労使合意に基づく届出があれば対象。
＜雇用保険＞週の所定労働時間が２０時間以上、３１日の継続雇用が見込まれる者
＜労災保険＞すべての労働者</t>
    <phoneticPr fontId="4"/>
  </si>
  <si>
    <t>（２）心理的な負担の程度を把握するための検査(この項において、ストレスチェックという。)</t>
    <phoneticPr fontId="4"/>
  </si>
  <si>
    <t>　常時５０人以上の労働者を使用する事業場ごとに、衛生委員会を設置し、毎月１回以上開催するとともに、委員会の開催の都度、記録を作成し、保存していること。</t>
    <phoneticPr fontId="4"/>
  </si>
  <si>
    <t>※指導監査実施月の２か月前の１日現在の職員すべてについて記入してください。　例）指導監査実施月が７月　⇒　５月１日現在</t>
    <phoneticPr fontId="4"/>
  </si>
  <si>
    <t>契約書を省略できる場合、請書その他これに準ずる書面を</t>
    <rPh sb="0" eb="3">
      <t>ケイヤクショ</t>
    </rPh>
    <rPh sb="4" eb="6">
      <t>ショウリャク</t>
    </rPh>
    <rPh sb="9" eb="11">
      <t>バアイ</t>
    </rPh>
    <phoneticPr fontId="4"/>
  </si>
  <si>
    <t>受入手続</t>
    <rPh sb="0" eb="1">
      <t>ウ</t>
    </rPh>
    <rPh sb="1" eb="2">
      <t>イ</t>
    </rPh>
    <rPh sb="2" eb="4">
      <t>テツヅ</t>
    </rPh>
    <phoneticPr fontId="4"/>
  </si>
  <si>
    <t>金融機関への
預入れ期間</t>
    <rPh sb="10" eb="12">
      <t>キカン</t>
    </rPh>
    <phoneticPr fontId="4"/>
  </si>
  <si>
    <t>直接支出禁止、金融機関へ預入れ</t>
    <rPh sb="0" eb="2">
      <t>チョクセツ</t>
    </rPh>
    <rPh sb="2" eb="4">
      <t>シシュツ</t>
    </rPh>
    <rPh sb="4" eb="6">
      <t>キンシ</t>
    </rPh>
    <rPh sb="7" eb="9">
      <t>キンユウ</t>
    </rPh>
    <rPh sb="9" eb="11">
      <t>キカン</t>
    </rPh>
    <rPh sb="12" eb="13">
      <t>アズ</t>
    </rPh>
    <rPh sb="13" eb="14">
      <t>イ</t>
    </rPh>
    <phoneticPr fontId="4"/>
  </si>
  <si>
    <t>規程上の手続等</t>
    <rPh sb="0" eb="2">
      <t>キテイ</t>
    </rPh>
    <rPh sb="2" eb="3">
      <t>ジョウ</t>
    </rPh>
    <rPh sb="4" eb="6">
      <t>テツヅ</t>
    </rPh>
    <rPh sb="6" eb="7">
      <t>トウ</t>
    </rPh>
    <phoneticPr fontId="4"/>
  </si>
  <si>
    <t>改廃の手続</t>
    <rPh sb="0" eb="2">
      <t>カイハイ</t>
    </rPh>
    <rPh sb="3" eb="5">
      <t>テツヅ</t>
    </rPh>
    <phoneticPr fontId="4"/>
  </si>
  <si>
    <t>※　別シート「会計点検資料（１　契約の状況(前年度)）」も記入の上、提出してください。
※　この事前提出資料（社会福祉施設共通）と併せて、○○○限定事項も提出してください。
※　別シート「決算書自己点検シート(令和６年度決算のもの）」又は、決算書と付属明細書等の整合性チェック等を独自システム等で行っ ている場合はその結果を添付してください。</t>
    <rPh sb="2" eb="3">
      <t>ベツ</t>
    </rPh>
    <rPh sb="7" eb="9">
      <t>カイケイ</t>
    </rPh>
    <rPh sb="9" eb="11">
      <t>テンケン</t>
    </rPh>
    <rPh sb="11" eb="13">
      <t>シリョウ</t>
    </rPh>
    <rPh sb="16" eb="18">
      <t>ケイヤク</t>
    </rPh>
    <rPh sb="19" eb="21">
      <t>ジョウキョウ</t>
    </rPh>
    <rPh sb="22" eb="25">
      <t>ゼンネンド</t>
    </rPh>
    <rPh sb="29" eb="31">
      <t>キニュウ</t>
    </rPh>
    <rPh sb="32" eb="33">
      <t>ウエ</t>
    </rPh>
    <rPh sb="34" eb="36">
      <t>テイシュツ</t>
    </rPh>
    <rPh sb="55" eb="57">
      <t>シャカイ</t>
    </rPh>
    <rPh sb="57" eb="59">
      <t>フクシ</t>
    </rPh>
    <rPh sb="59" eb="61">
      <t>シセツ</t>
    </rPh>
    <rPh sb="61" eb="63">
      <t>キョウツウ</t>
    </rPh>
    <rPh sb="65" eb="66">
      <t>アワ</t>
    </rPh>
    <rPh sb="89" eb="90">
      <t>ベツ</t>
    </rPh>
    <rPh sb="97" eb="101">
      <t>ジコテンケン</t>
    </rPh>
    <rPh sb="117" eb="118">
      <t>マタ</t>
    </rPh>
    <phoneticPr fontId="4"/>
  </si>
  <si>
    <r>
      <t xml:space="preserve">※　「業者選定方法」の欄は、次の契約方法の中から該当する番号を記載してください。（契約締結時）
</t>
    </r>
    <r>
      <rPr>
        <sz val="9"/>
        <rFont val="ＭＳ Ｐ明朝"/>
        <family val="1"/>
        <charset val="128"/>
      </rPr>
      <t>（１）一般競争入札　（２）指名競争入札　（３）見積合せ（３社以上）による随意契約　（４）見積合せ（２社）による随意契約　（５）見積合せによらない特定の１社との随意契約　（６）その他</t>
    </r>
    <rPh sb="3" eb="5">
      <t>ギョウシャ</t>
    </rPh>
    <rPh sb="5" eb="7">
      <t>センテイ</t>
    </rPh>
    <rPh sb="7" eb="9">
      <t>ホウホウ</t>
    </rPh>
    <rPh sb="11" eb="12">
      <t>ラン</t>
    </rPh>
    <rPh sb="14" eb="15">
      <t>ツギ</t>
    </rPh>
    <rPh sb="16" eb="18">
      <t>ケイヤク</t>
    </rPh>
    <rPh sb="18" eb="20">
      <t>ホウホウ</t>
    </rPh>
    <rPh sb="21" eb="22">
      <t>ナカ</t>
    </rPh>
    <rPh sb="24" eb="26">
      <t>ガイトウ</t>
    </rPh>
    <rPh sb="28" eb="30">
      <t>バンゴウ</t>
    </rPh>
    <rPh sb="31" eb="33">
      <t>キサイ</t>
    </rPh>
    <rPh sb="41" eb="43">
      <t>ケイヤク</t>
    </rPh>
    <rPh sb="43" eb="45">
      <t>テイケツ</t>
    </rPh>
    <rPh sb="45" eb="46">
      <t>ジ</t>
    </rPh>
    <rPh sb="73" eb="74">
      <t>アワ</t>
    </rPh>
    <rPh sb="77" eb="78">
      <t>シャ</t>
    </rPh>
    <rPh sb="98" eb="99">
      <t>シャ</t>
    </rPh>
    <rPh sb="124" eb="125">
      <t>シャ</t>
    </rPh>
    <phoneticPr fontId="4"/>
  </si>
  <si>
    <t>（２）　物品等の購入状況（３０万円以上）</t>
    <rPh sb="4" eb="6">
      <t>ブッピン</t>
    </rPh>
    <rPh sb="6" eb="7">
      <t>トウ</t>
    </rPh>
    <rPh sb="8" eb="10">
      <t>コウニュウ</t>
    </rPh>
    <rPh sb="10" eb="12">
      <t>ジョウキョウ</t>
    </rPh>
    <rPh sb="15" eb="17">
      <t>マンエン</t>
    </rPh>
    <rPh sb="17" eb="19">
      <t>イジョウ</t>
    </rPh>
    <phoneticPr fontId="4"/>
  </si>
  <si>
    <t>３　その他（令和７年３月末日現在）</t>
    <rPh sb="6" eb="8">
      <t>レイワ</t>
    </rPh>
    <rPh sb="11" eb="12">
      <t>ツキ</t>
    </rPh>
    <rPh sb="12" eb="14">
      <t>マツジツ</t>
    </rPh>
    <rPh sb="14" eb="16">
      <t>ゲンザイ</t>
    </rPh>
    <phoneticPr fontId="4"/>
  </si>
  <si>
    <t>２　附属明細書(令和６年度決算分)</t>
    <rPh sb="2" eb="7">
      <t>フゾクメイサイショ</t>
    </rPh>
    <rPh sb="8" eb="10">
      <t>レイワ</t>
    </rPh>
    <rPh sb="11" eb="16">
      <t>ネンドケッサンブン</t>
    </rPh>
    <phoneticPr fontId="4"/>
  </si>
  <si>
    <t>１　計算書類（令和６年度決算分）</t>
    <rPh sb="7" eb="9">
      <t>レイワ</t>
    </rPh>
    <phoneticPr fontId="4"/>
  </si>
  <si>
    <t>③　棚卸資産(貯蔵品は除く。)</t>
    <phoneticPr fontId="4"/>
  </si>
  <si>
    <t xml:space="preserve">②　引当金(流動資産から控除されている徴収不能引当金は足戻し、流動負債に計上されている引当金は除く。)
</t>
    <phoneticPr fontId="4"/>
  </si>
  <si>
    <t>①　1年基準により固定資産又は固定負債から振り替えられたもの。</t>
    <rPh sb="21" eb="22">
      <t>フ</t>
    </rPh>
    <rPh sb="23" eb="24">
      <t>カ</t>
    </rPh>
    <phoneticPr fontId="4"/>
  </si>
  <si>
    <t>※　差異がある場合は原因を調べてください。計算書類と付属明細書の整合性チェックを会計ソフト等で行っている法人は、このチェックに代わり、その結果を添付してください。</t>
    <rPh sb="2" eb="4">
      <t>サイ</t>
    </rPh>
    <rPh sb="7" eb="9">
      <t>バアイ</t>
    </rPh>
    <rPh sb="21" eb="25">
      <t>ケイサンショルイ</t>
    </rPh>
    <rPh sb="26" eb="28">
      <t>フゾク</t>
    </rPh>
    <rPh sb="28" eb="31">
      <t>メイサイショ</t>
    </rPh>
    <rPh sb="32" eb="35">
      <t>セイゴウセイ</t>
    </rPh>
    <rPh sb="40" eb="42">
      <t>カイケイ</t>
    </rPh>
    <rPh sb="45" eb="46">
      <t>トウ</t>
    </rPh>
    <rPh sb="47" eb="48">
      <t>オコナ</t>
    </rPh>
    <rPh sb="52" eb="54">
      <t>ホウジン</t>
    </rPh>
    <rPh sb="63" eb="64">
      <t>カ</t>
    </rPh>
    <rPh sb="69" eb="71">
      <t>ケッカ</t>
    </rPh>
    <rPh sb="72" eb="74">
      <t>テンプ</t>
    </rPh>
    <phoneticPr fontId="66"/>
  </si>
  <si>
    <t>※枠が足りない場合は別紙で作成ください。</t>
    <rPh sb="1" eb="2">
      <t>ワク</t>
    </rPh>
    <rPh sb="3" eb="4">
      <t>タ</t>
    </rPh>
    <rPh sb="7" eb="9">
      <t>バアイ</t>
    </rPh>
    <rPh sb="10" eb="12">
      <t>ベッシ</t>
    </rPh>
    <rPh sb="13" eb="15">
      <t>サクセイ</t>
    </rPh>
    <phoneticPr fontId="4"/>
  </si>
  <si>
    <t>貸借対照表(令和７年３月末決算）</t>
    <rPh sb="6" eb="8">
      <t>レイワ</t>
    </rPh>
    <rPh sb="9" eb="10">
      <t>ネン</t>
    </rPh>
    <rPh sb="11" eb="12">
      <t>ツキ</t>
    </rPh>
    <rPh sb="12" eb="13">
      <t>マツ</t>
    </rPh>
    <rPh sb="13" eb="15">
      <t>ケッサン</t>
    </rPh>
    <phoneticPr fontId="66"/>
  </si>
  <si>
    <t>貸借対照表（令和７年３月末決算）前期末の額</t>
    <rPh sb="0" eb="2">
      <t>タイシャク</t>
    </rPh>
    <rPh sb="2" eb="5">
      <t>タイショウヒョウ</t>
    </rPh>
    <rPh sb="6" eb="8">
      <t>レイワ</t>
    </rPh>
    <rPh sb="9" eb="10">
      <t>ネン</t>
    </rPh>
    <rPh sb="11" eb="12">
      <t>ツキ</t>
    </rPh>
    <rPh sb="12" eb="13">
      <t>マツ</t>
    </rPh>
    <rPh sb="13" eb="15">
      <t>ケッサン</t>
    </rPh>
    <rPh sb="16" eb="19">
      <t>ゼンキマツ</t>
    </rPh>
    <rPh sb="20" eb="21">
      <t>ガク</t>
    </rPh>
    <phoneticPr fontId="66"/>
  </si>
  <si>
    <t>１０  前年度貸借対照表の当期末の額と貸借対照表（令和７年３月末決算）の前期末の額の整合性</t>
    <rPh sb="4" eb="7">
      <t>ゼンネンド</t>
    </rPh>
    <rPh sb="7" eb="9">
      <t>タイシャク</t>
    </rPh>
    <rPh sb="9" eb="12">
      <t>タイショウヒョウ</t>
    </rPh>
    <rPh sb="13" eb="15">
      <t>トウキ</t>
    </rPh>
    <rPh sb="15" eb="16">
      <t>マツ</t>
    </rPh>
    <rPh sb="17" eb="18">
      <t>ガク</t>
    </rPh>
    <rPh sb="19" eb="21">
      <t>タイシャク</t>
    </rPh>
    <rPh sb="21" eb="24">
      <t>タイショウヒョウ</t>
    </rPh>
    <rPh sb="36" eb="39">
      <t>ゼンキマツ</t>
    </rPh>
    <rPh sb="40" eb="41">
      <t>ガク</t>
    </rPh>
    <phoneticPr fontId="66"/>
  </si>
  <si>
    <t>事業活動計算書（令和７年３月末決算）</t>
    <rPh sb="0" eb="2">
      <t>ジギョウ</t>
    </rPh>
    <rPh sb="2" eb="4">
      <t>カツドウ</t>
    </rPh>
    <rPh sb="8" eb="10">
      <t>レイワ</t>
    </rPh>
    <rPh sb="11" eb="12">
      <t>ネン</t>
    </rPh>
    <rPh sb="13" eb="14">
      <t>ツキ</t>
    </rPh>
    <rPh sb="14" eb="15">
      <t>マツ</t>
    </rPh>
    <rPh sb="15" eb="17">
      <t>ケッサン</t>
    </rPh>
    <phoneticPr fontId="66"/>
  </si>
  <si>
    <t>９  前年度事業活動計算書の次期繰越活動差額と事業活動計算書（令和７年３月末決算）前期繰越活動差額の整合性</t>
    <rPh sb="3" eb="6">
      <t>ゼンネンド</t>
    </rPh>
    <rPh sb="6" eb="8">
      <t>ジギョウ</t>
    </rPh>
    <rPh sb="8" eb="10">
      <t>カツドウ</t>
    </rPh>
    <rPh sb="10" eb="13">
      <t>ケイサンショ</t>
    </rPh>
    <rPh sb="14" eb="16">
      <t>ジキ</t>
    </rPh>
    <rPh sb="16" eb="18">
      <t>クリコシ</t>
    </rPh>
    <rPh sb="18" eb="20">
      <t>カツドウ</t>
    </rPh>
    <rPh sb="20" eb="22">
      <t>サガク</t>
    </rPh>
    <rPh sb="23" eb="25">
      <t>ジギョウ</t>
    </rPh>
    <rPh sb="25" eb="27">
      <t>カツドウ</t>
    </rPh>
    <rPh sb="27" eb="30">
      <t>ケイサンショ</t>
    </rPh>
    <rPh sb="41" eb="43">
      <t>ゼンキ</t>
    </rPh>
    <rPh sb="43" eb="45">
      <t>クリコシ</t>
    </rPh>
    <rPh sb="45" eb="47">
      <t>カツドウ</t>
    </rPh>
    <rPh sb="47" eb="49">
      <t>サガク</t>
    </rPh>
    <phoneticPr fontId="66"/>
  </si>
  <si>
    <t>４ 貸借対照表（うち当期活動増減差額）と事業活動計算書の当期活動増減差額の整合性</t>
    <rPh sb="37" eb="40">
      <t>セイゴウセイ</t>
    </rPh>
    <phoneticPr fontId="66"/>
  </si>
  <si>
    <t>その他，資産勘定はマイナス入力</t>
    <phoneticPr fontId="4"/>
  </si>
  <si>
    <t>賞与引当金</t>
    <rPh sb="0" eb="2">
      <t>ショウヨ</t>
    </rPh>
    <rPh sb="2" eb="4">
      <t>ヒキアテ</t>
    </rPh>
    <rPh sb="4" eb="5">
      <t>キン</t>
    </rPh>
    <phoneticPr fontId="4"/>
  </si>
  <si>
    <t>1年以内返済予定借入金(リース債務を含む)</t>
    <phoneticPr fontId="4"/>
  </si>
  <si>
    <t>流動負債</t>
    <phoneticPr fontId="4"/>
  </si>
  <si>
    <t>流動資産</t>
    <phoneticPr fontId="4"/>
  </si>
  <si>
    <t>決算書（令和６年度分）自己点検シート（計算書類等の基本的な勘定科目残高と整合性の確認）</t>
    <rPh sb="0" eb="2">
      <t>ケッサン</t>
    </rPh>
    <rPh sb="2" eb="3">
      <t>ショ</t>
    </rPh>
    <rPh sb="11" eb="13">
      <t>ジコ</t>
    </rPh>
    <rPh sb="13" eb="15">
      <t>テンケン</t>
    </rPh>
    <phoneticPr fontId="4"/>
  </si>
  <si>
    <t xml:space="preserve">　看護職員、理学療法士、作業療法士又は言語聴覚士及び生活支援員を次のとおり必要数配置していること。また、生活支援員のうち、１人以上は常勤であること。
１　看護職員　生活介護の単位ごとに１以上
２　理学療法士、作業療法士又は言語聴覚士　日常生活に必要な機能の減退を防止するための訓練を行う場合は、生活介護の単位ごとに必要な数
※　２の確保が困難な場合には、日常生活に必要な機
　能の減退を防止するための訓練を行う能力を有する
　看護師その他の者を機能訓練指導員として代えるこ
　とができる。
３　生活支援員　生活介護の単位ごとに１以上
　また、上記１～３の総数は、生活介護の単位ごとに、常勤換算方法で、次に掲げる(１)～(４)の合計数以上であること。
(１)　平均障害支援区分が４未満　利用者（厚生労働大臣が定める者を除く。以下(２)及び(３)において同じ。）の数を６で除した数
(２)　平均障害支援区分が４以上５未満　利用者の数を５で除した数
(３)　平均障害支援区分が５以上　利用者の数を３で除した数
(４)　(１)の厚生労働大臣が定める者である利用者の数を１０で除した数
(注)　生活介護の単位
　生活介護であって、その提供が同時に１又は複数の利用者に対して一体的に行われるもの。複数の生活介護の単位を置く場合の利用定員は２０人以上とする。
(注)　常勤換算方法
　施設の職員の勤務延べ時間数を当該施設において常勤の職員が勤務すべき時間数で除することにより、当該施設の職員数を常勤の職員数に換算する方法。 
(注)　平均障害支援区分
　厚生労働大臣が定めるところにより算定した障害支援区分の平均値。
</t>
    <rPh sb="109" eb="110">
      <t>マタ</t>
    </rPh>
    <rPh sb="111" eb="116">
      <t>ゲンゴチョウカクシ</t>
    </rPh>
    <phoneticPr fontId="2"/>
  </si>
  <si>
    <t>　生活支援員を、常勤換算方法で、利用者の数を６で除した数以上配置していること。また、生活支援員のうち、１人以上は常勤であること。
※　健康上の管理等の必要がある利用者がいるために
　看護職員を置いている場合は、生活支援員及び看護
　職員の総数は、常勤換算方法で、利用者の数を６で
　除した数以上配置していること。この場合において、
　生活支援員及び看護職員は、それぞれ１以上とする
　こと。
※　施設が、障害者支援施設における自立訓練(生活
　訓練)に併せて、利用者の居宅を訪問することにより、
　自立訓練(生活訓練)を提供する場合は、上記に掲げ
　る職員数に加えて、当該訪問による自立訓練(生活
　訓練)を提供する生活支援員を１人以上置くこと。
(注)　自立訓練(生活訓練)
　障害者総合支援法施行規則第６条の６第２号に規定する自立訓練(生活訓練)をいう。以下同じ。</t>
    <phoneticPr fontId="2"/>
  </si>
  <si>
    <t>※　認定障害者支援施設が
　就労移行支援を行う場合
[対象監査事項]
施設管理の
１（２）エ　監査事項１３
１（２）エ　監査事項１４</t>
    <rPh sb="60" eb="62">
      <t>カンサ</t>
    </rPh>
    <rPh sb="62" eb="64">
      <t>ジコウ</t>
    </rPh>
    <phoneticPr fontId="2"/>
  </si>
  <si>
    <t xml:space="preserve">　施設障害福祉サービスの種類ごとに、当該施設の職員によって施設障害福祉サービスを提供していること。ただし、利用者の支援に直接影響を及ぼさない業務については、この限りでない。
※　施設の職員とは、法人が雇用する者又は労働者派
　遣事業の適正な運営の確保及び派遣労働者の保護
　等に関する法律による派遣労働者等であって、施設長
　の指揮命令下に置かれている者とする。
</t>
    <phoneticPr fontId="2"/>
  </si>
  <si>
    <t>１　居室
（１）一居室の定員は４人以下としていること。
（２）地階に設けられていないこと。
（３）利用者１人当たりの床面積は、収納設備を除き、９．９平方メートル以上としていること。
（４）寝台又はこれに代わる設備を備えていること。
（５）１以上の出入口は、避難上有効な空地、廊下又は広間に直接面して設けていること。
（６）必要に応じて利用者の身の回り品を保管することができる設備を備えていること。
（７）ブザー又はこれに代わる設備を設けていること。
※　居室の定員・面積・ブザー又はこれに代わる設備の
　経過措置
　平成１８年１０月１日において現に存していた知的障害者更生施設において施設障害福祉サービスを提供する場合における当該施設の建物については、次のとおりとする。
・（１）の規定を適用する場合は、「４人」とあるのは「原則として４人」とする。
・（３）の規定を適用する場合は、「９．９平方メートル」とあるのは「６．６平方メートル」とし、旧知的障害者援護施設最低基準附則第２条の規定の適用を受けているものにおいては「３．３平方メートル」とする。
・（７）は当分の間、設けないことができる。</t>
    <phoneticPr fontId="2"/>
  </si>
  <si>
    <t>８　廊下
（１）廊下の幅は１．５メートル以上としていること。ただし、中廊下の幅は１．８メートル以上とすること。
（２）廊下の幅を一部拡張することにより、利用者、職員等の円滑な往来に支障がないようにすること。
※　廊下幅の経過措置
　平成１８年１０月１日において現に存していた知的障害者更生施設において施設障害福祉サービスを提供する建物については、次のとおりとする。
　・(１)の規定を適用する場合は、「１．５メートル」とあるのは「１．３５メートル」とする。
　・(２)の規定は当分の間、適用しない。</t>
    <phoneticPr fontId="2"/>
  </si>
  <si>
    <t>障害の種類（サービスの種類ごとに主に対象とす
る障害の種類を定めた場合）</t>
    <phoneticPr fontId="2"/>
  </si>
  <si>
    <t>※　指導監査実施年度又は
　前年度において、所轄の
　消防署による立入検査が
　実施され要改善の指摘が
　ない場合又は指摘事項の
　改善が完了している場合
　は、次の監査事項につい
　ては、指導監査の対象と
　しない。
[対象監査事項]
施設管理の
４（１）　監査事項３８
４（２）　監査事項３９</t>
    <phoneticPr fontId="2"/>
  </si>
  <si>
    <t>　サービス管理責任者は、アセスメント及び支援内容の検討結果に基づき、利用者及びその家族の生活に対する意向、総合的な支援の方針、生活全般の質を向上させるための課題、福祉サービスごとの目標及びその達成時期、福祉サービスを提供する上での留意事項等を記載した施設障害福祉サービス計画の原案を作成していること。
　この場合において、当該施設が提供する福祉サービス以外の保健医療サービス又はその他の福祉サービス等との連携も含めて施設障害福祉サービス計画の原案に位置付けるように努めていること。
※　施設障害福祉サービス計画の変更時も同様とする。</t>
    <phoneticPr fontId="4"/>
  </si>
  <si>
    <t xml:space="preserve">１　サービス管理責任者は、施設障害福祉サービス計画の原案の内容について利用者又はその家族に対して説明し、文書により利用者の同意を得ていること。
２　サービス管理責任者は、施設障害福祉サービス計画を作成した際には、当該計画を利用者及び当該利用者に対して指定計画相談支援を行う者に交付していること。 
※　施設障害福祉サービス計画の変更時も同様とする。
</t>
    <phoneticPr fontId="4"/>
  </si>
  <si>
    <t>　就労移行支援の提供に当たっては、利用者の職場への定着を促進するため、障害者就業・生活支援センター等の関係機関と連携して、利用者が就職した日から６月以上、職業生活における相談等の支援を継続していること。
※　就労継続支援Ｂ型の提供に当たっては、上記の支援の
　継続に努めていること。</t>
    <rPh sb="92" eb="94">
      <t>ケイゾク</t>
    </rPh>
    <rPh sb="133" eb="134">
      <t>ツト</t>
    </rPh>
    <phoneticPr fontId="2"/>
  </si>
  <si>
    <t>　福祉サービスの提供に当たっては、利用者又は他の利用者の生命又は身体を保護するため緊急やむを得ない場合を除き、身体的拘束その他利用者の行動を制限する行為(以下「身体拘束等｣という。）を行っていないこと。
※　やむを得ず身体拘束等を行う３要件
(１)切迫性
(２)非代替性
(３)一時性</t>
    <phoneticPr fontId="2"/>
  </si>
  <si>
    <t>　施設は、訓練・作業室、居室、食堂、浴室、洗面所、便所、相談室及び多目的室その他運営上必要な設備を設けなければならない。ただし、他の社会福祉施設等の設備を利用することにより当該施設の効果的な運営を期待できる場合であって、利用者の支援に支障がないときは、設備の一部を設けないことができる。　
※　相談室及び多目的室については、利用者へのサー
　ビスの提供に当たって支障がない範囲で兼用すること
　ができる。 
※　認定障害者支援施設が就労移行支援を行う場合
　は、上記のほか、あん摩マッサージ指圧師、はり師
　及びきゅう師に係る学校養成施設として必要とされる
　設備を有していること。
※　多目的室の経過措置
　平成１８年１０月１日に現に存していた知的障害者更
　生施設において、施設障害福祉サービスを提供する
　場合における当該施設の建物（基準日以降に増築
　され、又は改築される等建物の構造を変更したものを
　除く。以下同じ。）については、当分の間、多目的室を
　設けないことができる。</t>
    <phoneticPr fontId="2"/>
  </si>
  <si>
    <t>２２　地域移行等意向確認担当者の選任等</t>
  </si>
  <si>
    <t>３　地域移行等意向確認担当者は、地域移行等意向確認等に当たっては、法第７７条第３項各号に規定する事業を行う者又は一般相談支援事業若しくは特定相談支援事業を行う者と連携し、地域における障害福祉サービスの体験的な利用に係る支援その他の地域生活への移行に向けた支援を行うよう努めていること。</t>
  </si>
  <si>
    <t>担当者氏名</t>
    <rPh sb="0" eb="3">
      <t>タントウシャ</t>
    </rPh>
    <rPh sb="3" eb="5">
      <t>シメイ</t>
    </rPh>
    <phoneticPr fontId="4"/>
  </si>
  <si>
    <t>(２)地域移行等意向確認等の実施</t>
    <rPh sb="3" eb="5">
      <t>チイキ</t>
    </rPh>
    <rPh sb="5" eb="7">
      <t>イコウ</t>
    </rPh>
    <rPh sb="7" eb="8">
      <t>トウ</t>
    </rPh>
    <rPh sb="8" eb="10">
      <t>イコウ</t>
    </rPh>
    <rPh sb="10" eb="12">
      <t>カクニン</t>
    </rPh>
    <rPh sb="12" eb="13">
      <t>トウ</t>
    </rPh>
    <rPh sb="14" eb="16">
      <t>ジッシ</t>
    </rPh>
    <phoneticPr fontId="4"/>
  </si>
  <si>
    <t>該当条項</t>
    <rPh sb="0" eb="2">
      <t>ガイトウ</t>
    </rPh>
    <rPh sb="2" eb="4">
      <t>ジョウコウ</t>
    </rPh>
    <phoneticPr fontId="2"/>
  </si>
  <si>
    <t xml:space="preserve">地域移行等意向確認等の時期 </t>
    <phoneticPr fontId="2"/>
  </si>
  <si>
    <t>地域移行等意向確認担当者の選任方法</t>
    <phoneticPr fontId="2"/>
  </si>
  <si>
    <t xml:space="preserve">地域移行等意向確認等の実施方法及び実施体制 </t>
    <phoneticPr fontId="2"/>
  </si>
  <si>
    <t>地域における障害福祉サービスの体験的な利用に係る支援その他の地域生活への移行に向けた支援の内容</t>
    <phoneticPr fontId="2"/>
  </si>
  <si>
    <t>地域の連携機関</t>
    <phoneticPr fontId="2"/>
  </si>
  <si>
    <t>ア</t>
    <phoneticPr fontId="4"/>
  </si>
  <si>
    <t>イ</t>
    <phoneticPr fontId="4"/>
  </si>
  <si>
    <t>ウ</t>
    <phoneticPr fontId="4"/>
  </si>
  <si>
    <t>エ</t>
    <phoneticPr fontId="4"/>
  </si>
  <si>
    <t>オ</t>
    <phoneticPr fontId="4"/>
  </si>
  <si>
    <t>定期的確認</t>
    <rPh sb="0" eb="3">
      <t>テイキテキ</t>
    </rPh>
    <rPh sb="3" eb="5">
      <t>カクニン</t>
    </rPh>
    <phoneticPr fontId="4"/>
  </si>
  <si>
    <t>直近の確認年月日</t>
    <rPh sb="0" eb="2">
      <t>チョッキン</t>
    </rPh>
    <rPh sb="3" eb="5">
      <t>カクニン</t>
    </rPh>
    <rPh sb="5" eb="6">
      <t>ネン</t>
    </rPh>
    <rPh sb="6" eb="8">
      <t>ガッピ</t>
    </rPh>
    <phoneticPr fontId="4"/>
  </si>
  <si>
    <t>　　　年　　　月　　　日</t>
    <rPh sb="3" eb="4">
      <t>ネン</t>
    </rPh>
    <rPh sb="7" eb="8">
      <t>ガツ</t>
    </rPh>
    <rPh sb="11" eb="12">
      <t>ニチ</t>
    </rPh>
    <phoneticPr fontId="4"/>
  </si>
  <si>
    <t>令和７年度　指導監査事前提出資料</t>
    <rPh sb="0" eb="2">
      <t>レイワ</t>
    </rPh>
    <rPh sb="3" eb="5">
      <t>ネンド</t>
    </rPh>
    <phoneticPr fontId="4"/>
  </si>
  <si>
    <r>
      <t>自主点検記入欄に必要事項を記入してください。特に指定のない場合は</t>
    </r>
    <r>
      <rPr>
        <b/>
        <u/>
        <sz val="11"/>
        <rFont val="ＭＳ 明朝"/>
        <family val="1"/>
        <charset val="128"/>
      </rPr>
      <t>前年度の実績</t>
    </r>
    <r>
      <rPr>
        <sz val="11"/>
        <rFont val="ＭＳ 明朝"/>
        <family val="1"/>
        <charset val="128"/>
      </rPr>
      <t>、直近の状況については指導監査実施月の</t>
    </r>
    <r>
      <rPr>
        <b/>
        <u/>
        <sz val="11"/>
        <rFont val="ＭＳ 明朝"/>
        <family val="1"/>
        <charset val="128"/>
      </rPr>
      <t>２月前</t>
    </r>
    <r>
      <rPr>
        <sz val="11"/>
        <rFont val="ＭＳ 明朝"/>
        <family val="1"/>
        <charset val="128"/>
      </rPr>
      <t>の状況を記入してください。
※「結果」の欄は、記入しないでください。</t>
    </r>
    <rPh sb="8" eb="10">
      <t>ヒツヨウ</t>
    </rPh>
    <rPh sb="10" eb="12">
      <t>ジコウ</t>
    </rPh>
    <rPh sb="13" eb="15">
      <t>キニュウ</t>
    </rPh>
    <phoneticPr fontId="4"/>
  </si>
  <si>
    <r>
      <t>職員の指導監査実施月の</t>
    </r>
    <r>
      <rPr>
        <u/>
        <sz val="11"/>
        <rFont val="ＭＳ 明朝"/>
        <family val="1"/>
        <charset val="128"/>
      </rPr>
      <t>２月前の月の勤務状況</t>
    </r>
    <r>
      <rPr>
        <sz val="11"/>
        <rFont val="ＭＳ 明朝"/>
        <family val="1"/>
        <charset val="128"/>
      </rPr>
      <t>がわかるもの（勤務シフト表等）</t>
    </r>
    <phoneticPr fontId="4"/>
  </si>
  <si>
    <r>
      <t>会計「計算書類等提出確認表」の確認欄で「有」と選択したもの（</t>
    </r>
    <r>
      <rPr>
        <b/>
        <sz val="11"/>
        <rFont val="ＭＳ 明朝"/>
        <family val="1"/>
        <charset val="128"/>
      </rPr>
      <t>令和</t>
    </r>
    <r>
      <rPr>
        <b/>
        <u/>
        <sz val="11"/>
        <rFont val="ＭＳ 明朝"/>
        <family val="1"/>
        <charset val="128"/>
      </rPr>
      <t>６</t>
    </r>
    <r>
      <rPr>
        <b/>
        <sz val="11"/>
        <rFont val="ＭＳ 明朝"/>
        <family val="1"/>
        <charset val="128"/>
      </rPr>
      <t>年度決算分</t>
    </r>
    <r>
      <rPr>
        <sz val="11"/>
        <rFont val="ＭＳ 明朝"/>
        <family val="1"/>
        <charset val="128"/>
      </rPr>
      <t>）</t>
    </r>
    <rPh sb="0" eb="2">
      <t>カイケイ</t>
    </rPh>
    <rPh sb="15" eb="17">
      <t>カクニン</t>
    </rPh>
    <rPh sb="17" eb="18">
      <t>ラン</t>
    </rPh>
    <rPh sb="20" eb="21">
      <t>アリ</t>
    </rPh>
    <rPh sb="23" eb="25">
      <t>センタク</t>
    </rPh>
    <phoneticPr fontId="4"/>
  </si>
  <si>
    <r>
      <t>郵送の場合：</t>
    </r>
    <r>
      <rPr>
        <sz val="11"/>
        <rFont val="ＭＳ 明朝"/>
        <family val="1"/>
        <charset val="128"/>
      </rPr>
      <t>〒252-5277　相模原市役所　福祉基盤課　指導監査室あて（住所記載不要）</t>
    </r>
    <phoneticPr fontId="4"/>
  </si>
  <si>
    <r>
      <rPr>
        <b/>
        <u/>
        <sz val="11"/>
        <rFont val="ＭＳ 明朝"/>
        <family val="1"/>
        <charset val="128"/>
      </rPr>
      <t>電子メールの場合</t>
    </r>
    <r>
      <rPr>
        <sz val="11"/>
        <rFont val="ＭＳ 明朝"/>
        <family val="1"/>
        <charset val="128"/>
      </rPr>
      <t>：fukushi-kiban@city.sagamihara.kanagawa.jp（福祉基盤課指導監査室あて）</t>
    </r>
    <rPh sb="51" eb="53">
      <t>フクシ</t>
    </rPh>
    <rPh sb="53" eb="55">
      <t>キバン</t>
    </rPh>
    <rPh sb="55" eb="56">
      <t>カ</t>
    </rPh>
    <rPh sb="56" eb="61">
      <t>シドウカンサシツ</t>
    </rPh>
    <phoneticPr fontId="4"/>
  </si>
  <si>
    <t>１　業務継続計画を策定していること。</t>
    <phoneticPr fontId="2"/>
  </si>
  <si>
    <t>感染症に係る業務継続計画</t>
    <phoneticPr fontId="4"/>
  </si>
  <si>
    <t>※　指導監査実施年度又は前年度において、保健所による監視等が実施され要改善の指摘がない場合又は指摘事項の改善が完了している場合は、次の監査事項については指導監査の対象としない。
[対象監査事項]
施設管理の
６（１）（ア）　監査事項44
６（１）（イ）　監査事項45</t>
    <phoneticPr fontId="2"/>
  </si>
  <si>
    <t>　　施設は、その提供した施設障害福祉サービスの提供にあたって、利用者又はその家族からの苦情に迅速かつ適切に対応するために、苦情を受け付けるための窓口を設置する等の措置を次のとおり講じていること。
１　苦情解決の責任主体を明確にするため施設長、理事等を苦情解決責任者とすること。
２　利用者が苦情の申出をしやすい環境を整えるため、職員の中から苦情受付担当者を任命すること。
３　苦情解決に社会性や客観性を確保し、利用者の立場や特性に配慮した適切な対応を推進するため、第三者委員を設置すること（第三者委員は複数選任することが望ましい）。
４　施設内への掲示、パンフレットの配布等により利用者に、苦情解決責任者、苦情受付担当者及び第三者委員の氏名・連絡先や苦情解決の仕組みについて周知すること。
５　苦情の受付から解決・改善までの経過と結果を書面に記録すること。
６　苦情解決結果を一定期間ごとに第三者委員に報告すること。
７　個人情報に関するものを除き、インターネットを活用した方法のほか、「事業報告書」や「広報誌」等に実績を記載し、苦情解決の結果を公表すること。
８　苦情について行った処遇に関し、市から指導又は助言を受けた場合は、それに従い必要な改善を行い、市からの求めに応じ、改善の内容を市に報告していること。</t>
    <phoneticPr fontId="2"/>
  </si>
  <si>
    <t>誓約書の徴収</t>
    <rPh sb="0" eb="3">
      <t>セイヤクショ</t>
    </rPh>
    <rPh sb="4" eb="6">
      <t>チョウシュウ</t>
    </rPh>
    <phoneticPr fontId="4"/>
  </si>
  <si>
    <t>◆職業指導員等の配置(指導監査実施月の２月前の月の状況)</t>
    <rPh sb="1" eb="3">
      <t>ショクギョウ</t>
    </rPh>
    <rPh sb="3" eb="5">
      <t>シドウ</t>
    </rPh>
    <rPh sb="5" eb="6">
      <t>イン</t>
    </rPh>
    <rPh sb="6" eb="7">
      <t>トウ</t>
    </rPh>
    <rPh sb="8" eb="10">
      <t>ハイチ</t>
    </rPh>
    <rPh sb="23" eb="24">
      <t>ツキ</t>
    </rPh>
    <rPh sb="25" eb="27">
      <t>ジョウキョウ</t>
    </rPh>
    <phoneticPr fontId="4"/>
  </si>
  <si>
    <r>
      <t>令和</t>
    </r>
    <r>
      <rPr>
        <b/>
        <sz val="24"/>
        <rFont val="ＭＳ 明朝"/>
        <family val="1"/>
        <charset val="128"/>
      </rPr>
      <t>７</t>
    </r>
    <r>
      <rPr>
        <sz val="24"/>
        <rFont val="ＭＳ 明朝"/>
        <family val="1"/>
        <charset val="128"/>
      </rPr>
      <t xml:space="preserve">年度　指導監査事前提出資料
</t>
    </r>
    <r>
      <rPr>
        <sz val="16"/>
        <rFont val="ＭＳ 明朝"/>
        <family val="1"/>
        <charset val="128"/>
      </rPr>
      <t xml:space="preserve">相模原市指導監査基準障害者支援施設編対応
</t>
    </r>
    <r>
      <rPr>
        <sz val="24"/>
        <rFont val="ＭＳ 明朝"/>
        <family val="1"/>
        <charset val="128"/>
      </rPr>
      <t>～　施　設　管　理　～</t>
    </r>
    <rPh sb="0" eb="1">
      <t>レイ</t>
    </rPh>
    <rPh sb="1" eb="2">
      <t>ワ</t>
    </rPh>
    <rPh sb="3" eb="4">
      <t>ネン</t>
    </rPh>
    <rPh sb="4" eb="5">
      <t>ド</t>
    </rPh>
    <rPh sb="5" eb="7">
      <t>ヘイネンド</t>
    </rPh>
    <rPh sb="6" eb="8">
      <t>シドウ</t>
    </rPh>
    <rPh sb="8" eb="10">
      <t>カンサ</t>
    </rPh>
    <rPh sb="10" eb="12">
      <t>ジゼン</t>
    </rPh>
    <rPh sb="12" eb="14">
      <t>テイシュツ</t>
    </rPh>
    <rPh sb="14" eb="16">
      <t>シリョウ</t>
    </rPh>
    <rPh sb="17" eb="21">
      <t>サガミハラシ</t>
    </rPh>
    <rPh sb="21" eb="23">
      <t>シドウ</t>
    </rPh>
    <rPh sb="23" eb="25">
      <t>カンサ</t>
    </rPh>
    <rPh sb="25" eb="27">
      <t>キジュン</t>
    </rPh>
    <rPh sb="27" eb="30">
      <t>ショウガイシャ</t>
    </rPh>
    <rPh sb="30" eb="32">
      <t>シエン</t>
    </rPh>
    <rPh sb="32" eb="34">
      <t>シセツ</t>
    </rPh>
    <rPh sb="34" eb="35">
      <t>ヘン</t>
    </rPh>
    <rPh sb="35" eb="37">
      <t>タイオウ</t>
    </rPh>
    <phoneticPr fontId="4"/>
  </si>
  <si>
    <t>◆医師の配置(指導監査実施月の２月前の月の状況)</t>
    <rPh sb="1" eb="3">
      <t>イシ</t>
    </rPh>
    <rPh sb="4" eb="6">
      <t>ハイチ</t>
    </rPh>
    <rPh sb="19" eb="20">
      <t>ツキ</t>
    </rPh>
    <rPh sb="21" eb="23">
      <t>ジョウキョウ</t>
    </rPh>
    <phoneticPr fontId="4"/>
  </si>
  <si>
    <t>◆看護職員等の配置(指導監査実施月の２月前の月の状況)</t>
    <rPh sb="1" eb="3">
      <t>カンゴ</t>
    </rPh>
    <rPh sb="3" eb="5">
      <t>ショクイン</t>
    </rPh>
    <rPh sb="5" eb="6">
      <t>トウ</t>
    </rPh>
    <rPh sb="7" eb="9">
      <t>ハイチ</t>
    </rPh>
    <rPh sb="22" eb="23">
      <t>ツキ</t>
    </rPh>
    <rPh sb="24" eb="26">
      <t>ジョウキョウ</t>
    </rPh>
    <phoneticPr fontId="4"/>
  </si>
  <si>
    <r>
      <t>別シート「従業者の勤務の体制及び勤務形態一覧表」を指導監査実施月の</t>
    </r>
    <r>
      <rPr>
        <sz val="11"/>
        <rFont val="ＭＳ Ｐゴシック"/>
        <family val="3"/>
        <charset val="128"/>
      </rPr>
      <t>２月前の月の実績で作成してください。</t>
    </r>
    <phoneticPr fontId="2"/>
  </si>
  <si>
    <t xml:space="preserve">　サービス管理責任者(施設障害福祉サービスの提供に係るサービス管理を行う者として厚生労働大臣が定めるものをいう。以下同じ。)を、利用者の数の区分に応じ、それぞれ必要数配置していること。また、サービス管理責任者のうち、１人以上は常勤であること。
１　利用者の数が６０以下　１以上
２　利用者の数が６１以上　１に、利用者の数が６０を超えて４０又はその端数を増すごとに１を加えて得た数以上
</t>
    <phoneticPr fontId="2"/>
  </si>
  <si>
    <r>
      <t>◆サービス管理責任者の配置</t>
    </r>
    <r>
      <rPr>
        <sz val="9"/>
        <rFont val="ＭＳ Ｐ明朝"/>
        <family val="1"/>
        <charset val="128"/>
      </rPr>
      <t>(指導監査実施月の２月前の月の状況)</t>
    </r>
    <rPh sb="5" eb="7">
      <t>カンリ</t>
    </rPh>
    <rPh sb="7" eb="9">
      <t>セキニン</t>
    </rPh>
    <rPh sb="9" eb="10">
      <t>シャ</t>
    </rPh>
    <rPh sb="11" eb="13">
      <t>ハイチ</t>
    </rPh>
    <rPh sb="26" eb="27">
      <t>ツキ</t>
    </rPh>
    <rPh sb="28" eb="30">
      <t>ジョウキョウ</t>
    </rPh>
    <phoneticPr fontId="4"/>
  </si>
  <si>
    <t>◆生活支援員等の配置(指導監査実施月の２月前の月の状況)</t>
    <rPh sb="1" eb="3">
      <t>セイカツ</t>
    </rPh>
    <rPh sb="3" eb="5">
      <t>シエン</t>
    </rPh>
    <rPh sb="5" eb="6">
      <t>イン</t>
    </rPh>
    <rPh sb="6" eb="7">
      <t>トウ</t>
    </rPh>
    <rPh sb="8" eb="10">
      <t>ハイチ</t>
    </rPh>
    <rPh sb="23" eb="24">
      <t>ツキ</t>
    </rPh>
    <rPh sb="25" eb="27">
      <t>ジョウキョウ</t>
    </rPh>
    <phoneticPr fontId="4"/>
  </si>
  <si>
    <t>◆就労支援員の配置(指導監査実施月の２月前の月の状況)</t>
    <rPh sb="1" eb="3">
      <t>シュウロウ</t>
    </rPh>
    <rPh sb="3" eb="5">
      <t>シエン</t>
    </rPh>
    <rPh sb="5" eb="6">
      <t>イン</t>
    </rPh>
    <rPh sb="7" eb="9">
      <t>ハイチ</t>
    </rPh>
    <rPh sb="22" eb="23">
      <t>ツキ</t>
    </rPh>
    <rPh sb="24" eb="26">
      <t>ジョウキョウ</t>
    </rPh>
    <phoneticPr fontId="4"/>
  </si>
  <si>
    <t>◆生活支援員の配置(指導監査実施の２月前の月の状況)</t>
    <rPh sb="1" eb="3">
      <t>セイカツ</t>
    </rPh>
    <rPh sb="3" eb="5">
      <t>シエン</t>
    </rPh>
    <rPh sb="5" eb="6">
      <t>イン</t>
    </rPh>
    <rPh sb="7" eb="9">
      <t>ハイチ</t>
    </rPh>
    <rPh sb="10" eb="12">
      <t>シドウ</t>
    </rPh>
    <rPh sb="12" eb="14">
      <t>カンサ</t>
    </rPh>
    <rPh sb="14" eb="16">
      <t>ジッシ</t>
    </rPh>
    <rPh sb="18" eb="19">
      <t>ゲツ</t>
    </rPh>
    <rPh sb="19" eb="20">
      <t>マエ</t>
    </rPh>
    <rPh sb="21" eb="22">
      <t>ツキ</t>
    </rPh>
    <rPh sb="23" eb="25">
      <t>ジョウキョウ</t>
    </rPh>
    <phoneticPr fontId="4"/>
  </si>
  <si>
    <r>
      <t>提供するサービスごとの指導監査実施月の</t>
    </r>
    <r>
      <rPr>
        <sz val="11"/>
        <rFont val="ＭＳ Ｐゴシック"/>
        <family val="3"/>
        <charset val="128"/>
      </rPr>
      <t>２月前の月の勤務シフト予定表(又は勤務体制の確保の状況について確認できる書類）を添付してください。</t>
    </r>
    <phoneticPr fontId="2"/>
  </si>
  <si>
    <t xml:space="preserve">  施設は、感染症や非常災害の発生時において、利用者に対する施設障害福祉サービスの提供を継続的に実施するための、及び非常時の体制で早期の業務再開を図るための計画（以下「業務継続計画」という。）を策定し、当該業務継続計画に従い必要な措置を講じていること。</t>
    <phoneticPr fontId="2"/>
  </si>
  <si>
    <t>従業者の勤務の体制及び勤務形態一覧表（障害者支援施設用）　　　指導監査実施月の２月前の月の状況</t>
    <rPh sb="19" eb="22">
      <t>ショウガイシャ</t>
    </rPh>
    <rPh sb="22" eb="24">
      <t>シエン</t>
    </rPh>
    <rPh sb="24" eb="26">
      <t>シセツ</t>
    </rPh>
    <rPh sb="26" eb="27">
      <t>ヨウ</t>
    </rPh>
    <rPh sb="31" eb="33">
      <t>シドウ</t>
    </rPh>
    <rPh sb="33" eb="35">
      <t>カンサ</t>
    </rPh>
    <rPh sb="35" eb="37">
      <t>ジッシ</t>
    </rPh>
    <rPh sb="37" eb="38">
      <t>ツキ</t>
    </rPh>
    <rPh sb="40" eb="41">
      <t>ゲツ</t>
    </rPh>
    <rPh sb="41" eb="42">
      <t>マエ</t>
    </rPh>
    <rPh sb="43" eb="44">
      <t>ツキ</t>
    </rPh>
    <rPh sb="45" eb="47">
      <t>ジョウキョウ</t>
    </rPh>
    <phoneticPr fontId="4"/>
  </si>
  <si>
    <r>
      <t>２　感染症及び食中毒の予防及びまん延の防止のための対策を検討する委員会（テレビ電話装置等を活用して行うことができるものとする。）をおおむね３</t>
    </r>
    <r>
      <rPr>
        <sz val="10"/>
        <rFont val="ＭＳ Ｐ明朝"/>
        <family val="1"/>
        <charset val="128"/>
      </rPr>
      <t xml:space="preserve">月に１回以上開催するとともに、その結果について、職員に周知徹底を図っていること。
</t>
    </r>
    <rPh sb="2" eb="4">
      <t>カンセン</t>
    </rPh>
    <rPh sb="4" eb="5">
      <t>ショウ</t>
    </rPh>
    <rPh sb="5" eb="6">
      <t>オヨ</t>
    </rPh>
    <rPh sb="7" eb="10">
      <t>ショクチュウドク</t>
    </rPh>
    <rPh sb="11" eb="13">
      <t>ヨボウ</t>
    </rPh>
    <rPh sb="13" eb="14">
      <t>オヨ</t>
    </rPh>
    <rPh sb="17" eb="18">
      <t>エン</t>
    </rPh>
    <rPh sb="19" eb="21">
      <t>ボウシ</t>
    </rPh>
    <rPh sb="25" eb="27">
      <t>タイサク</t>
    </rPh>
    <rPh sb="28" eb="30">
      <t>ケントウ</t>
    </rPh>
    <rPh sb="32" eb="35">
      <t>イインカイ</t>
    </rPh>
    <rPh sb="39" eb="41">
      <t>デンワ</t>
    </rPh>
    <rPh sb="41" eb="43">
      <t>ソウチ</t>
    </rPh>
    <rPh sb="43" eb="44">
      <t>トウ</t>
    </rPh>
    <rPh sb="45" eb="47">
      <t>カツヨウ</t>
    </rPh>
    <rPh sb="49" eb="50">
      <t>オコナ</t>
    </rPh>
    <rPh sb="70" eb="71">
      <t>ゲツ</t>
    </rPh>
    <rPh sb="73" eb="74">
      <t>カイ</t>
    </rPh>
    <rPh sb="74" eb="76">
      <t>イジョウ</t>
    </rPh>
    <rPh sb="76" eb="78">
      <t>カイサイ</t>
    </rPh>
    <rPh sb="87" eb="89">
      <t>ケッカ</t>
    </rPh>
    <rPh sb="94" eb="96">
      <t>ショクイン</t>
    </rPh>
    <rPh sb="97" eb="99">
      <t>シュウチ</t>
    </rPh>
    <rPh sb="99" eb="101">
      <t>テッテイ</t>
    </rPh>
    <rPh sb="102" eb="103">
      <t>ハカ</t>
    </rPh>
    <phoneticPr fontId="2"/>
  </si>
  <si>
    <r>
      <t xml:space="preserve">令和７年度　指導監査事前提出資料
</t>
    </r>
    <r>
      <rPr>
        <sz val="16"/>
        <rFont val="ＭＳ 明朝"/>
        <family val="1"/>
        <charset val="128"/>
      </rPr>
      <t>相模原市指導監査基準障害者支援施設編対応</t>
    </r>
    <r>
      <rPr>
        <sz val="24"/>
        <rFont val="ＭＳ 明朝"/>
        <family val="1"/>
        <charset val="128"/>
      </rPr>
      <t xml:space="preserve">
～　利　用　者　処　遇　～</t>
    </r>
    <rPh sb="0" eb="1">
      <t>レイ</t>
    </rPh>
    <rPh sb="1" eb="2">
      <t>ワ</t>
    </rPh>
    <rPh sb="3" eb="4">
      <t>ネン</t>
    </rPh>
    <rPh sb="4" eb="5">
      <t>ド</t>
    </rPh>
    <rPh sb="5" eb="7">
      <t>ヘイネンド</t>
    </rPh>
    <rPh sb="6" eb="8">
      <t>シドウ</t>
    </rPh>
    <rPh sb="8" eb="10">
      <t>カンサ</t>
    </rPh>
    <rPh sb="10" eb="12">
      <t>ジゼン</t>
    </rPh>
    <rPh sb="12" eb="14">
      <t>テイシュツ</t>
    </rPh>
    <rPh sb="14" eb="16">
      <t>シリョウ</t>
    </rPh>
    <rPh sb="17" eb="21">
      <t>サガミハラシ</t>
    </rPh>
    <rPh sb="21" eb="23">
      <t>シドウ</t>
    </rPh>
    <rPh sb="23" eb="25">
      <t>カンサ</t>
    </rPh>
    <rPh sb="25" eb="27">
      <t>キジュン</t>
    </rPh>
    <rPh sb="27" eb="30">
      <t>ショウガイシャ</t>
    </rPh>
    <rPh sb="30" eb="32">
      <t>シエン</t>
    </rPh>
    <rPh sb="32" eb="34">
      <t>シセツ</t>
    </rPh>
    <rPh sb="34" eb="35">
      <t>ヘン</t>
    </rPh>
    <rPh sb="35" eb="37">
      <t>タイオウ</t>
    </rPh>
    <rPh sb="40" eb="41">
      <t>リ</t>
    </rPh>
    <rPh sb="42" eb="43">
      <t>ヨウ</t>
    </rPh>
    <rPh sb="44" eb="45">
      <t>シャ</t>
    </rPh>
    <rPh sb="46" eb="47">
      <t>トコロ</t>
    </rPh>
    <rPh sb="48" eb="49">
      <t>グウ</t>
    </rPh>
    <phoneticPr fontId="4"/>
  </si>
  <si>
    <t>　福祉サービスを利用するための契約が成立したときはその利用者に対し、遅滞なく、次に掲げる事項を記載した書面を交付していること。
１　事業経営者の名称及び主たる事務所の所在地
２　提供する福祉サービスの内容
３　福祉サービスの提供につき利用者が支払うべき額に関する事項
４　福祉サービスの提供開始年月日
５　福祉サービスに係る苦情を受け付けるための窓口
※　ただし、当該利用者の承諾を得て電磁的方法によりこ
　れらの事項について提供した場合は、書面を交付したも
　のとみなす。</t>
    <rPh sb="93" eb="95">
      <t>フクシ</t>
    </rPh>
    <phoneticPr fontId="2"/>
  </si>
  <si>
    <t xml:space="preserve">　サービス管理責任者は、施設障害福祉サービス計画の作成に係る会議（利用者及び当該利用者に対する福祉サービス等の提供に当たる担当者等（地域移行等意向確認担当者を含む。）を招集して行う会議をいい、テレビ電話装置その他の情報通信機器（以下「テレビ電話装置等」という。）を活用して行うことができるものとする。）を開催し、当該利用者の生活に対する意向等を改めて確認するとともに、施設障害福祉サービス計画の原案の内容について意見を求めていること。
※　施設障害福祉サービス計画の変更時も同様とする。
</t>
    <rPh sb="33" eb="36">
      <t>リヨウシャ</t>
    </rPh>
    <rPh sb="36" eb="37">
      <t>オヨ</t>
    </rPh>
    <rPh sb="38" eb="40">
      <t>トウガイ</t>
    </rPh>
    <rPh sb="66" eb="78">
      <t>チイキイコウナドイコウカクニンタントウシャ</t>
    </rPh>
    <rPh sb="79" eb="80">
      <t>フク</t>
    </rPh>
    <rPh sb="156" eb="158">
      <t>トウガイ</t>
    </rPh>
    <rPh sb="158" eb="161">
      <t>リヨウシャ</t>
    </rPh>
    <rPh sb="162" eb="164">
      <t>セイカツ</t>
    </rPh>
    <rPh sb="165" eb="166">
      <t>タイ</t>
    </rPh>
    <rPh sb="168" eb="170">
      <t>イコウ</t>
    </rPh>
    <rPh sb="170" eb="171">
      <t>ナド</t>
    </rPh>
    <rPh sb="172" eb="173">
      <t>アラタ</t>
    </rPh>
    <rPh sb="175" eb="177">
      <t>カクニン</t>
    </rPh>
    <phoneticPr fontId="2"/>
  </si>
  <si>
    <t xml:space="preserve">　就労移行支援の提供に当たっては、公共職業安定所での求職の登録その他の利用者が行う求職活動を支援していること。 
※　就労継続支援Ｂ型の提供に当たっては、上記の求職活動の支援に努めていること。
※　就労移行支援又は就労継続支援B型の提供に当たっては、公共職業安定所、障害者就業・生活支援センター、特別支援学校等の関係機関と連携して、利用者の意向及び適性に応じた求人の開拓に努めていること。
</t>
    <rPh sb="46" eb="48">
      <t>シエン</t>
    </rPh>
    <rPh sb="80" eb="82">
      <t>キュウショク</t>
    </rPh>
    <rPh sb="82" eb="84">
      <t>カツドウ</t>
    </rPh>
    <rPh sb="88" eb="89">
      <t>ツト</t>
    </rPh>
    <rPh sb="186" eb="187">
      <t>ツト</t>
    </rPh>
    <phoneticPr fontId="2"/>
  </si>
  <si>
    <t xml:space="preserve">１　生活介護、就労移行支援又は就労継続支援Ｂ型において行われる生産活動に従事している者に、当該生活介護、就労移行支援又は就労継続支援Ｂ型ごとに、生産活動に係る事業の収入から生産活動に係る事業に必要な経費を控除した額に相当する金額を工賃として支払っていること。
２　就労継続支援Ｂ型の提供に当たっては、利用者それぞれに対し支払われる１月当たりの工賃の平均額（以下「工賃の平均額」という。）が、３千円を下回っていないこと。
※就労継続支援Ｂ型の提供に当たっては、利用者が自立した日常生活又は社会生活を営むことを支援するため、工賃の水準を高めるよう努めていること。
</t>
    <rPh sb="120" eb="122">
      <t>シハラ</t>
    </rPh>
    <rPh sb="178" eb="180">
      <t>イカ</t>
    </rPh>
    <rPh sb="181" eb="183">
      <t>コウチン</t>
    </rPh>
    <rPh sb="184" eb="187">
      <t>ヘイキンガク</t>
    </rPh>
    <phoneticPr fontId="2"/>
  </si>
  <si>
    <t>　契約内容、施設と受託業者との業務分担及び経費負担を明確にした契約書を取り交わすこと。
　その契約書には監査事項３０の１、４、５及び６に係る事項並びに次に掲げる事項を明確にすること。
１　受託業者に対して、施設側から必要な資料の提出を求めることができること。
２　受託業者が契約書に定めた事項を誠実に履行しないと施設が認めたとき、その他受託業者が適正な施設給食を確保する上で支障となる行為を行ったときは、契約期間中であっても施設側において契約を解除できること。
３　受託業者の労働争議その他の事情により、受託業務の遂行が困難となった場合の業務の代行保証に関すること。
４　受託業者の責任で、法定伝染病又は食中毒等の事故が発生した場合及び契約に定める義務を履行しないため、施設に損害を与えた場合は、受託業者は施設に対し、損害賠償を行うこと。</t>
    <rPh sb="274" eb="276">
      <t>ホショウ</t>
    </rPh>
    <rPh sb="297" eb="300">
      <t>デンセンビョウ</t>
    </rPh>
    <phoneticPr fontId="2"/>
  </si>
  <si>
    <t>(１)地域移行等意向確認担当者の選任</t>
    <rPh sb="3" eb="5">
      <t>チイキ</t>
    </rPh>
    <rPh sb="5" eb="7">
      <t>イコウ</t>
    </rPh>
    <rPh sb="7" eb="8">
      <t>トウ</t>
    </rPh>
    <rPh sb="8" eb="10">
      <t>イコウ</t>
    </rPh>
    <rPh sb="10" eb="12">
      <t>カクニン</t>
    </rPh>
    <rPh sb="12" eb="15">
      <t>タントウシャ</t>
    </rPh>
    <rPh sb="16" eb="18">
      <t>センニン</t>
    </rPh>
    <phoneticPr fontId="4"/>
  </si>
  <si>
    <t>(３)地域移行等意向確認等に関する指針の策定</t>
    <rPh sb="3" eb="7">
      <t>チイキイコウ</t>
    </rPh>
    <rPh sb="7" eb="8">
      <t>ナド</t>
    </rPh>
    <rPh sb="8" eb="10">
      <t>イコウ</t>
    </rPh>
    <rPh sb="10" eb="12">
      <t>カクニン</t>
    </rPh>
    <rPh sb="12" eb="13">
      <t>トウ</t>
    </rPh>
    <rPh sb="14" eb="15">
      <t>カン</t>
    </rPh>
    <rPh sb="17" eb="19">
      <t>シシン</t>
    </rPh>
    <rPh sb="20" eb="22">
      <t>サクテイ</t>
    </rPh>
    <phoneticPr fontId="4"/>
  </si>
  <si>
    <t>２３　障害福祉サービス事業者等との連携等</t>
    <rPh sb="3" eb="5">
      <t>ショウガイ</t>
    </rPh>
    <rPh sb="5" eb="7">
      <t>フクシ</t>
    </rPh>
    <rPh sb="11" eb="13">
      <t>ジギョウ</t>
    </rPh>
    <rPh sb="13" eb="14">
      <t>シャ</t>
    </rPh>
    <rPh sb="14" eb="15">
      <t>トウ</t>
    </rPh>
    <rPh sb="17" eb="19">
      <t>レンケイ</t>
    </rPh>
    <rPh sb="19" eb="20">
      <t>トウ</t>
    </rPh>
    <phoneticPr fontId="2"/>
  </si>
  <si>
    <t>２４　その他</t>
    <rPh sb="5" eb="6">
      <t>タ</t>
    </rPh>
    <phoneticPr fontId="2"/>
  </si>
  <si>
    <r>
      <t xml:space="preserve">令和７年度　指導監査事前提出資料
</t>
    </r>
    <r>
      <rPr>
        <sz val="16"/>
        <rFont val="ＭＳ 明朝"/>
        <family val="1"/>
        <charset val="128"/>
      </rPr>
      <t>相模原市指導監査基準障害者支援施設編対応
（障害者支援施設限定事項）</t>
    </r>
    <r>
      <rPr>
        <sz val="24"/>
        <rFont val="ＭＳ 明朝"/>
        <family val="1"/>
        <charset val="128"/>
      </rPr>
      <t xml:space="preserve">
～　会　計　～</t>
    </r>
    <rPh sb="0" eb="1">
      <t>レイ</t>
    </rPh>
    <rPh sb="1" eb="2">
      <t>ワ</t>
    </rPh>
    <rPh sb="3" eb="4">
      <t>ネン</t>
    </rPh>
    <rPh sb="4" eb="5">
      <t>ド</t>
    </rPh>
    <rPh sb="5" eb="7">
      <t>ヘイネンド</t>
    </rPh>
    <rPh sb="6" eb="8">
      <t>シドウ</t>
    </rPh>
    <rPh sb="8" eb="10">
      <t>カンサ</t>
    </rPh>
    <rPh sb="10" eb="12">
      <t>ジゼン</t>
    </rPh>
    <rPh sb="12" eb="14">
      <t>テイシュツ</t>
    </rPh>
    <rPh sb="14" eb="16">
      <t>シリョウ</t>
    </rPh>
    <rPh sb="17" eb="21">
      <t>サガミハラシ</t>
    </rPh>
    <rPh sb="21" eb="23">
      <t>シドウ</t>
    </rPh>
    <rPh sb="23" eb="25">
      <t>カンサ</t>
    </rPh>
    <rPh sb="25" eb="27">
      <t>キジュン</t>
    </rPh>
    <rPh sb="27" eb="30">
      <t>ショウガイシャ</t>
    </rPh>
    <rPh sb="30" eb="32">
      <t>シエン</t>
    </rPh>
    <rPh sb="32" eb="34">
      <t>シセツ</t>
    </rPh>
    <rPh sb="34" eb="35">
      <t>ヘン</t>
    </rPh>
    <rPh sb="35" eb="37">
      <t>タイオウ</t>
    </rPh>
    <rPh sb="41" eb="42">
      <t>シャ</t>
    </rPh>
    <rPh sb="42" eb="44">
      <t>シエン</t>
    </rPh>
    <rPh sb="54" eb="55">
      <t>カイ</t>
    </rPh>
    <rPh sb="56" eb="57">
      <t>ケイ</t>
    </rPh>
    <phoneticPr fontId="4"/>
  </si>
  <si>
    <t xml:space="preserve">　施設の構造及び設備は、 利用者の特性に応じて工夫され、かつ、日照、採光、換気等の利用者の保健衛生に関する事項及び防災について十分考慮されていること。 また、廊下、階段、避難口等に避難の支障になる物件は放置等されていないこと。
</t>
    <rPh sb="6" eb="7">
      <t>オヨ</t>
    </rPh>
    <phoneticPr fontId="2"/>
  </si>
  <si>
    <t>協力医療機関</t>
    <rPh sb="0" eb="2">
      <t>キョウリョク</t>
    </rPh>
    <rPh sb="2" eb="6">
      <t>イリョウキカン</t>
    </rPh>
    <phoneticPr fontId="2"/>
  </si>
  <si>
    <t xml:space="preserve">   障害者支援施設は、利用者の意思及び人格を尊重して、常に当該利用者の立場に立った福祉サービスの提供に努めていること。</t>
    <phoneticPr fontId="4"/>
  </si>
  <si>
    <t>　福祉サービスに係る個別支援計画（以下「施設障害福祉サービス計画」という。）の作成及び変更に当たって、アセスメントを行っていること。</t>
  </si>
  <si>
    <t xml:space="preserve">１　サービス管理責任者は、施設障害福祉サービス計画の作成に当たっては、適切な方法により、利用者について、その置かれている環境及び日常生活全般の状況等の評価を通じて利用者の希望する生活や課題等の把握(以下「アセスメント」という。)を行うとともに、利用者の自己決定の尊重及び意思決定の支援に配慮しつつ、利用者が自立した日常生活を営むことができるように支援する上での適切な支援内容の検討をしていること。
　なお、この場合において、サービス管理責任者は地域移行等意向確認担当者が把握した利用者の地域生活への移行に関する意向等を踏まえるものとする。
２　アセスメントに当たっては、利用者が自ら意思を決定することに困難を抱える場合には、適切に意思決定の支援を行うため、当該利用者の意思及び選好並びに判断能力等について丁寧に把握していること。
３　アセスメントに当たっては、利用者に面接して行っていること。この場合において、サービス管理責任者は、面接の趣旨を利用者に対して十分に説明し、理解を得ていること。 
※施設障害福祉サービス計画の変更時も同様とする。
</t>
    <rPh sb="122" eb="125">
      <t>リヨウシャ</t>
    </rPh>
    <rPh sb="126" eb="128">
      <t>ジコ</t>
    </rPh>
    <rPh sb="128" eb="130">
      <t>ケッテイ</t>
    </rPh>
    <rPh sb="131" eb="133">
      <t>ソンチョウ</t>
    </rPh>
    <rPh sb="133" eb="134">
      <t>オヨ</t>
    </rPh>
    <rPh sb="135" eb="137">
      <t>イシ</t>
    </rPh>
    <rPh sb="137" eb="139">
      <t>ケッテイ</t>
    </rPh>
    <rPh sb="140" eb="142">
      <t>シエン</t>
    </rPh>
    <rPh sb="143" eb="145">
      <t>ハイリョ</t>
    </rPh>
    <rPh sb="205" eb="207">
      <t>バアイ</t>
    </rPh>
    <rPh sb="216" eb="218">
      <t>カンリ</t>
    </rPh>
    <rPh sb="218" eb="221">
      <t>セキニンシャ</t>
    </rPh>
    <rPh sb="222" eb="224">
      <t>チイキ</t>
    </rPh>
    <rPh sb="224" eb="226">
      <t>イコウ</t>
    </rPh>
    <rPh sb="226" eb="227">
      <t>ナド</t>
    </rPh>
    <rPh sb="227" eb="229">
      <t>イコウ</t>
    </rPh>
    <rPh sb="229" eb="231">
      <t>カクニン</t>
    </rPh>
    <rPh sb="231" eb="234">
      <t>タントウシャ</t>
    </rPh>
    <rPh sb="235" eb="237">
      <t>ハアク</t>
    </rPh>
    <rPh sb="239" eb="242">
      <t>リヨウシャ</t>
    </rPh>
    <rPh sb="243" eb="245">
      <t>チイキ</t>
    </rPh>
    <rPh sb="245" eb="247">
      <t>セイカツ</t>
    </rPh>
    <rPh sb="249" eb="251">
      <t>イコウ</t>
    </rPh>
    <rPh sb="252" eb="253">
      <t>カン</t>
    </rPh>
    <rPh sb="255" eb="257">
      <t>イコウ</t>
    </rPh>
    <rPh sb="257" eb="258">
      <t>ナド</t>
    </rPh>
    <rPh sb="259" eb="260">
      <t>フ</t>
    </rPh>
    <rPh sb="279" eb="280">
      <t>ア</t>
    </rPh>
    <rPh sb="285" eb="288">
      <t>リヨウシャ</t>
    </rPh>
    <rPh sb="289" eb="290">
      <t>ミズカ</t>
    </rPh>
    <rPh sb="291" eb="293">
      <t>イシ</t>
    </rPh>
    <rPh sb="294" eb="296">
      <t>ケッテイ</t>
    </rPh>
    <rPh sb="301" eb="303">
      <t>コンナン</t>
    </rPh>
    <rPh sb="304" eb="305">
      <t>カカ</t>
    </rPh>
    <rPh sb="307" eb="309">
      <t>バアイ</t>
    </rPh>
    <rPh sb="312" eb="314">
      <t>テキセツ</t>
    </rPh>
    <rPh sb="315" eb="317">
      <t>イシ</t>
    </rPh>
    <rPh sb="317" eb="319">
      <t>ケッテイ</t>
    </rPh>
    <rPh sb="320" eb="322">
      <t>シエン</t>
    </rPh>
    <rPh sb="323" eb="324">
      <t>オコナ</t>
    </rPh>
    <rPh sb="328" eb="330">
      <t>トウガイ</t>
    </rPh>
    <rPh sb="330" eb="333">
      <t>リヨウシャ</t>
    </rPh>
    <rPh sb="334" eb="336">
      <t>イシ</t>
    </rPh>
    <rPh sb="336" eb="337">
      <t>オヨ</t>
    </rPh>
    <rPh sb="338" eb="340">
      <t>センコウ</t>
    </rPh>
    <rPh sb="340" eb="341">
      <t>ナラ</t>
    </rPh>
    <rPh sb="343" eb="345">
      <t>ハンダン</t>
    </rPh>
    <rPh sb="345" eb="347">
      <t>ノウリョク</t>
    </rPh>
    <rPh sb="347" eb="348">
      <t>ナド</t>
    </rPh>
    <rPh sb="352" eb="354">
      <t>テイネイ</t>
    </rPh>
    <rPh sb="355" eb="357">
      <t>ハアク</t>
    </rPh>
    <phoneticPr fontId="2"/>
  </si>
  <si>
    <t>４　職員に対し、感染症及び食中毒の予防及びまん延の防止のための研修並びに感染症の予防及びまん延の防止のための訓練を年２回以上、定期的に実施していること。</t>
    <rPh sb="33" eb="34">
      <t>ナラ</t>
    </rPh>
    <phoneticPr fontId="4"/>
  </si>
  <si>
    <t xml:space="preserve">２１　地域との連携等
</t>
    <rPh sb="9" eb="10">
      <t>トウ</t>
    </rPh>
    <phoneticPr fontId="2"/>
  </si>
  <si>
    <t>　施設は、利用者の地域生活への移行に関する意向の把握、利用者の当該障害者支援施設以外における指定障害福祉サービス等の利用状況等の把握及び利用に関する意向の定期的な確認（以下、「地域移行等意向確認等」という。）に関する指針を定めるとともに、担当者を選任していること。</t>
    <rPh sb="1" eb="3">
      <t>シセツ</t>
    </rPh>
    <rPh sb="105" eb="106">
      <t>カン</t>
    </rPh>
    <rPh sb="108" eb="110">
      <t>シシン</t>
    </rPh>
    <rPh sb="111" eb="112">
      <t>サダ</t>
    </rPh>
    <rPh sb="119" eb="122">
      <t>タントウシャ</t>
    </rPh>
    <rPh sb="123" eb="125">
      <t>センニン</t>
    </rPh>
    <phoneticPr fontId="2"/>
  </si>
  <si>
    <t>１　施設は、地域移行等意向確認等を適切に行うため、地域移行等意向確認マニュアルを参照のうえ、次のとおり実施していること。
(１)地域移行等意向確認担当者を選任していること。
(２)地域移行等意向確認等については、地域移行等意向確認担当者が中心となって、少なくとも６月に１回以上は行うことが望ましいこと。　
(３)次の項目を盛り込んだ、地域移行等意向確認等に関する指針を定めていること。
　ア　地域移行等意向確認等の時期
　イ　地域移行等意向確認担当者の選任方法
　ウ　地域移行等意向確認等の実施方法及び実施体制 
　エ　地域における障害福祉サービスの体験的な利用に係る支援その他の地域生活への移行に向けた支援の内容
　オ　地域の連携機関</t>
    <rPh sb="2" eb="4">
      <t>シセツ</t>
    </rPh>
    <rPh sb="6" eb="15">
      <t>チイキイコウナドイコウカクニン</t>
    </rPh>
    <rPh sb="15" eb="16">
      <t>ナド</t>
    </rPh>
    <rPh sb="17" eb="19">
      <t>テキセツ</t>
    </rPh>
    <rPh sb="20" eb="21">
      <t>オコナ</t>
    </rPh>
    <rPh sb="46" eb="47">
      <t>ツギ</t>
    </rPh>
    <rPh sb="51" eb="53">
      <t>ジッシ</t>
    </rPh>
    <rPh sb="77" eb="79">
      <t>センニン</t>
    </rPh>
    <rPh sb="156" eb="157">
      <t>ツギ</t>
    </rPh>
    <rPh sb="158" eb="160">
      <t>コウモク</t>
    </rPh>
    <rPh sb="161" eb="162">
      <t>モ</t>
    </rPh>
    <rPh sb="166" eb="168">
      <t>チイキ</t>
    </rPh>
    <rPh sb="168" eb="170">
      <t>イコウ</t>
    </rPh>
    <rPh sb="170" eb="171">
      <t>ナド</t>
    </rPh>
    <rPh sb="171" eb="176">
      <t>イコウカクニンナド</t>
    </rPh>
    <rPh sb="177" eb="178">
      <t>カン</t>
    </rPh>
    <rPh sb="180" eb="182">
      <t>シシン</t>
    </rPh>
    <rPh sb="183" eb="184">
      <t>サダ</t>
    </rPh>
    <rPh sb="206" eb="208">
      <t>ジキ</t>
    </rPh>
    <rPh sb="221" eb="224">
      <t>タントウシャ</t>
    </rPh>
    <rPh sb="225" eb="229">
      <t>センニンホウホウ</t>
    </rPh>
    <rPh sb="248" eb="249">
      <t>オヨ</t>
    </rPh>
    <rPh sb="308" eb="310">
      <t>チイキ</t>
    </rPh>
    <rPh sb="311" eb="315">
      <t>レンケイキカン</t>
    </rPh>
    <phoneticPr fontId="2"/>
  </si>
  <si>
    <t>　利用者の立場に立った施設障害福祉サービス(当該指導監査基準において、以下「福祉サービス」という｡)の提供に努めていること。</t>
    <rPh sb="11" eb="15">
      <t>シセツショウガイ</t>
    </rPh>
    <phoneticPr fontId="2"/>
  </si>
  <si>
    <t>　施設入所支援を提供する場合は、食事の提供は、次のとおり行っていること。
１　正当な理由がなく、食事の提供を拒んでいないこと。 
２　食事の提供を行う場合には、当該食事の提供に当たり、あらかじめ、利用者に対しその内容及び費用に関して説明を行い、その同意を得ていること。 
３　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ること。 
４　調理はあらかじめ作成された献立に従って行っていること。 
５　食事の提供を行う場合であって、当該施設に栄養士又は管理栄養士を置かないときは、献立の内容、栄養価の算定及び調理の方法について保健所等の指導を受けるよう努めていること。</t>
    <rPh sb="301" eb="302">
      <t>マタ</t>
    </rPh>
    <rPh sb="303" eb="308">
      <t>カンリエイヨウシ</t>
    </rPh>
    <phoneticPr fontId="2"/>
  </si>
  <si>
    <t>　看護職員、理学療法士、作業療法士又は言語聴覚士及び生活支援員を次のとおり必要数配置していること。また、看護職員及び生活支援員のうち、それぞれ１人以上は常勤であること。
１　看護職員　１以上
２　理学療法士、作業療法士又は言語聴覚士　１以上
※　２の確保が困難な場合には、日常生活に必要な機
　能の減退を防止するための訓練を行う能力を有する
　看護師その他の者を機能訓練指導員として代えるこ
　とができる。
３　生活支援員　１以上　
４　上記1～３の総数　常勤換算方法で、利用者の数を６で除した数以上
※　障害者支援施設における自立訓練(機能訓練)に
　併せて、利用者の居宅を訪問することにより、自立訓
　練(機能訓練)を提供する場合は、１～４に掲げる職員
　数に加えて、当該訪問による自立訓練(機能訓練)を提
　供する生活支援員を１人以上置くこと。
(注)　自立訓練(機能訓練)
　障害者総合支援法施行規則第６条の６第１号に規定する自立訓練(機能訓練)をいう。以下同じ。</t>
    <phoneticPr fontId="2"/>
  </si>
  <si>
    <t>(注)　認定障害者支援施設
　あん摩マッサージ指圧師、はり師及びきゅう師に係る学校養成施設認定規則によるあん摩マッサージ指圧師、はり師又はきゅう師の養成施設として認定されている障害者支援施設。</t>
    <rPh sb="67" eb="68">
      <t>マタ</t>
    </rPh>
    <phoneticPr fontId="2"/>
  </si>
  <si>
    <t>◆換気、保温及び利用者のプライバシーの確保に関する配慮</t>
    <rPh sb="1" eb="3">
      <t>カンキ</t>
    </rPh>
    <rPh sb="4" eb="6">
      <t>ホオン</t>
    </rPh>
    <rPh sb="6" eb="7">
      <t>オヨ</t>
    </rPh>
    <rPh sb="8" eb="11">
      <t>リヨウシャ</t>
    </rPh>
    <rPh sb="19" eb="21">
      <t>カクホ</t>
    </rPh>
    <rPh sb="22" eb="23">
      <t>カン</t>
    </rPh>
    <rPh sb="25" eb="27">
      <t>ハイリョ</t>
    </rPh>
    <phoneticPr fontId="4"/>
  </si>
  <si>
    <t>　施設は、福祉サービスの提供に当たっては、地域住民又はその自発的な活動等との連携及び協力を行う等の、地域との交流を図っていること。</t>
    <rPh sb="5" eb="7">
      <t>フクシ</t>
    </rPh>
    <rPh sb="12" eb="14">
      <t>テイキョウ</t>
    </rPh>
    <rPh sb="57" eb="58">
      <t>ハカ</t>
    </rPh>
    <phoneticPr fontId="2"/>
  </si>
  <si>
    <t>１　施設は、福祉サービスの提供に当たっては、利用者及びその家族、地域住民の代表者、福祉サービスについて知見を有する者並びに市町村の担当者等により構成される協議会（テレビ電話装置等を活用して行うことができるものとする。）（以下、「地域連携推進会議」という。）を開催し、おおむね１年に１回以上、地域連携推進会議において、事業の運営に係る状況を報告するとともに、必要な要望、助言等を聴く機会を設けていること。
２　施設は、地域連携推進会議の開催のほか、おおむね１年に１回以上、地域連携推進会議の構成員が施設を見学する機会を設けていること。
３　施設は、１の報告、要望、助言等についての記録を作成するとともに、当該記録を公表していること。
※　ただし、１～３について、施設が障害福祉サービスの質
　に係る外部の者による評価及び当該評価の実施状況の
　公表又はこれに準ずる措置として都道府県知事が定める
　ものを講じている場合には、適用しない。</t>
    <rPh sb="2" eb="4">
      <t>シセツ</t>
    </rPh>
    <rPh sb="6" eb="8">
      <t>フクシ</t>
    </rPh>
    <rPh sb="13" eb="15">
      <t>テイキョウ</t>
    </rPh>
    <rPh sb="16" eb="17">
      <t>ア</t>
    </rPh>
    <rPh sb="22" eb="25">
      <t>リヨウシャ</t>
    </rPh>
    <rPh sb="25" eb="26">
      <t>オヨ</t>
    </rPh>
    <rPh sb="29" eb="31">
      <t>カゾク</t>
    </rPh>
    <rPh sb="32" eb="34">
      <t>チイキ</t>
    </rPh>
    <rPh sb="34" eb="36">
      <t>ジュウミン</t>
    </rPh>
    <rPh sb="37" eb="40">
      <t>ダイヒョウシャ</t>
    </rPh>
    <rPh sb="51" eb="53">
      <t>チケン</t>
    </rPh>
    <rPh sb="54" eb="55">
      <t>ユウ</t>
    </rPh>
    <rPh sb="57" eb="58">
      <t>モノ</t>
    </rPh>
    <rPh sb="58" eb="59">
      <t>ナラ</t>
    </rPh>
    <rPh sb="61" eb="64">
      <t>シチョウソン</t>
    </rPh>
    <rPh sb="65" eb="68">
      <t>タントウシャ</t>
    </rPh>
    <rPh sb="68" eb="69">
      <t>ナド</t>
    </rPh>
    <rPh sb="72" eb="74">
      <t>コウセイ</t>
    </rPh>
    <rPh sb="77" eb="80">
      <t>キョウギカイ</t>
    </rPh>
    <rPh sb="84" eb="86">
      <t>デンワ</t>
    </rPh>
    <rPh sb="86" eb="88">
      <t>ソウチ</t>
    </rPh>
    <rPh sb="88" eb="89">
      <t>ナド</t>
    </rPh>
    <rPh sb="90" eb="92">
      <t>カツヨウ</t>
    </rPh>
    <rPh sb="94" eb="95">
      <t>オコナ</t>
    </rPh>
    <rPh sb="110" eb="112">
      <t>イカ</t>
    </rPh>
    <rPh sb="114" eb="116">
      <t>チイキ</t>
    </rPh>
    <rPh sb="116" eb="118">
      <t>レンケイ</t>
    </rPh>
    <rPh sb="118" eb="120">
      <t>スイシン</t>
    </rPh>
    <rPh sb="120" eb="122">
      <t>カイギ</t>
    </rPh>
    <rPh sb="129" eb="131">
      <t>カイサイ</t>
    </rPh>
    <rPh sb="138" eb="139">
      <t>ネン</t>
    </rPh>
    <rPh sb="141" eb="142">
      <t>カイ</t>
    </rPh>
    <rPh sb="142" eb="144">
      <t>イジョウ</t>
    </rPh>
    <rPh sb="145" eb="151">
      <t>チイキレンケイスイシン</t>
    </rPh>
    <rPh sb="151" eb="153">
      <t>カイギ</t>
    </rPh>
    <rPh sb="158" eb="160">
      <t>ジギョウ</t>
    </rPh>
    <rPh sb="161" eb="163">
      <t>ウンエイ</t>
    </rPh>
    <rPh sb="164" eb="165">
      <t>カカ</t>
    </rPh>
    <rPh sb="166" eb="168">
      <t>ジョウキョウ</t>
    </rPh>
    <rPh sb="169" eb="171">
      <t>ホウコク</t>
    </rPh>
    <rPh sb="178" eb="180">
      <t>ヒツヨウ</t>
    </rPh>
    <rPh sb="181" eb="183">
      <t>ヨウボウ</t>
    </rPh>
    <rPh sb="184" eb="186">
      <t>ジョゲン</t>
    </rPh>
    <rPh sb="186" eb="187">
      <t>ナド</t>
    </rPh>
    <rPh sb="188" eb="189">
      <t>キ</t>
    </rPh>
    <rPh sb="190" eb="192">
      <t>キカイ</t>
    </rPh>
    <rPh sb="193" eb="194">
      <t>モウ</t>
    </rPh>
    <rPh sb="204" eb="206">
      <t>シセツ</t>
    </rPh>
    <rPh sb="208" eb="216">
      <t>チイキレンケイスイシンカイギ</t>
    </rPh>
    <rPh sb="217" eb="219">
      <t>カイサイ</t>
    </rPh>
    <rPh sb="228" eb="229">
      <t>ネン</t>
    </rPh>
    <rPh sb="231" eb="232">
      <t>カイ</t>
    </rPh>
    <rPh sb="232" eb="234">
      <t>イジョウ</t>
    </rPh>
    <rPh sb="235" eb="243">
      <t>チイキレンケイスイシンカイギ</t>
    </rPh>
    <rPh sb="244" eb="247">
      <t>コウセイイン</t>
    </rPh>
    <rPh sb="248" eb="250">
      <t>シセツ</t>
    </rPh>
    <rPh sb="251" eb="253">
      <t>ケンガク</t>
    </rPh>
    <rPh sb="255" eb="257">
      <t>キカイ</t>
    </rPh>
    <rPh sb="258" eb="259">
      <t>モウ</t>
    </rPh>
    <phoneticPr fontId="2"/>
  </si>
  <si>
    <t>２　地域移行等意向確認担当者は、指針に基づき、地域移行等意向確認等を実施し、アセスメントの際に地域移行等意向確認等において把握又は確認した内容をサービス管理責任者に報告するとともに、当該内容を個別支援計画の作成に係る会議に報告していること。
　なお、選任に当たっては、利用者の解決すべき課題を把握した上で、施設障害福祉サービス計画の作成及び提供したサービスの客観的な評価等を行う役割を担うサービス管理責任者、又は地域における相談支援体制や障害福祉サービス提供体制等について知識を有する者を選任することが望ましい。</t>
    <phoneticPr fontId="4"/>
  </si>
  <si>
    <r>
      <t xml:space="preserve">令和７年度　指導監査事前提出資料
</t>
    </r>
    <r>
      <rPr>
        <sz val="16"/>
        <rFont val="ＭＳ 明朝"/>
        <family val="1"/>
        <charset val="128"/>
      </rPr>
      <t>相模原市指導監査基準対応（社会福祉施設共通）</t>
    </r>
    <r>
      <rPr>
        <sz val="24"/>
        <rFont val="ＭＳ 明朝"/>
        <family val="1"/>
        <charset val="128"/>
      </rPr>
      <t xml:space="preserve">
～　会　計　～</t>
    </r>
    <rPh sb="0" eb="1">
      <t>レイ</t>
    </rPh>
    <rPh sb="1" eb="2">
      <t>カズ</t>
    </rPh>
    <rPh sb="3" eb="5">
      <t>ネンド</t>
    </rPh>
    <rPh sb="6" eb="8">
      <t>シドウ</t>
    </rPh>
    <rPh sb="8" eb="10">
      <t>カンサ</t>
    </rPh>
    <rPh sb="10" eb="12">
      <t>ジゼン</t>
    </rPh>
    <rPh sb="12" eb="14">
      <t>テイシュツ</t>
    </rPh>
    <rPh sb="14" eb="16">
      <t>シリョウ</t>
    </rPh>
    <rPh sb="30" eb="32">
      <t>シャカイ</t>
    </rPh>
    <rPh sb="32" eb="34">
      <t>フクシ</t>
    </rPh>
    <rPh sb="34" eb="36">
      <t>シセツ</t>
    </rPh>
    <rPh sb="36" eb="38">
      <t>キョウツウ</t>
    </rPh>
    <rPh sb="42" eb="43">
      <t>カイ</t>
    </rPh>
    <rPh sb="44" eb="45">
      <t>ケイ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</si>
</sst>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11]ge\.m\.d;@"/>
    <numFmt numFmtId="178" formatCode="[$-411]ggge&quot;年&quot;m&quot;月&quot;d&quot;日&quot;;@"/>
    <numFmt numFmtId="179" formatCode="#,##0_);[Red]\(#,##0\)"/>
    <numFmt numFmtId="180" formatCode="#,##0_ ;[Red]\-#,##0\ "/>
  </numFmts>
  <fonts count="102">
    <font>
      <sz val="11"/>
      <name val="ＭＳ Ｐゴシック"/>
      <family val="3"/>
      <charset val="128"/>
    </font>
    <font>
      <sz val="11"/>
      <name val="ＭＳ Ｐゴシック"/>
      <family val="3"/>
      <charset val="128"/>
    </font>
    <font>
      <sz val="22"/>
      <name val="ＭＳ 明朝"/>
      <family val="1"/>
      <charset val="128"/>
    </font>
    <font>
      <sz val="12"/>
      <name val="ＭＳ 明朝"/>
      <family val="1"/>
      <charset val="128"/>
    </font>
    <font>
      <sz val="6"/>
      <name val="ＭＳ Ｐゴシック"/>
      <family val="3"/>
      <charset val="128"/>
    </font>
    <font>
      <sz val="10"/>
      <name val="ＭＳ Ｐ明朝"/>
      <family val="1"/>
      <charset val="128"/>
    </font>
    <font>
      <sz val="11"/>
      <name val="ＭＳ Ｐ明朝"/>
      <family val="1"/>
      <charset val="128"/>
    </font>
    <font>
      <u/>
      <sz val="11"/>
      <name val="ＭＳ Ｐ明朝"/>
      <family val="1"/>
      <charset val="128"/>
    </font>
    <font>
      <sz val="9"/>
      <name val="ＭＳ Ｐ明朝"/>
      <family val="1"/>
      <charset val="128"/>
    </font>
    <font>
      <sz val="24"/>
      <name val="ＭＳ 明朝"/>
      <family val="1"/>
      <charset val="128"/>
    </font>
    <font>
      <sz val="28"/>
      <name val="ＭＳ Ｐ明朝"/>
      <family val="1"/>
      <charset val="128"/>
    </font>
    <font>
      <sz val="16"/>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明朝"/>
      <family val="1"/>
      <charset val="128"/>
    </font>
    <font>
      <b/>
      <sz val="9"/>
      <name val="ＭＳ Ｐゴシック"/>
      <family val="3"/>
      <charset val="128"/>
    </font>
    <font>
      <sz val="9"/>
      <name val="ＭＳ Ｐゴシック"/>
      <family val="3"/>
      <charset val="128"/>
    </font>
    <font>
      <sz val="9"/>
      <name val="ＭＳ ゴシック"/>
      <family val="3"/>
      <charset val="128"/>
    </font>
    <font>
      <u/>
      <sz val="9"/>
      <name val="ＭＳ Ｐゴシック"/>
      <family val="3"/>
      <charset val="128"/>
    </font>
    <font>
      <sz val="9"/>
      <name val="HG正楷書体-PRO"/>
      <family val="4"/>
      <charset val="128"/>
    </font>
    <font>
      <b/>
      <sz val="11"/>
      <name val="ＭＳ Ｐゴシック"/>
      <family val="3"/>
      <charset val="128"/>
    </font>
    <font>
      <sz val="14"/>
      <name val="ＭＳ Ｐ明朝"/>
      <family val="1"/>
      <charset val="128"/>
    </font>
    <font>
      <b/>
      <sz val="11"/>
      <name val="ＭＳ Ｐ明朝"/>
      <family val="1"/>
      <charset val="128"/>
    </font>
    <font>
      <b/>
      <sz val="16"/>
      <name val="ＭＳ 明朝"/>
      <family val="1"/>
      <charset val="128"/>
    </font>
    <font>
      <b/>
      <sz val="12"/>
      <name val="ＭＳ 明朝"/>
      <family val="1"/>
      <charset val="128"/>
    </font>
    <font>
      <sz val="10"/>
      <name val="ＭＳ 明朝"/>
      <family val="1"/>
      <charset val="128"/>
    </font>
    <font>
      <sz val="11"/>
      <color rgb="FFFF0000"/>
      <name val="ＭＳ Ｐ明朝"/>
      <family val="1"/>
      <charset val="128"/>
    </font>
    <font>
      <sz val="10"/>
      <color rgb="FFFF0000"/>
      <name val="ＭＳ Ｐ明朝"/>
      <family val="1"/>
      <charset val="128"/>
    </font>
    <font>
      <sz val="8"/>
      <name val="ＭＳ 明朝"/>
      <family val="1"/>
      <charset val="128"/>
    </font>
    <font>
      <b/>
      <sz val="9"/>
      <color indexed="81"/>
      <name val="ＭＳ Ｐゴシック"/>
      <family val="3"/>
      <charset val="128"/>
    </font>
    <font>
      <sz val="10"/>
      <name val="ＭＳ Ｐゴシック"/>
      <family val="3"/>
      <charset val="128"/>
    </font>
    <font>
      <sz val="12"/>
      <name val="ＭＳ Ｐ明朝"/>
      <family val="1"/>
      <charset val="128"/>
    </font>
    <font>
      <sz val="11"/>
      <name val="ＭＳ 明朝"/>
      <family val="1"/>
      <charset val="128"/>
    </font>
    <font>
      <b/>
      <sz val="9"/>
      <color indexed="81"/>
      <name val="MS P ゴシック"/>
      <family val="3"/>
      <charset val="128"/>
    </font>
    <font>
      <sz val="14"/>
      <name val="ＭＳ Ｐゴシック"/>
      <family val="3"/>
      <charset val="128"/>
    </font>
    <font>
      <u/>
      <sz val="11"/>
      <name val="ＭＳ Ｐゴシック"/>
      <family val="3"/>
      <charset val="128"/>
    </font>
    <font>
      <u/>
      <sz val="8"/>
      <color rgb="FFFF0000"/>
      <name val="ＭＳ Ｐ明朝"/>
      <family val="1"/>
      <charset val="128"/>
    </font>
    <font>
      <sz val="9"/>
      <color rgb="FFFF0000"/>
      <name val="ＭＳ Ｐ明朝"/>
      <family val="1"/>
      <charset val="128"/>
    </font>
    <font>
      <b/>
      <sz val="11"/>
      <name val="ＭＳ 明朝"/>
      <family val="1"/>
      <charset val="128"/>
    </font>
    <font>
      <sz val="11"/>
      <color rgb="FFFF0000"/>
      <name val="ＭＳ Ｐゴシック"/>
      <family val="3"/>
      <charset val="128"/>
    </font>
    <font>
      <sz val="9"/>
      <color rgb="FFFF0000"/>
      <name val="ＭＳ Ｐゴシック"/>
      <family val="3"/>
      <charset val="128"/>
    </font>
    <font>
      <b/>
      <sz val="11"/>
      <name val="ＭＳ Ｐゴシック"/>
      <family val="3"/>
      <charset val="128"/>
      <scheme val="minor"/>
    </font>
    <font>
      <b/>
      <u/>
      <sz val="11"/>
      <name val="ＭＳ 明朝"/>
      <family val="1"/>
      <charset val="128"/>
    </font>
    <font>
      <u/>
      <sz val="11"/>
      <name val="ＭＳ 明朝"/>
      <family val="1"/>
      <charset val="128"/>
    </font>
    <font>
      <sz val="9"/>
      <name val="ＭＳ 明朝"/>
      <family val="1"/>
      <charset val="128"/>
    </font>
    <font>
      <u/>
      <sz val="10"/>
      <name val="ＭＳ 明朝"/>
      <family val="1"/>
      <charset val="128"/>
    </font>
    <font>
      <sz val="6"/>
      <name val="ＭＳ Ｐ明朝"/>
      <family val="1"/>
      <charset val="128"/>
    </font>
    <font>
      <sz val="7"/>
      <name val="ＭＳ Ｐ明朝"/>
      <family val="1"/>
      <charset val="128"/>
    </font>
    <font>
      <sz val="9"/>
      <color indexed="81"/>
      <name val="MS P ゴシック"/>
      <family val="3"/>
      <charset val="128"/>
    </font>
    <font>
      <b/>
      <u/>
      <sz val="11"/>
      <color rgb="FFFF0000"/>
      <name val="ＭＳ Ｐ明朝"/>
      <family val="1"/>
      <charset val="128"/>
    </font>
    <font>
      <sz val="12"/>
      <name val="ＭＳ Ｐゴシック"/>
      <family val="3"/>
      <charset val="128"/>
    </font>
    <font>
      <sz val="6"/>
      <name val="ＭＳ Ｐゴシック"/>
      <family val="3"/>
    </font>
    <font>
      <sz val="11"/>
      <color theme="1"/>
      <name val="ＭＳ Ｐゴシック"/>
      <family val="3"/>
      <scheme val="minor"/>
    </font>
    <font>
      <sz val="11"/>
      <color theme="1"/>
      <name val="ＭＳ Ｐゴシック"/>
      <family val="3"/>
      <charset val="128"/>
      <scheme val="minor"/>
    </font>
    <font>
      <sz val="6"/>
      <name val="ＭＳ 明朝"/>
      <family val="1"/>
      <charset val="128"/>
    </font>
    <font>
      <sz val="16"/>
      <name val="ＭＳ Ｐゴシック"/>
      <family val="3"/>
      <charset val="128"/>
    </font>
    <font>
      <b/>
      <u/>
      <sz val="14"/>
      <name val="ＭＳ Ｐゴシック"/>
      <family val="3"/>
      <charset val="128"/>
    </font>
    <font>
      <sz val="6"/>
      <name val="ＭＳ Ｐゴシック"/>
      <family val="3"/>
      <charset val="128"/>
      <scheme val="minor"/>
    </font>
    <font>
      <b/>
      <sz val="12"/>
      <name val="ＭＳ Ｐゴシック"/>
      <family val="3"/>
      <charset val="128"/>
    </font>
    <font>
      <sz val="11"/>
      <name val="ＭＳ Ｐゴシック"/>
      <family val="3"/>
      <scheme val="minor"/>
    </font>
    <font>
      <sz val="9"/>
      <name val="ＭＳ Ｐゴシック"/>
      <family val="3"/>
      <scheme val="minor"/>
    </font>
    <font>
      <sz val="9"/>
      <name val="ＭＳ Ｐゴシック"/>
      <family val="3"/>
      <charset val="128"/>
      <scheme val="minor"/>
    </font>
    <font>
      <sz val="10"/>
      <name val="ＭＳ Ｐゴシック"/>
      <family val="3"/>
      <charset val="128"/>
      <scheme val="minor"/>
    </font>
    <font>
      <sz val="11"/>
      <name val="ＭＳ Ｐ明朝"/>
      <family val="1"/>
    </font>
    <font>
      <sz val="10"/>
      <name val="ＭＳ Ｐ明朝"/>
      <family val="1"/>
    </font>
    <font>
      <sz val="8"/>
      <name val="ＭＳ Ｐ明朝"/>
      <family val="1"/>
    </font>
    <font>
      <sz val="6"/>
      <name val="ＭＳ Ｐ明朝"/>
      <family val="1"/>
    </font>
    <font>
      <sz val="9"/>
      <name val="ＭＳ Ｐ明朝"/>
      <family val="1"/>
    </font>
    <font>
      <strike/>
      <sz val="10"/>
      <name val="ＭＳ 明朝"/>
      <family val="1"/>
      <charset val="128"/>
    </font>
    <font>
      <sz val="11"/>
      <color rgb="FFFF0000"/>
      <name val="ＭＳ 明朝"/>
      <family val="1"/>
      <charset val="128"/>
    </font>
    <font>
      <sz val="10"/>
      <color rgb="FFFF0000"/>
      <name val="ＭＳ Ｐゴシック"/>
      <family val="3"/>
      <charset val="128"/>
    </font>
    <font>
      <strike/>
      <u/>
      <sz val="11"/>
      <color rgb="FFFF0000"/>
      <name val="ＭＳ 明朝"/>
      <family val="1"/>
      <charset val="128"/>
    </font>
    <font>
      <strike/>
      <sz val="11"/>
      <color rgb="FFFF0000"/>
      <name val="ＭＳ 明朝"/>
      <family val="1"/>
      <charset val="128"/>
    </font>
    <font>
      <strike/>
      <sz val="9"/>
      <color rgb="FFFF0000"/>
      <name val="ＭＳ 明朝"/>
      <family val="1"/>
      <charset val="128"/>
    </font>
    <font>
      <strike/>
      <sz val="10"/>
      <color rgb="FFFF0000"/>
      <name val="ＭＳ Ｐ明朝"/>
      <family val="1"/>
      <charset val="128"/>
    </font>
    <font>
      <strike/>
      <sz val="11"/>
      <color rgb="FFFF0000"/>
      <name val="ＭＳ Ｐゴシック"/>
      <family val="3"/>
      <charset val="128"/>
    </font>
    <font>
      <strike/>
      <sz val="10"/>
      <color rgb="FFFF0000"/>
      <name val="ＭＳ Ｐゴシック"/>
      <family val="3"/>
      <charset val="128"/>
    </font>
    <font>
      <strike/>
      <u/>
      <sz val="10"/>
      <color rgb="FFFF0000"/>
      <name val="ＭＳ Ｐゴシック"/>
      <family val="3"/>
      <charset val="128"/>
    </font>
    <font>
      <sz val="14"/>
      <color rgb="FFFF0000"/>
      <name val="ＭＳ Ｐゴシック"/>
      <family val="3"/>
      <charset val="128"/>
    </font>
    <font>
      <u/>
      <sz val="11"/>
      <color rgb="FFFF0000"/>
      <name val="ＭＳ Ｐ明朝"/>
      <family val="1"/>
      <charset val="128"/>
    </font>
    <font>
      <u/>
      <sz val="10"/>
      <name val="ＭＳ Ｐ明朝"/>
      <family val="1"/>
      <charset val="128"/>
    </font>
    <font>
      <sz val="8.9"/>
      <name val="ＭＳ Ｐ明朝"/>
      <family val="1"/>
      <charset val="128"/>
    </font>
    <font>
      <b/>
      <sz val="11"/>
      <color rgb="FFFF0000"/>
      <name val="ＭＳ Ｐ明朝"/>
      <family val="1"/>
      <charset val="128"/>
    </font>
    <font>
      <b/>
      <sz val="11"/>
      <color rgb="FFFF0000"/>
      <name val="ＭＳ Ｐゴシック"/>
      <family val="3"/>
      <charset val="128"/>
    </font>
    <font>
      <b/>
      <u/>
      <sz val="11"/>
      <color indexed="10"/>
      <name val="ＭＳ Ｐゴシック"/>
      <family val="3"/>
      <charset val="128"/>
    </font>
    <font>
      <b/>
      <sz val="11"/>
      <color indexed="10"/>
      <name val="ＭＳ Ｐゴシック"/>
      <family val="3"/>
      <charset val="128"/>
    </font>
    <font>
      <b/>
      <sz val="24"/>
      <name val="ＭＳ 明朝"/>
      <family val="1"/>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499984740745262"/>
        <bgColor indexed="64"/>
      </patternFill>
    </fill>
    <fill>
      <patternFill patternType="solid">
        <fgColor rgb="FFFFFF00"/>
        <bgColor indexed="64"/>
      </patternFill>
    </fill>
    <fill>
      <patternFill patternType="solid">
        <fgColor rgb="FFFFFF99"/>
        <bgColor indexed="64"/>
      </patternFill>
    </fill>
    <fill>
      <patternFill patternType="solid">
        <fgColor rgb="FFCCFFFF"/>
        <bgColor indexed="64"/>
      </patternFill>
    </fill>
    <fill>
      <patternFill patternType="solid">
        <fgColor rgb="FFFFCCCC"/>
        <bgColor indexed="64"/>
      </patternFill>
    </fill>
    <fill>
      <patternFill patternType="solid">
        <fgColor rgb="FFBFBFBF"/>
        <bgColor indexed="64"/>
      </patternFill>
    </fill>
    <fill>
      <patternFill patternType="solid">
        <fgColor rgb="FFFFCCFF"/>
        <bgColor indexed="64"/>
      </patternFill>
    </fill>
    <fill>
      <patternFill patternType="solid">
        <fgColor rgb="FF77E9F5"/>
        <bgColor indexed="64"/>
      </patternFill>
    </fill>
  </fills>
  <borders count="22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double">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diagonalUp="1">
      <left style="medium">
        <color indexed="64"/>
      </left>
      <right style="medium">
        <color indexed="64"/>
      </right>
      <top style="medium">
        <color indexed="64"/>
      </top>
      <bottom/>
      <diagonal style="thin">
        <color indexed="64"/>
      </diagonal>
    </border>
    <border>
      <left style="medium">
        <color indexed="64"/>
      </left>
      <right style="medium">
        <color indexed="64"/>
      </right>
      <top style="thin">
        <color indexed="64"/>
      </top>
      <bottom/>
      <diagonal/>
    </border>
    <border diagonalUp="1">
      <left style="medium">
        <color indexed="64"/>
      </left>
      <right style="medium">
        <color indexed="64"/>
      </right>
      <top style="thin">
        <color indexed="64"/>
      </top>
      <bottom/>
      <diagonal style="thin">
        <color indexed="64"/>
      </diagonal>
    </border>
    <border>
      <left style="thin">
        <color indexed="64"/>
      </left>
      <right style="medium">
        <color indexed="64"/>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diagonal/>
    </border>
    <border>
      <left style="thin">
        <color indexed="64"/>
      </left>
      <right style="dotted">
        <color indexed="64"/>
      </right>
      <top/>
      <bottom/>
      <diagonal/>
    </border>
    <border>
      <left style="dotted">
        <color indexed="64"/>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right style="dashed">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double">
        <color indexed="64"/>
      </left>
      <right/>
      <top style="thin">
        <color indexed="64"/>
      </top>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style="dotted">
        <color indexed="64"/>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style="thin">
        <color indexed="64"/>
      </left>
      <right style="dotted">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style="double">
        <color indexed="64"/>
      </bottom>
      <diagonal/>
    </border>
    <border>
      <left style="thin">
        <color indexed="64"/>
      </left>
      <right style="dotted">
        <color indexed="64"/>
      </right>
      <top style="double">
        <color indexed="64"/>
      </top>
      <bottom style="dotted">
        <color indexed="64"/>
      </bottom>
      <diagonal/>
    </border>
    <border>
      <left style="dotted">
        <color indexed="64"/>
      </left>
      <right style="dotted">
        <color indexed="64"/>
      </right>
      <top style="double">
        <color indexed="64"/>
      </top>
      <bottom style="dotted">
        <color indexed="64"/>
      </bottom>
      <diagonal/>
    </border>
    <border>
      <left style="dotted">
        <color indexed="64"/>
      </left>
      <right style="thin">
        <color indexed="64"/>
      </right>
      <top style="double">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double">
        <color indexed="64"/>
      </top>
      <bottom style="dotted">
        <color indexed="64"/>
      </bottom>
      <diagonal/>
    </border>
    <border>
      <left/>
      <right style="thin">
        <color indexed="64"/>
      </right>
      <top style="thin">
        <color indexed="64"/>
      </top>
      <bottom style="double">
        <color indexed="64"/>
      </bottom>
      <diagonal/>
    </border>
    <border>
      <left style="dotted">
        <color indexed="64"/>
      </left>
      <right/>
      <top style="thin">
        <color indexed="64"/>
      </top>
      <bottom style="dotted">
        <color indexed="64"/>
      </bottom>
      <diagonal/>
    </border>
    <border>
      <left/>
      <right/>
      <top style="double">
        <color indexed="64"/>
      </top>
      <bottom style="thin">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dotted">
        <color indexed="64"/>
      </left>
      <right/>
      <top style="dotted">
        <color indexed="64"/>
      </top>
      <bottom style="double">
        <color indexed="64"/>
      </bottom>
      <diagonal/>
    </border>
    <border>
      <left/>
      <right/>
      <top style="dotted">
        <color indexed="64"/>
      </top>
      <bottom style="double">
        <color indexed="64"/>
      </bottom>
      <diagonal/>
    </border>
    <border>
      <left/>
      <right style="thin">
        <color indexed="64"/>
      </right>
      <top style="dotted">
        <color indexed="64"/>
      </top>
      <bottom style="double">
        <color indexed="64"/>
      </bottom>
      <diagonal/>
    </border>
    <border>
      <left style="thin">
        <color indexed="64"/>
      </left>
      <right style="thin">
        <color indexed="64"/>
      </right>
      <top/>
      <bottom style="double">
        <color indexed="64"/>
      </bottom>
      <diagonal/>
    </border>
    <border>
      <left style="thin">
        <color auto="1"/>
      </left>
      <right style="thin">
        <color auto="1"/>
      </right>
      <top style="thin">
        <color auto="1"/>
      </top>
      <bottom style="hair">
        <color auto="1"/>
      </bottom>
      <diagonal/>
    </border>
    <border>
      <left/>
      <right style="hair">
        <color auto="1"/>
      </right>
      <top style="thin">
        <color auto="1"/>
      </top>
      <bottom style="hair">
        <color auto="1"/>
      </bottom>
      <diagonal/>
    </border>
    <border>
      <left style="hair">
        <color auto="1"/>
      </left>
      <right style="thin">
        <color indexed="64"/>
      </right>
      <top style="thin">
        <color auto="1"/>
      </top>
      <bottom style="hair">
        <color auto="1"/>
      </bottom>
      <diagonal/>
    </border>
    <border>
      <left style="thin">
        <color auto="1"/>
      </left>
      <right style="thin">
        <color auto="1"/>
      </right>
      <top style="hair">
        <color auto="1"/>
      </top>
      <bottom style="hair">
        <color auto="1"/>
      </bottom>
      <diagonal/>
    </border>
    <border>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style="hair">
        <color auto="1"/>
      </left>
      <right style="thin">
        <color indexed="64"/>
      </right>
      <top style="hair">
        <color auto="1"/>
      </top>
      <bottom/>
      <diagonal/>
    </border>
    <border>
      <left style="thin">
        <color auto="1"/>
      </left>
      <right style="hair">
        <color auto="1"/>
      </right>
      <top style="hair">
        <color auto="1"/>
      </top>
      <bottom style="hair">
        <color auto="1"/>
      </bottom>
      <diagonal/>
    </border>
    <border>
      <left style="thin">
        <color auto="1"/>
      </left>
      <right style="thin">
        <color auto="1"/>
      </right>
      <top style="hair">
        <color auto="1"/>
      </top>
      <bottom style="thin">
        <color indexed="64"/>
      </bottom>
      <diagonal/>
    </border>
    <border>
      <left style="thin">
        <color auto="1"/>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auto="1"/>
      </left>
      <right/>
      <top style="hair">
        <color auto="1"/>
      </top>
      <bottom/>
      <diagonal/>
    </border>
    <border>
      <left/>
      <right style="thin">
        <color auto="1"/>
      </right>
      <top style="hair">
        <color auto="1"/>
      </top>
      <bottom/>
      <diagonal/>
    </border>
    <border>
      <left style="thin">
        <color auto="1"/>
      </left>
      <right style="thin">
        <color auto="1"/>
      </right>
      <top style="hair">
        <color auto="1"/>
      </top>
      <bottom/>
      <diagonal/>
    </border>
    <border>
      <left style="dotted">
        <color auto="1"/>
      </left>
      <right style="dotted">
        <color indexed="64"/>
      </right>
      <top style="dotted">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dotted">
        <color auto="1"/>
      </left>
      <right style="dotted">
        <color indexed="64"/>
      </right>
      <top/>
      <bottom style="dotted">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auto="1"/>
      </left>
      <right style="hair">
        <color auto="1"/>
      </right>
      <top style="hair">
        <color auto="1"/>
      </top>
      <bottom style="thin">
        <color auto="1"/>
      </bottom>
      <diagonal/>
    </border>
    <border>
      <left style="dashDot">
        <color theme="1"/>
      </left>
      <right/>
      <top style="dashDot">
        <color theme="1"/>
      </top>
      <bottom/>
      <diagonal/>
    </border>
    <border>
      <left/>
      <right/>
      <top style="dashDot">
        <color theme="1"/>
      </top>
      <bottom/>
      <diagonal/>
    </border>
    <border>
      <left/>
      <right style="dashDot">
        <color theme="1"/>
      </right>
      <top style="dashDot">
        <color theme="1"/>
      </top>
      <bottom/>
      <diagonal/>
    </border>
    <border>
      <left style="dashDot">
        <color theme="1"/>
      </left>
      <right/>
      <top/>
      <bottom style="dashDot">
        <color theme="1"/>
      </bottom>
      <diagonal/>
    </border>
    <border>
      <left/>
      <right/>
      <top/>
      <bottom style="dashDot">
        <color theme="1"/>
      </bottom>
      <diagonal/>
    </border>
    <border>
      <left/>
      <right style="dashDot">
        <color theme="1"/>
      </right>
      <top/>
      <bottom style="dashDot">
        <color theme="1"/>
      </bottom>
      <diagonal/>
    </border>
    <border>
      <left style="dashDot">
        <color theme="1"/>
      </left>
      <right/>
      <top/>
      <bottom/>
      <diagonal/>
    </border>
    <border>
      <left/>
      <right style="dashDot">
        <color theme="1"/>
      </right>
      <top/>
      <bottom/>
      <diagonal/>
    </border>
    <border>
      <left/>
      <right style="hair">
        <color indexed="64"/>
      </right>
      <top style="hair">
        <color indexed="64"/>
      </top>
      <bottom style="thin">
        <color indexed="64"/>
      </bottom>
      <diagonal/>
    </border>
    <border>
      <left/>
      <right style="dotted">
        <color indexed="64"/>
      </right>
      <top style="thin">
        <color indexed="64"/>
      </top>
      <bottom/>
      <diagonal/>
    </border>
    <border>
      <left style="dotted">
        <color indexed="64"/>
      </left>
      <right style="thin">
        <color indexed="64"/>
      </right>
      <top style="thin">
        <color indexed="64"/>
      </top>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thin">
        <color indexed="64"/>
      </left>
      <right style="dotted">
        <color indexed="64"/>
      </right>
      <top style="dotted">
        <color indexed="64"/>
      </top>
      <bottom/>
      <diagonal/>
    </border>
    <border>
      <left style="dotted">
        <color indexed="64"/>
      </left>
      <right style="thin">
        <color indexed="64"/>
      </right>
      <top/>
      <bottom/>
      <diagonal/>
    </border>
    <border>
      <left style="thin">
        <color indexed="64"/>
      </left>
      <right style="dotted">
        <color indexed="64"/>
      </right>
      <top/>
      <bottom style="dotted">
        <color indexed="64"/>
      </bottom>
      <diagonal/>
    </border>
    <border>
      <left/>
      <right style="hair">
        <color indexed="64"/>
      </right>
      <top style="thin">
        <color indexed="64"/>
      </top>
      <bottom style="thin">
        <color indexed="64"/>
      </bottom>
      <diagonal/>
    </border>
    <border>
      <left style="dotted">
        <color indexed="64"/>
      </left>
      <right/>
      <top/>
      <bottom/>
      <diagonal/>
    </border>
    <border>
      <left/>
      <right style="dotted">
        <color indexed="64"/>
      </right>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s>
  <cellStyleXfs count="95">
    <xf numFmtId="0" fontId="0"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38" fontId="1" fillId="0" borderId="0" applyFont="0" applyFill="0" applyBorder="0" applyAlignment="0" applyProtection="0">
      <alignment vertical="center"/>
    </xf>
    <xf numFmtId="0" fontId="21" fillId="0" borderId="5" applyNumberFormat="0" applyFill="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7" fillId="7" borderId="4" applyNumberFormat="0" applyAlignment="0" applyProtection="0">
      <alignment vertical="center"/>
    </xf>
    <xf numFmtId="0" fontId="1" fillId="0" borderId="0">
      <alignment vertical="center"/>
    </xf>
    <xf numFmtId="0" fontId="1" fillId="0" borderId="0"/>
    <xf numFmtId="0" fontId="28" fillId="4" borderId="0" applyNumberFormat="0" applyBorder="0" applyAlignment="0" applyProtection="0">
      <alignment vertical="center"/>
    </xf>
    <xf numFmtId="0" fontId="28" fillId="4" borderId="0" applyNumberFormat="0" applyBorder="0" applyAlignment="0" applyProtection="0">
      <alignment vertical="center"/>
    </xf>
    <xf numFmtId="6" fontId="1" fillId="0" borderId="0" applyFont="0" applyFill="0" applyBorder="0" applyAlignment="0" applyProtection="0">
      <alignment vertical="center"/>
    </xf>
    <xf numFmtId="9" fontId="1" fillId="0" borderId="0" applyFont="0" applyFill="0" applyBorder="0" applyAlignment="0" applyProtection="0">
      <alignment vertical="center"/>
    </xf>
    <xf numFmtId="0" fontId="67" fillId="0" borderId="0"/>
    <xf numFmtId="38" fontId="68" fillId="0" borderId="0" applyFont="0" applyFill="0" applyBorder="0" applyAlignment="0" applyProtection="0">
      <alignment vertical="center"/>
    </xf>
    <xf numFmtId="0" fontId="68"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cellStyleXfs>
  <cellXfs count="2178">
    <xf numFmtId="0" fontId="0" fillId="0" borderId="0" xfId="0">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6" fillId="0" borderId="11"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15" xfId="0" applyFont="1" applyBorder="1">
      <alignment vertical="center"/>
    </xf>
    <xf numFmtId="0" fontId="6" fillId="0" borderId="19" xfId="0" applyFont="1" applyBorder="1">
      <alignment vertical="center"/>
    </xf>
    <xf numFmtId="0" fontId="6" fillId="0" borderId="20" xfId="0" applyFont="1" applyBorder="1">
      <alignment vertical="center"/>
    </xf>
    <xf numFmtId="0" fontId="5" fillId="0" borderId="21" xfId="0" applyFont="1" applyBorder="1" applyAlignment="1">
      <alignment horizontal="center" vertical="center" wrapText="1"/>
    </xf>
    <xf numFmtId="0" fontId="5" fillId="0" borderId="0" xfId="0" applyFont="1" applyAlignment="1">
      <alignment vertical="top"/>
    </xf>
    <xf numFmtId="0" fontId="10" fillId="0" borderId="0" xfId="0" applyFont="1" applyAlignment="1">
      <alignment vertical="top"/>
    </xf>
    <xf numFmtId="0" fontId="6" fillId="0" borderId="14" xfId="0" applyFont="1" applyBorder="1">
      <alignment vertical="center"/>
    </xf>
    <xf numFmtId="0" fontId="5" fillId="0" borderId="19" xfId="0" applyFont="1" applyBorder="1" applyAlignment="1">
      <alignment vertical="top" wrapText="1"/>
    </xf>
    <xf numFmtId="0" fontId="5" fillId="0" borderId="0" xfId="0" applyFont="1" applyAlignment="1">
      <alignment horizontal="right" vertical="center"/>
    </xf>
    <xf numFmtId="0" fontId="5" fillId="0" borderId="20" xfId="0" applyFont="1" applyBorder="1" applyAlignment="1">
      <alignment vertical="top" wrapText="1"/>
    </xf>
    <xf numFmtId="0" fontId="5" fillId="0" borderId="0" xfId="0" applyFont="1" applyAlignment="1">
      <alignment vertical="top" wrapText="1"/>
    </xf>
    <xf numFmtId="0" fontId="5" fillId="0" borderId="0" xfId="0" applyFont="1" applyAlignment="1">
      <alignment horizontal="left" vertical="top"/>
    </xf>
    <xf numFmtId="0" fontId="8" fillId="0" borderId="0" xfId="0" applyFont="1">
      <alignment vertical="center"/>
    </xf>
    <xf numFmtId="0" fontId="8" fillId="0" borderId="0" xfId="0" applyFont="1" applyAlignment="1">
      <alignment horizontal="left" vertical="center"/>
    </xf>
    <xf numFmtId="0" fontId="8" fillId="0" borderId="20" xfId="0" applyFont="1" applyBorder="1" applyAlignment="1">
      <alignment vertical="center" wrapText="1"/>
    </xf>
    <xf numFmtId="0" fontId="6" fillId="0" borderId="0" xfId="0" applyFont="1" applyAlignment="1">
      <alignment vertical="center" wrapText="1"/>
    </xf>
    <xf numFmtId="0" fontId="6" fillId="0" borderId="20" xfId="0" applyFont="1" applyBorder="1" applyAlignment="1">
      <alignment vertical="center" wrapText="1"/>
    </xf>
    <xf numFmtId="0" fontId="6" fillId="0" borderId="10" xfId="0" applyFont="1" applyBorder="1">
      <alignment vertical="center"/>
    </xf>
    <xf numFmtId="0" fontId="5" fillId="0" borderId="19" xfId="0" applyFont="1" applyBorder="1" applyAlignment="1">
      <alignment horizontal="center" vertical="center" wrapText="1"/>
    </xf>
    <xf numFmtId="0" fontId="5" fillId="0" borderId="20" xfId="0" applyFont="1" applyBorder="1" applyAlignment="1">
      <alignment horizontal="center" vertical="center"/>
    </xf>
    <xf numFmtId="0" fontId="30" fillId="0" borderId="0" xfId="83" applyFont="1"/>
    <xf numFmtId="0" fontId="31" fillId="0" borderId="0" xfId="83" applyFont="1"/>
    <xf numFmtId="0" fontId="31" fillId="0" borderId="23" xfId="83" applyFont="1" applyBorder="1" applyAlignment="1">
      <alignment shrinkToFit="1"/>
    </xf>
    <xf numFmtId="0" fontId="31" fillId="0" borderId="24" xfId="83" applyFont="1" applyBorder="1" applyAlignment="1">
      <alignment horizontal="center" vertical="center"/>
    </xf>
    <xf numFmtId="0" fontId="31" fillId="0" borderId="25" xfId="83" applyFont="1" applyBorder="1" applyAlignment="1">
      <alignment horizontal="center" vertical="center"/>
    </xf>
    <xf numFmtId="0" fontId="31" fillId="0" borderId="26" xfId="83" applyFont="1" applyBorder="1" applyAlignment="1">
      <alignment horizontal="center" vertical="center"/>
    </xf>
    <xf numFmtId="0" fontId="31" fillId="0" borderId="27" xfId="83" applyFont="1" applyBorder="1" applyAlignment="1">
      <alignment horizontal="center"/>
    </xf>
    <xf numFmtId="0" fontId="31" fillId="0" borderId="22" xfId="83" applyFont="1" applyBorder="1" applyAlignment="1">
      <alignment vertical="center" shrinkToFit="1"/>
    </xf>
    <xf numFmtId="0" fontId="31" fillId="0" borderId="28" xfId="83" applyFont="1" applyBorder="1" applyAlignment="1">
      <alignment horizontal="center" vertical="center"/>
    </xf>
    <xf numFmtId="0" fontId="31" fillId="0" borderId="29" xfId="83" applyFont="1" applyBorder="1" applyAlignment="1">
      <alignment horizontal="center" vertical="center"/>
    </xf>
    <xf numFmtId="0" fontId="31" fillId="0" borderId="30" xfId="83" applyFont="1" applyBorder="1" applyAlignment="1">
      <alignment horizontal="center" vertical="center"/>
    </xf>
    <xf numFmtId="0" fontId="8" fillId="0" borderId="31" xfId="83" applyFont="1" applyBorder="1" applyAlignment="1">
      <alignment vertical="center"/>
    </xf>
    <xf numFmtId="0" fontId="8" fillId="0" borderId="32" xfId="83" applyFont="1" applyBorder="1" applyAlignment="1">
      <alignment vertical="center"/>
    </xf>
    <xf numFmtId="0" fontId="8" fillId="0" borderId="21" xfId="83" applyFont="1" applyBorder="1" applyAlignment="1">
      <alignment horizontal="center" vertical="center"/>
    </xf>
    <xf numFmtId="0" fontId="8" fillId="0" borderId="21" xfId="83" applyFont="1" applyBorder="1" applyAlignment="1">
      <alignment vertical="center"/>
    </xf>
    <xf numFmtId="0" fontId="8" fillId="0" borderId="33" xfId="83" applyFont="1" applyBorder="1" applyAlignment="1">
      <alignment vertical="center"/>
    </xf>
    <xf numFmtId="0" fontId="8" fillId="0" borderId="34" xfId="83" applyFont="1" applyBorder="1" applyAlignment="1">
      <alignment horizontal="center" vertical="center"/>
    </xf>
    <xf numFmtId="0" fontId="8" fillId="0" borderId="35" xfId="83" applyFont="1" applyBorder="1" applyAlignment="1">
      <alignment horizontal="center" vertical="center"/>
    </xf>
    <xf numFmtId="0" fontId="8" fillId="0" borderId="17" xfId="83" applyFont="1" applyBorder="1" applyAlignment="1">
      <alignment horizontal="center" vertical="center"/>
    </xf>
    <xf numFmtId="0" fontId="8" fillId="0" borderId="36" xfId="83" applyFont="1" applyBorder="1" applyAlignment="1">
      <alignment vertical="center"/>
    </xf>
    <xf numFmtId="0" fontId="30" fillId="0" borderId="37" xfId="83" applyFont="1" applyBorder="1" applyAlignment="1">
      <alignment horizontal="right" vertical="center" shrinkToFit="1"/>
    </xf>
    <xf numFmtId="0" fontId="8" fillId="0" borderId="38" xfId="83" applyFont="1" applyBorder="1" applyAlignment="1">
      <alignment vertical="center"/>
    </xf>
    <xf numFmtId="0" fontId="8" fillId="0" borderId="39" xfId="83" applyFont="1" applyBorder="1" applyAlignment="1">
      <alignment vertical="center"/>
    </xf>
    <xf numFmtId="0" fontId="8" fillId="0" borderId="32" xfId="83" applyFont="1" applyBorder="1" applyAlignment="1">
      <alignment horizontal="center" vertical="center"/>
    </xf>
    <xf numFmtId="0" fontId="8" fillId="0" borderId="10" xfId="83" applyFont="1" applyBorder="1" applyAlignment="1">
      <alignment horizontal="center" vertical="center"/>
    </xf>
    <xf numFmtId="0" fontId="30" fillId="0" borderId="40" xfId="83" applyFont="1" applyBorder="1" applyAlignment="1">
      <alignment horizontal="right" vertical="center"/>
    </xf>
    <xf numFmtId="0" fontId="8" fillId="0" borderId="0" xfId="83" applyFont="1" applyAlignment="1">
      <alignment horizontal="right" vertical="center"/>
    </xf>
    <xf numFmtId="0" fontId="8" fillId="0" borderId="0" xfId="83" applyFont="1" applyAlignment="1">
      <alignment vertical="center"/>
    </xf>
    <xf numFmtId="0" fontId="30" fillId="0" borderId="0" xfId="83" applyFont="1" applyAlignment="1">
      <alignment horizontal="right" vertical="center"/>
    </xf>
    <xf numFmtId="0" fontId="32" fillId="0" borderId="0" xfId="83" applyFont="1" applyAlignment="1">
      <alignment horizontal="left"/>
    </xf>
    <xf numFmtId="0" fontId="8" fillId="0" borderId="0" xfId="83" applyFont="1" applyAlignment="1">
      <alignment horizontal="right"/>
    </xf>
    <xf numFmtId="0" fontId="8" fillId="0" borderId="0" xfId="83" applyFont="1"/>
    <xf numFmtId="0" fontId="31" fillId="0" borderId="0" xfId="83" applyFont="1" applyAlignment="1">
      <alignment horizontal="right"/>
    </xf>
    <xf numFmtId="0" fontId="31" fillId="0" borderId="0" xfId="83" applyFont="1" applyAlignment="1">
      <alignment vertical="center"/>
    </xf>
    <xf numFmtId="0" fontId="8" fillId="0" borderId="0" xfId="83" applyFont="1" applyAlignment="1">
      <alignment horizontal="center" vertical="center"/>
    </xf>
    <xf numFmtId="0" fontId="33" fillId="0" borderId="0" xfId="83" applyFont="1" applyAlignment="1">
      <alignment vertical="center"/>
    </xf>
    <xf numFmtId="0" fontId="34" fillId="0" borderId="0" xfId="83" applyFont="1" applyAlignment="1">
      <alignment vertical="center"/>
    </xf>
    <xf numFmtId="0" fontId="31" fillId="0" borderId="41" xfId="83" applyFont="1" applyBorder="1" applyAlignment="1">
      <alignment vertical="center"/>
    </xf>
    <xf numFmtId="0" fontId="31" fillId="0" borderId="0" xfId="83" applyFont="1" applyAlignment="1">
      <alignment horizontal="center" vertical="center"/>
    </xf>
    <xf numFmtId="0" fontId="31" fillId="0" borderId="0" xfId="83" applyFont="1" applyAlignment="1">
      <alignment horizontal="right" vertical="center"/>
    </xf>
    <xf numFmtId="0" fontId="31" fillId="0" borderId="0" xfId="0" applyFont="1" applyAlignment="1">
      <alignment horizontal="left" vertical="center" indent="1"/>
    </xf>
    <xf numFmtId="0" fontId="8" fillId="0" borderId="24" xfId="83" applyFont="1" applyBorder="1" applyAlignment="1">
      <alignment vertical="center"/>
    </xf>
    <xf numFmtId="0" fontId="8" fillId="0" borderId="25" xfId="83" applyFont="1" applyBorder="1" applyAlignment="1">
      <alignment horizontal="center" vertical="center"/>
    </xf>
    <xf numFmtId="0" fontId="8" fillId="0" borderId="24" xfId="83" applyFont="1" applyBorder="1" applyAlignment="1">
      <alignment horizontal="center" vertical="center"/>
    </xf>
    <xf numFmtId="0" fontId="8" fillId="0" borderId="32" xfId="83" applyFont="1" applyBorder="1" applyAlignment="1">
      <alignment vertical="center" shrinkToFit="1"/>
    </xf>
    <xf numFmtId="0" fontId="30" fillId="0" borderId="0" xfId="83" applyFont="1" applyAlignment="1">
      <alignment vertical="center"/>
    </xf>
    <xf numFmtId="0" fontId="8" fillId="0" borderId="23" xfId="83" applyFont="1" applyBorder="1" applyAlignment="1">
      <alignment horizontal="center" vertical="center"/>
    </xf>
    <xf numFmtId="0" fontId="8" fillId="0" borderId="23" xfId="83" applyFont="1" applyBorder="1" applyAlignment="1">
      <alignment vertical="center"/>
    </xf>
    <xf numFmtId="0" fontId="8" fillId="0" borderId="44" xfId="83" applyFont="1" applyBorder="1" applyAlignment="1">
      <alignment vertical="center" shrinkToFit="1"/>
    </xf>
    <xf numFmtId="0" fontId="8" fillId="0" borderId="45" xfId="83" applyFont="1" applyBorder="1" applyAlignment="1">
      <alignment horizontal="center" vertical="center"/>
    </xf>
    <xf numFmtId="0" fontId="8" fillId="0" borderId="46" xfId="83" applyFont="1" applyBorder="1" applyAlignment="1">
      <alignment horizontal="center" vertical="center"/>
    </xf>
    <xf numFmtId="0" fontId="8" fillId="0" borderId="27" xfId="83" applyFont="1" applyBorder="1" applyAlignment="1">
      <alignment vertical="center"/>
    </xf>
    <xf numFmtId="0" fontId="8" fillId="0" borderId="47" xfId="83" applyFont="1" applyBorder="1" applyAlignment="1">
      <alignment vertical="center"/>
    </xf>
    <xf numFmtId="0" fontId="8" fillId="0" borderId="45" xfId="83" applyFont="1" applyBorder="1" applyAlignment="1">
      <alignment vertical="center" shrinkToFit="1"/>
    </xf>
    <xf numFmtId="0" fontId="8" fillId="0" borderId="34" xfId="83" applyFont="1" applyBorder="1" applyAlignment="1">
      <alignment vertical="center"/>
    </xf>
    <xf numFmtId="0" fontId="8" fillId="0" borderId="35" xfId="83" applyFont="1" applyBorder="1" applyAlignment="1">
      <alignment vertical="center"/>
    </xf>
    <xf numFmtId="0" fontId="30" fillId="0" borderId="48" xfId="83" applyFont="1" applyBorder="1" applyAlignment="1">
      <alignment horizontal="right" vertical="center" shrinkToFit="1"/>
    </xf>
    <xf numFmtId="0" fontId="31" fillId="0" borderId="33" xfId="83" applyFont="1" applyBorder="1" applyAlignment="1">
      <alignment vertical="center"/>
    </xf>
    <xf numFmtId="0" fontId="31" fillId="0" borderId="34" xfId="83" applyFont="1" applyBorder="1" applyAlignment="1">
      <alignment horizontal="center" vertical="center"/>
    </xf>
    <xf numFmtId="0" fontId="31" fillId="0" borderId="35" xfId="83" applyFont="1" applyBorder="1" applyAlignment="1">
      <alignment horizontal="center" vertical="center"/>
    </xf>
    <xf numFmtId="0" fontId="31" fillId="0" borderId="17" xfId="83" applyFont="1" applyBorder="1" applyAlignment="1">
      <alignment horizontal="center" vertical="center"/>
    </xf>
    <xf numFmtId="0" fontId="31" fillId="0" borderId="36" xfId="83" applyFont="1" applyBorder="1" applyAlignment="1">
      <alignment vertical="center"/>
    </xf>
    <xf numFmtId="0" fontId="30" fillId="0" borderId="49" xfId="83" applyFont="1" applyBorder="1" applyAlignment="1">
      <alignment horizontal="right" vertical="center"/>
    </xf>
    <xf numFmtId="0" fontId="8" fillId="0" borderId="25" xfId="83" applyFont="1" applyBorder="1" applyAlignment="1">
      <alignment vertical="center"/>
    </xf>
    <xf numFmtId="0" fontId="8" fillId="0" borderId="50" xfId="83" applyFont="1" applyBorder="1" applyAlignment="1">
      <alignment vertical="center"/>
    </xf>
    <xf numFmtId="0" fontId="8" fillId="0" borderId="26" xfId="83" applyFont="1" applyBorder="1" applyAlignment="1">
      <alignment horizontal="center" vertical="center"/>
    </xf>
    <xf numFmtId="0" fontId="8" fillId="0" borderId="51" xfId="83" applyFont="1" applyBorder="1" applyAlignment="1">
      <alignment vertical="center"/>
    </xf>
    <xf numFmtId="0" fontId="30" fillId="0" borderId="52" xfId="83" applyFont="1" applyBorder="1" applyAlignment="1">
      <alignment horizontal="right" vertical="center" shrinkToFit="1"/>
    </xf>
    <xf numFmtId="0" fontId="35" fillId="0" borderId="0" xfId="83" applyFont="1" applyAlignment="1">
      <alignment horizontal="left" vertical="center"/>
    </xf>
    <xf numFmtId="0" fontId="36" fillId="0" borderId="0" xfId="0" applyFont="1">
      <alignment vertical="center"/>
    </xf>
    <xf numFmtId="0" fontId="6" fillId="27" borderId="0" xfId="0" applyFont="1" applyFill="1">
      <alignment vertical="center"/>
    </xf>
    <xf numFmtId="0" fontId="5" fillId="0" borderId="19" xfId="0" applyFont="1" applyBorder="1">
      <alignment vertical="center"/>
    </xf>
    <xf numFmtId="0" fontId="6" fillId="0" borderId="0" xfId="0" applyFont="1" applyAlignment="1">
      <alignment vertical="center" shrinkToFit="1"/>
    </xf>
    <xf numFmtId="0" fontId="6" fillId="0" borderId="20" xfId="0" applyFont="1" applyBorder="1" applyAlignment="1">
      <alignment vertical="center" shrinkToFit="1"/>
    </xf>
    <xf numFmtId="0" fontId="8" fillId="0" borderId="15" xfId="0" applyFont="1" applyBorder="1" applyAlignment="1">
      <alignment horizontal="left" vertical="center"/>
    </xf>
    <xf numFmtId="0" fontId="0" fillId="0" borderId="0" xfId="0" applyAlignment="1">
      <alignment horizontal="center" vertical="center" wrapText="1"/>
    </xf>
    <xf numFmtId="0" fontId="5" fillId="0" borderId="35" xfId="0" applyFont="1" applyBorder="1" applyAlignment="1">
      <alignment vertical="top" wrapText="1"/>
    </xf>
    <xf numFmtId="0" fontId="6" fillId="0" borderId="19" xfId="0" applyFont="1" applyBorder="1" applyAlignment="1">
      <alignment horizontal="center" vertical="center"/>
    </xf>
    <xf numFmtId="0" fontId="0" fillId="0" borderId="20" xfId="0" applyBorder="1">
      <alignment vertical="center"/>
    </xf>
    <xf numFmtId="0" fontId="6" fillId="0" borderId="0" xfId="0" applyFont="1" applyAlignment="1">
      <alignment vertical="top" wrapText="1"/>
    </xf>
    <xf numFmtId="0" fontId="0" fillId="0" borderId="19"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6" fillId="28" borderId="0" xfId="0" applyFont="1" applyFill="1">
      <alignment vertical="center"/>
    </xf>
    <xf numFmtId="0" fontId="8" fillId="0" borderId="0" xfId="0" applyFont="1" applyAlignment="1">
      <alignment horizontal="center" vertical="center"/>
    </xf>
    <xf numFmtId="0" fontId="8" fillId="0" borderId="15" xfId="0" applyFont="1" applyBorder="1" applyAlignment="1">
      <alignment horizontal="center" vertical="center"/>
    </xf>
    <xf numFmtId="0" fontId="6" fillId="0" borderId="20" xfId="0" applyFont="1" applyBorder="1" applyAlignment="1">
      <alignment horizontal="left" vertical="center" shrinkToFit="1"/>
    </xf>
    <xf numFmtId="0" fontId="5" fillId="0" borderId="35" xfId="0" applyFont="1" applyBorder="1" applyAlignment="1">
      <alignment horizontal="center" vertical="center" wrapText="1"/>
    </xf>
    <xf numFmtId="0" fontId="5" fillId="0" borderId="0" xfId="0" applyFont="1" applyAlignment="1">
      <alignment vertical="center" wrapText="1"/>
    </xf>
    <xf numFmtId="0" fontId="5" fillId="0" borderId="20" xfId="0" applyFont="1" applyBorder="1" applyAlignment="1">
      <alignment vertical="center" wrapText="1"/>
    </xf>
    <xf numFmtId="0" fontId="5" fillId="0" borderId="13" xfId="0" applyFont="1" applyBorder="1" applyAlignment="1">
      <alignment horizontal="center" vertical="center" wrapText="1"/>
    </xf>
    <xf numFmtId="0" fontId="5" fillId="0" borderId="17" xfId="0" applyFont="1" applyBorder="1" applyAlignment="1">
      <alignment horizontal="center" vertical="top" wrapText="1"/>
    </xf>
    <xf numFmtId="0" fontId="5" fillId="0" borderId="13" xfId="0" applyFont="1" applyBorder="1" applyAlignment="1">
      <alignment horizontal="center" vertical="top" wrapText="1"/>
    </xf>
    <xf numFmtId="0" fontId="5" fillId="0" borderId="18" xfId="0" applyFont="1" applyBorder="1" applyAlignment="1">
      <alignment horizontal="center" vertical="top" wrapText="1"/>
    </xf>
    <xf numFmtId="0" fontId="41" fillId="0" borderId="0" xfId="0" applyFont="1">
      <alignment vertical="center"/>
    </xf>
    <xf numFmtId="0" fontId="8" fillId="0" borderId="0" xfId="0" applyFont="1" applyAlignment="1">
      <alignment vertical="center" wrapText="1"/>
    </xf>
    <xf numFmtId="49" fontId="6" fillId="0" borderId="0" xfId="0" applyNumberFormat="1" applyFont="1" applyAlignment="1">
      <alignment horizontal="center" vertical="center" shrinkToFi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8" fillId="0" borderId="19" xfId="0" applyFont="1" applyBorder="1">
      <alignment vertical="center"/>
    </xf>
    <xf numFmtId="0" fontId="8" fillId="0" borderId="20" xfId="0" applyFont="1" applyBorder="1">
      <alignment vertical="center"/>
    </xf>
    <xf numFmtId="49" fontId="8" fillId="0" borderId="19" xfId="0" applyNumberFormat="1" applyFont="1" applyBorder="1">
      <alignment vertical="center"/>
    </xf>
    <xf numFmtId="0" fontId="8" fillId="0" borderId="14" xfId="0" applyFont="1" applyBorder="1">
      <alignment vertical="center"/>
    </xf>
    <xf numFmtId="0" fontId="8" fillId="0" borderId="15" xfId="0" applyFont="1" applyBorder="1">
      <alignment vertical="center"/>
    </xf>
    <xf numFmtId="0" fontId="8" fillId="0" borderId="16" xfId="0" applyFont="1" applyBorder="1">
      <alignment vertical="center"/>
    </xf>
    <xf numFmtId="0" fontId="42" fillId="0" borderId="0" xfId="0" applyFont="1">
      <alignment vertical="center"/>
    </xf>
    <xf numFmtId="0" fontId="37" fillId="0" borderId="0" xfId="0" applyFont="1">
      <alignment vertical="center"/>
    </xf>
    <xf numFmtId="0" fontId="6" fillId="0" borderId="13" xfId="0" applyFont="1" applyBorder="1" applyAlignment="1">
      <alignment horizontal="right" vertical="center" shrinkToFit="1"/>
    </xf>
    <xf numFmtId="0" fontId="8" fillId="0" borderId="16" xfId="0" applyFont="1" applyBorder="1" applyAlignment="1">
      <alignment horizontal="left" vertical="center" wrapText="1"/>
    </xf>
    <xf numFmtId="0" fontId="6" fillId="0" borderId="17" xfId="0" applyFont="1" applyBorder="1" applyAlignment="1">
      <alignment vertical="top"/>
    </xf>
    <xf numFmtId="0" fontId="5" fillId="0" borderId="13" xfId="0" applyFont="1" applyBorder="1" applyAlignment="1">
      <alignment vertical="top"/>
    </xf>
    <xf numFmtId="0" fontId="5" fillId="0" borderId="18" xfId="0" applyFont="1" applyBorder="1" applyAlignment="1">
      <alignment vertical="top"/>
    </xf>
    <xf numFmtId="0" fontId="5" fillId="0" borderId="19" xfId="0" applyFont="1" applyBorder="1" applyAlignment="1">
      <alignment horizontal="center" vertical="center"/>
    </xf>
    <xf numFmtId="0" fontId="5" fillId="0" borderId="19" xfId="0" applyFont="1" applyBorder="1" applyAlignment="1">
      <alignment vertical="top"/>
    </xf>
    <xf numFmtId="0" fontId="6" fillId="0" borderId="19" xfId="0" applyFont="1" applyBorder="1" applyAlignment="1">
      <alignment vertical="top"/>
    </xf>
    <xf numFmtId="0" fontId="6" fillId="0" borderId="0" xfId="0" applyFont="1" applyAlignment="1">
      <alignment vertical="top"/>
    </xf>
    <xf numFmtId="0" fontId="5" fillId="0" borderId="19" xfId="0" applyFont="1" applyBorder="1" applyAlignment="1">
      <alignment horizontal="center" vertical="top" shrinkToFit="1"/>
    </xf>
    <xf numFmtId="0" fontId="5" fillId="0" borderId="0" xfId="0" applyFont="1" applyAlignment="1">
      <alignment horizontal="center" vertical="top" shrinkToFit="1"/>
    </xf>
    <xf numFmtId="0" fontId="6" fillId="0" borderId="90" xfId="0" applyFont="1" applyBorder="1">
      <alignment vertical="center"/>
    </xf>
    <xf numFmtId="0" fontId="6" fillId="0" borderId="91" xfId="0" applyFont="1" applyBorder="1">
      <alignment vertical="center"/>
    </xf>
    <xf numFmtId="0" fontId="6" fillId="0" borderId="92" xfId="0" applyFont="1" applyBorder="1">
      <alignment vertical="center"/>
    </xf>
    <xf numFmtId="0" fontId="6" fillId="0" borderId="0" xfId="0" applyFont="1" applyAlignment="1">
      <alignment horizontal="center" vertical="center" wrapText="1"/>
    </xf>
    <xf numFmtId="0" fontId="5" fillId="0" borderId="17" xfId="0" applyFont="1" applyBorder="1" applyAlignment="1">
      <alignment horizontal="center" vertical="top" wrapText="1" shrinkToFit="1"/>
    </xf>
    <xf numFmtId="0" fontId="5" fillId="0" borderId="13" xfId="0" applyFont="1" applyBorder="1" applyAlignment="1">
      <alignment horizontal="center" vertical="top" wrapText="1" shrinkToFit="1"/>
    </xf>
    <xf numFmtId="0" fontId="5" fillId="0" borderId="18" xfId="0" applyFont="1" applyBorder="1" applyAlignment="1">
      <alignment horizontal="center" vertical="top" wrapText="1" shrinkToFit="1"/>
    </xf>
    <xf numFmtId="0" fontId="6" fillId="0" borderId="0" xfId="0" applyFont="1" applyAlignment="1">
      <alignment horizontal="center" vertical="center"/>
    </xf>
    <xf numFmtId="0" fontId="5" fillId="0" borderId="96" xfId="0" applyFont="1" applyBorder="1" applyAlignment="1">
      <alignment horizontal="right" vertical="center" textRotation="255"/>
    </xf>
    <xf numFmtId="0" fontId="5" fillId="0" borderId="95" xfId="0" applyFont="1" applyBorder="1" applyAlignment="1">
      <alignment horizontal="right" vertical="center" textRotation="255"/>
    </xf>
    <xf numFmtId="0" fontId="5" fillId="0" borderId="97" xfId="0" applyFont="1" applyBorder="1" applyAlignment="1">
      <alignment horizontal="right" vertical="center" textRotation="255"/>
    </xf>
    <xf numFmtId="0" fontId="5" fillId="0" borderId="21" xfId="0" applyFont="1" applyBorder="1">
      <alignment vertical="center"/>
    </xf>
    <xf numFmtId="0" fontId="5" fillId="0" borderId="21" xfId="0" applyFont="1" applyBorder="1" applyAlignment="1">
      <alignment horizontal="center" vertical="center"/>
    </xf>
    <xf numFmtId="0" fontId="5" fillId="0" borderId="12" xfId="0" applyFont="1" applyBorder="1" applyAlignment="1">
      <alignment horizontal="center" vertical="center" wrapText="1"/>
    </xf>
    <xf numFmtId="57" fontId="5" fillId="0" borderId="21" xfId="0" applyNumberFormat="1" applyFont="1" applyBorder="1" applyAlignment="1">
      <alignment horizontal="center" vertical="center"/>
    </xf>
    <xf numFmtId="0" fontId="5" fillId="0" borderId="12" xfId="0" applyFont="1" applyBorder="1" applyAlignment="1">
      <alignment horizontal="right" vertical="center" textRotation="255"/>
    </xf>
    <xf numFmtId="0" fontId="5" fillId="0" borderId="11" xfId="0" applyFont="1" applyBorder="1" applyAlignment="1">
      <alignment horizontal="right" vertical="center" textRotation="255"/>
    </xf>
    <xf numFmtId="0" fontId="5" fillId="0" borderId="10" xfId="0" applyFont="1" applyBorder="1" applyAlignment="1">
      <alignment horizontal="right" vertical="center"/>
    </xf>
    <xf numFmtId="0" fontId="5" fillId="0" borderId="11" xfId="0" applyFont="1" applyBorder="1" applyAlignment="1">
      <alignment horizontal="center" vertical="center" textRotation="255"/>
    </xf>
    <xf numFmtId="0" fontId="41" fillId="0" borderId="0" xfId="0" applyFont="1" applyAlignment="1">
      <alignment vertical="top"/>
    </xf>
    <xf numFmtId="0" fontId="40" fillId="0" borderId="0" xfId="0" applyFont="1" applyAlignment="1">
      <alignment vertical="center" wrapText="1"/>
    </xf>
    <xf numFmtId="6" fontId="5" fillId="0" borderId="97" xfId="86" applyFont="1" applyFill="1" applyBorder="1" applyAlignment="1">
      <alignment horizontal="center" vertical="top" wrapText="1"/>
    </xf>
    <xf numFmtId="0" fontId="5" fillId="0" borderId="15" xfId="0" applyFont="1" applyBorder="1" applyAlignment="1">
      <alignment horizontal="center" vertical="center" wrapText="1"/>
    </xf>
    <xf numFmtId="49" fontId="6" fillId="0" borderId="0" xfId="0" applyNumberFormat="1" applyFont="1">
      <alignment vertical="center"/>
    </xf>
    <xf numFmtId="0" fontId="29" fillId="0" borderId="19" xfId="0" applyFont="1" applyBorder="1" applyAlignment="1">
      <alignment vertical="center" shrinkToFit="1"/>
    </xf>
    <xf numFmtId="0" fontId="29" fillId="0" borderId="0" xfId="0" applyFont="1" applyAlignment="1">
      <alignment vertical="center" shrinkToFit="1"/>
    </xf>
    <xf numFmtId="0" fontId="6" fillId="0" borderId="0" xfId="0" applyFont="1" applyAlignment="1">
      <alignment horizontal="right"/>
    </xf>
    <xf numFmtId="49" fontId="5" fillId="29" borderId="35" xfId="0" applyNumberFormat="1" applyFont="1" applyFill="1" applyBorder="1" applyAlignment="1">
      <alignment horizontal="center" vertical="top" shrinkToFit="1"/>
    </xf>
    <xf numFmtId="49" fontId="5" fillId="29" borderId="10" xfId="0" applyNumberFormat="1" applyFont="1" applyFill="1" applyBorder="1" applyAlignment="1">
      <alignment horizontal="center" vertical="center" shrinkToFit="1"/>
    </xf>
    <xf numFmtId="49" fontId="5" fillId="29" borderId="17" xfId="0" applyNumberFormat="1" applyFont="1" applyFill="1" applyBorder="1" applyAlignment="1">
      <alignment horizontal="center" vertical="center" shrinkToFit="1"/>
    </xf>
    <xf numFmtId="49" fontId="5" fillId="29" borderId="19" xfId="0" applyNumberFormat="1" applyFont="1" applyFill="1" applyBorder="1" applyAlignment="1">
      <alignment horizontal="center" vertical="center" shrinkToFit="1"/>
    </xf>
    <xf numFmtId="6" fontId="5" fillId="0" borderId="107" xfId="86" applyFont="1" applyFill="1" applyBorder="1" applyAlignment="1">
      <alignment horizontal="center" vertical="top" wrapText="1"/>
    </xf>
    <xf numFmtId="0" fontId="6" fillId="29" borderId="21" xfId="0" applyFont="1" applyFill="1" applyBorder="1">
      <alignment vertical="center"/>
    </xf>
    <xf numFmtId="0" fontId="5" fillId="0" borderId="20" xfId="0" applyFont="1" applyBorder="1">
      <alignment vertical="center"/>
    </xf>
    <xf numFmtId="0" fontId="5" fillId="26" borderId="99" xfId="0" applyFont="1" applyFill="1" applyBorder="1" applyAlignment="1">
      <alignment vertical="top"/>
    </xf>
    <xf numFmtId="0" fontId="5" fillId="26" borderId="100" xfId="0" applyFont="1" applyFill="1" applyBorder="1" applyAlignment="1">
      <alignment vertical="top"/>
    </xf>
    <xf numFmtId="0" fontId="5" fillId="26" borderId="100" xfId="0" applyFont="1" applyFill="1" applyBorder="1">
      <alignment vertical="center"/>
    </xf>
    <xf numFmtId="0" fontId="5" fillId="26" borderId="101" xfId="0" applyFont="1" applyFill="1" applyBorder="1">
      <alignment vertical="center"/>
    </xf>
    <xf numFmtId="0" fontId="5" fillId="26" borderId="102" xfId="0" applyFont="1" applyFill="1" applyBorder="1" applyAlignment="1">
      <alignment vertical="top"/>
    </xf>
    <xf numFmtId="0" fontId="5" fillId="26" borderId="103" xfId="0" applyFont="1" applyFill="1" applyBorder="1" applyAlignment="1">
      <alignment vertical="top"/>
    </xf>
    <xf numFmtId="0" fontId="5" fillId="26" borderId="103" xfId="0" applyFont="1" applyFill="1" applyBorder="1">
      <alignment vertical="center"/>
    </xf>
    <xf numFmtId="0" fontId="5" fillId="26" borderId="104" xfId="0" applyFont="1" applyFill="1" applyBorder="1">
      <alignment vertical="center"/>
    </xf>
    <xf numFmtId="0" fontId="5" fillId="29" borderId="22" xfId="0" applyFont="1" applyFill="1" applyBorder="1" applyAlignment="1">
      <alignment vertical="top" textRotation="255" shrinkToFit="1"/>
    </xf>
    <xf numFmtId="49" fontId="5" fillId="29" borderId="22" xfId="0" applyNumberFormat="1" applyFont="1" applyFill="1" applyBorder="1" applyAlignment="1">
      <alignment horizontal="center" vertical="top" shrinkToFit="1"/>
    </xf>
    <xf numFmtId="0" fontId="5" fillId="29" borderId="22" xfId="0" applyFont="1" applyFill="1" applyBorder="1" applyAlignment="1">
      <alignment vertical="top" textRotation="255"/>
    </xf>
    <xf numFmtId="0" fontId="5" fillId="29" borderId="53" xfId="0" applyFont="1" applyFill="1" applyBorder="1" applyAlignment="1">
      <alignment vertical="top" textRotation="255"/>
    </xf>
    <xf numFmtId="0" fontId="5" fillId="26" borderId="99" xfId="0" applyFont="1" applyFill="1" applyBorder="1">
      <alignment vertical="center"/>
    </xf>
    <xf numFmtId="0" fontId="5" fillId="26" borderId="102" xfId="0" applyFont="1" applyFill="1" applyBorder="1">
      <alignment vertical="center"/>
    </xf>
    <xf numFmtId="0" fontId="6" fillId="29" borderId="54" xfId="0" applyFont="1" applyFill="1" applyBorder="1">
      <alignment vertical="center"/>
    </xf>
    <xf numFmtId="0" fontId="6" fillId="29" borderId="57" xfId="0" applyFont="1" applyFill="1" applyBorder="1">
      <alignment vertical="center"/>
    </xf>
    <xf numFmtId="0" fontId="47" fillId="0" borderId="0" xfId="0" applyFont="1">
      <alignment vertical="center"/>
    </xf>
    <xf numFmtId="0" fontId="47" fillId="0" borderId="20" xfId="0" applyFont="1" applyBorder="1">
      <alignment vertical="center"/>
    </xf>
    <xf numFmtId="0" fontId="6" fillId="0" borderId="0" xfId="0" applyFont="1" applyAlignment="1">
      <alignment horizontal="right" vertical="center"/>
    </xf>
    <xf numFmtId="57" fontId="5" fillId="31" borderId="10" xfId="0" applyNumberFormat="1" applyFont="1" applyFill="1" applyBorder="1" applyAlignment="1">
      <alignment horizontal="center" vertical="center"/>
    </xf>
    <xf numFmtId="0" fontId="8" fillId="0" borderId="13" xfId="0" applyFont="1" applyBorder="1" applyAlignment="1">
      <alignment horizontal="center" vertical="center" wrapText="1"/>
    </xf>
    <xf numFmtId="0" fontId="8" fillId="0" borderId="0" xfId="0" applyFont="1" applyAlignment="1">
      <alignment horizontal="center" vertical="center" wrapText="1"/>
    </xf>
    <xf numFmtId="0" fontId="6" fillId="0" borderId="19" xfId="0" applyFont="1" applyBorder="1" applyAlignment="1">
      <alignment horizontal="center" vertical="center" shrinkToFit="1"/>
    </xf>
    <xf numFmtId="0" fontId="8" fillId="0" borderId="15" xfId="0" applyFont="1" applyBorder="1" applyAlignment="1">
      <alignment horizontal="left" vertical="center" wrapText="1"/>
    </xf>
    <xf numFmtId="0" fontId="0" fillId="0" borderId="0" xfId="0" applyAlignment="1">
      <alignment horizontal="center" vertical="center"/>
    </xf>
    <xf numFmtId="0" fontId="6" fillId="0" borderId="19" xfId="0" applyFont="1" applyBorder="1" applyAlignment="1">
      <alignment horizontal="center" vertical="center" wrapText="1"/>
    </xf>
    <xf numFmtId="49" fontId="6" fillId="0" borderId="0" xfId="0" applyNumberFormat="1" applyFont="1" applyAlignment="1">
      <alignment horizontal="center" vertical="center"/>
    </xf>
    <xf numFmtId="0" fontId="8" fillId="0" borderId="19" xfId="0" applyFont="1" applyBorder="1" applyAlignment="1">
      <alignment horizontal="center" vertical="center"/>
    </xf>
    <xf numFmtId="0" fontId="5" fillId="0" borderId="14" xfId="0" applyFont="1" applyBorder="1" applyAlignment="1">
      <alignment horizontal="center" vertical="top" wrapText="1"/>
    </xf>
    <xf numFmtId="0" fontId="5" fillId="0" borderId="15" xfId="0" applyFont="1" applyBorder="1" applyAlignment="1">
      <alignment horizontal="center" vertical="top" wrapText="1"/>
    </xf>
    <xf numFmtId="0" fontId="5" fillId="0" borderId="16" xfId="0" applyFont="1" applyBorder="1" applyAlignment="1">
      <alignment horizontal="center" vertical="top" wrapText="1"/>
    </xf>
    <xf numFmtId="178" fontId="6" fillId="0" borderId="0" xfId="0" applyNumberFormat="1" applyFont="1">
      <alignment vertical="center"/>
    </xf>
    <xf numFmtId="0" fontId="8" fillId="0" borderId="0" xfId="0" applyFont="1" applyAlignment="1">
      <alignment vertical="center" shrinkToFit="1"/>
    </xf>
    <xf numFmtId="0" fontId="11" fillId="0" borderId="0" xfId="0" applyFont="1">
      <alignment vertical="center"/>
    </xf>
    <xf numFmtId="0" fontId="5" fillId="0" borderId="17" xfId="0" applyFont="1" applyBorder="1" applyAlignment="1">
      <alignment horizontal="right" vertical="top" wrapText="1"/>
    </xf>
    <xf numFmtId="0" fontId="11" fillId="0" borderId="15" xfId="0" applyFont="1" applyBorder="1" applyAlignment="1">
      <alignment horizontal="center" vertical="center" wrapText="1"/>
    </xf>
    <xf numFmtId="0" fontId="11" fillId="0" borderId="15" xfId="0" applyFont="1" applyBorder="1" applyAlignment="1">
      <alignment horizontal="center" vertical="center"/>
    </xf>
    <xf numFmtId="0" fontId="5" fillId="0" borderId="19" xfId="0" applyFont="1" applyBorder="1" applyAlignment="1">
      <alignment vertical="top" wrapText="1" shrinkToFit="1"/>
    </xf>
    <xf numFmtId="0" fontId="5" fillId="0" borderId="0" xfId="0" applyFont="1" applyAlignment="1">
      <alignment vertical="top" wrapText="1" shrinkToFit="1"/>
    </xf>
    <xf numFmtId="0" fontId="5" fillId="0" borderId="20" xfId="0" applyFont="1" applyBorder="1" applyAlignment="1">
      <alignment vertical="top" wrapText="1" shrinkToFit="1"/>
    </xf>
    <xf numFmtId="0" fontId="50" fillId="0" borderId="0" xfId="0" applyFont="1" applyAlignment="1">
      <alignment horizontal="left" vertical="center" shrinkToFit="1"/>
    </xf>
    <xf numFmtId="49" fontId="7" fillId="0" borderId="20" xfId="0" applyNumberFormat="1" applyFont="1" applyBorder="1" applyAlignment="1">
      <alignment vertical="center" shrinkToFit="1"/>
    </xf>
    <xf numFmtId="49" fontId="7" fillId="0" borderId="0" xfId="0" applyNumberFormat="1" applyFont="1" applyAlignment="1">
      <alignment vertical="center" shrinkToFit="1"/>
    </xf>
    <xf numFmtId="49" fontId="5" fillId="0" borderId="18" xfId="0" applyNumberFormat="1" applyFont="1" applyBorder="1" applyAlignment="1">
      <alignment horizontal="left" vertical="center"/>
    </xf>
    <xf numFmtId="49" fontId="5" fillId="0" borderId="0" xfId="0" applyNumberFormat="1" applyFont="1" applyAlignment="1">
      <alignment horizontal="left" vertical="center"/>
    </xf>
    <xf numFmtId="0" fontId="29" fillId="0" borderId="0" xfId="0" applyFont="1" applyAlignment="1">
      <alignment vertical="top" wrapText="1" shrinkToFit="1"/>
    </xf>
    <xf numFmtId="0" fontId="51" fillId="0" borderId="0" xfId="0" applyFont="1" applyAlignment="1">
      <alignment vertical="top" wrapText="1"/>
    </xf>
    <xf numFmtId="0" fontId="5" fillId="0" borderId="19" xfId="0" applyFont="1" applyBorder="1" applyAlignment="1">
      <alignment vertical="center" shrinkToFit="1"/>
    </xf>
    <xf numFmtId="0" fontId="53" fillId="0" borderId="10" xfId="0" applyFont="1" applyBorder="1" applyAlignment="1">
      <alignment vertical="center" wrapText="1"/>
    </xf>
    <xf numFmtId="0" fontId="47" fillId="0" borderId="19" xfId="0" applyFont="1" applyBorder="1">
      <alignment vertical="center"/>
    </xf>
    <xf numFmtId="0" fontId="47" fillId="0" borderId="21" xfId="0" applyFont="1" applyBorder="1" applyAlignment="1">
      <alignment horizontal="center" vertical="center" wrapText="1"/>
    </xf>
    <xf numFmtId="0" fontId="2" fillId="0" borderId="0" xfId="0" applyFont="1">
      <alignment vertical="center"/>
    </xf>
    <xf numFmtId="0" fontId="11" fillId="0" borderId="0" xfId="0" applyFont="1" applyAlignment="1">
      <alignment horizontal="center" vertical="center"/>
    </xf>
    <xf numFmtId="0" fontId="0" fillId="0" borderId="17" xfId="0" applyBorder="1">
      <alignment vertical="center"/>
    </xf>
    <xf numFmtId="0" fontId="0" fillId="0" borderId="13" xfId="0" applyBorder="1">
      <alignment vertical="center"/>
    </xf>
    <xf numFmtId="0" fontId="0" fillId="0" borderId="18" xfId="0" applyBorder="1">
      <alignment vertical="center"/>
    </xf>
    <xf numFmtId="0" fontId="6" fillId="0" borderId="10" xfId="0" applyFont="1" applyBorder="1" applyAlignment="1">
      <alignment vertical="center" wrapText="1"/>
    </xf>
    <xf numFmtId="0" fontId="8" fillId="0" borderId="13" xfId="0" applyFont="1" applyBorder="1" applyAlignment="1">
      <alignment vertical="center" wrapText="1"/>
    </xf>
    <xf numFmtId="0" fontId="5" fillId="0" borderId="14" xfId="0" applyFont="1" applyBorder="1" applyAlignment="1">
      <alignment vertical="top"/>
    </xf>
    <xf numFmtId="0" fontId="5" fillId="0" borderId="15" xfId="0" applyFont="1" applyBorder="1" applyAlignment="1">
      <alignment vertical="top"/>
    </xf>
    <xf numFmtId="0" fontId="5" fillId="0" borderId="16" xfId="0" applyFont="1" applyBorder="1" applyAlignment="1">
      <alignment vertical="top"/>
    </xf>
    <xf numFmtId="0" fontId="5" fillId="0" borderId="14" xfId="0" applyFont="1" applyBorder="1" applyAlignment="1">
      <alignment vertical="top" wrapText="1"/>
    </xf>
    <xf numFmtId="0" fontId="5" fillId="0" borderId="15" xfId="0" applyFont="1" applyBorder="1" applyAlignment="1">
      <alignment vertical="top" wrapText="1"/>
    </xf>
    <xf numFmtId="0" fontId="5" fillId="0" borderId="16" xfId="0" applyFont="1" applyBorder="1" applyAlignment="1">
      <alignment vertical="top" wrapText="1"/>
    </xf>
    <xf numFmtId="0" fontId="5" fillId="0" borderId="17" xfId="0" applyFont="1" applyBorder="1" applyAlignment="1">
      <alignment vertical="top" wrapText="1"/>
    </xf>
    <xf numFmtId="0" fontId="5" fillId="0" borderId="13" xfId="0" applyFont="1" applyBorder="1" applyAlignment="1">
      <alignment vertical="top" wrapText="1"/>
    </xf>
    <xf numFmtId="0" fontId="5" fillId="0" borderId="18" xfId="0" applyFont="1" applyBorder="1" applyAlignment="1">
      <alignment vertical="top" wrapText="1"/>
    </xf>
    <xf numFmtId="0" fontId="5" fillId="0" borderId="14" xfId="0" applyFont="1" applyBorder="1" applyAlignment="1">
      <alignment vertical="top" wrapText="1" shrinkToFit="1"/>
    </xf>
    <xf numFmtId="0" fontId="5" fillId="0" borderId="15" xfId="0" applyFont="1" applyBorder="1" applyAlignment="1">
      <alignment vertical="top" wrapText="1" shrinkToFit="1"/>
    </xf>
    <xf numFmtId="0" fontId="5" fillId="0" borderId="16" xfId="0" applyFont="1" applyBorder="1" applyAlignment="1">
      <alignment vertical="top" wrapText="1" shrinkToFit="1"/>
    </xf>
    <xf numFmtId="0" fontId="8" fillId="0" borderId="13" xfId="0" applyFont="1" applyBorder="1">
      <alignment vertical="center"/>
    </xf>
    <xf numFmtId="178" fontId="6" fillId="0" borderId="0" xfId="0" applyNumberFormat="1" applyFont="1" applyAlignment="1">
      <alignment horizontal="center" vertical="center"/>
    </xf>
    <xf numFmtId="0" fontId="6" fillId="0" borderId="15" xfId="0" applyFont="1" applyBorder="1" applyAlignment="1">
      <alignment horizontal="right" vertical="center" shrinkToFit="1"/>
    </xf>
    <xf numFmtId="0" fontId="5" fillId="29" borderId="10" xfId="0" applyFont="1" applyFill="1" applyBorder="1" applyAlignment="1">
      <alignment horizontal="right" vertical="center" shrinkToFit="1"/>
    </xf>
    <xf numFmtId="0" fontId="5" fillId="29" borderId="21" xfId="0" applyFont="1" applyFill="1" applyBorder="1" applyAlignment="1">
      <alignment horizontal="right" vertical="center" shrinkToFit="1"/>
    </xf>
    <xf numFmtId="0" fontId="6" fillId="0" borderId="0" xfId="0" applyFont="1" applyAlignment="1">
      <alignment horizontal="left" vertical="top" wrapText="1"/>
    </xf>
    <xf numFmtId="0" fontId="6" fillId="0" borderId="13" xfId="0" applyFont="1" applyBorder="1" applyAlignment="1">
      <alignment vertical="top"/>
    </xf>
    <xf numFmtId="0" fontId="6" fillId="0" borderId="20" xfId="0" applyFont="1" applyBorder="1" applyAlignment="1">
      <alignment vertical="top"/>
    </xf>
    <xf numFmtId="0" fontId="6" fillId="0" borderId="16" xfId="0" applyFont="1" applyBorder="1">
      <alignment vertical="center"/>
    </xf>
    <xf numFmtId="0" fontId="6" fillId="29" borderId="22" xfId="0" applyFont="1" applyFill="1" applyBorder="1">
      <alignment vertical="center"/>
    </xf>
    <xf numFmtId="0" fontId="6" fillId="29" borderId="53" xfId="0" applyFont="1" applyFill="1" applyBorder="1">
      <alignment vertical="center"/>
    </xf>
    <xf numFmtId="0" fontId="29" fillId="0" borderId="13" xfId="0" applyFont="1" applyBorder="1" applyAlignment="1">
      <alignment vertical="center" shrinkToFit="1"/>
    </xf>
    <xf numFmtId="0" fontId="29" fillId="31" borderId="11" xfId="0" applyFont="1" applyFill="1" applyBorder="1" applyAlignment="1">
      <alignment horizontal="center" vertical="center"/>
    </xf>
    <xf numFmtId="0" fontId="5" fillId="29" borderId="21" xfId="0" applyFont="1" applyFill="1" applyBorder="1" applyAlignment="1">
      <alignment horizontal="right" vertical="center"/>
    </xf>
    <xf numFmtId="49" fontId="5" fillId="29" borderId="21" xfId="0" applyNumberFormat="1" applyFont="1" applyFill="1" applyBorder="1" applyAlignment="1">
      <alignment horizontal="right" vertical="center"/>
    </xf>
    <xf numFmtId="0" fontId="6" fillId="0" borderId="0" xfId="0" applyFont="1" applyAlignment="1">
      <alignment horizontal="right" vertical="center" shrinkToFit="1"/>
    </xf>
    <xf numFmtId="0" fontId="8" fillId="0" borderId="22" xfId="0" applyFont="1" applyBorder="1">
      <alignment vertical="center"/>
    </xf>
    <xf numFmtId="0" fontId="31" fillId="0" borderId="22" xfId="83" applyFont="1" applyBorder="1"/>
    <xf numFmtId="0" fontId="31" fillId="0" borderId="53" xfId="83" applyFont="1" applyBorder="1"/>
    <xf numFmtId="0" fontId="8" fillId="0" borderId="35" xfId="0" applyFont="1" applyBorder="1" applyAlignment="1">
      <alignment horizontal="left" vertical="center"/>
    </xf>
    <xf numFmtId="0" fontId="8" fillId="0" borderId="28" xfId="83" applyFont="1" applyBorder="1" applyAlignment="1">
      <alignment horizontal="center" vertical="center"/>
    </xf>
    <xf numFmtId="0" fontId="6" fillId="31" borderId="21" xfId="0" applyFont="1" applyFill="1" applyBorder="1">
      <alignment vertical="center"/>
    </xf>
    <xf numFmtId="0" fontId="29" fillId="31" borderId="21" xfId="0" applyFont="1" applyFill="1" applyBorder="1" applyAlignment="1">
      <alignment horizontal="center" vertical="center"/>
    </xf>
    <xf numFmtId="0" fontId="8" fillId="0" borderId="0" xfId="0" applyFont="1" applyAlignment="1">
      <alignment horizontal="left" vertical="center" wrapText="1"/>
    </xf>
    <xf numFmtId="0" fontId="8" fillId="0" borderId="20" xfId="0" applyFont="1" applyBorder="1" applyAlignment="1">
      <alignment horizontal="left" vertical="center" wrapText="1"/>
    </xf>
    <xf numFmtId="0" fontId="6" fillId="29" borderId="109" xfId="0" applyFont="1" applyFill="1" applyBorder="1" applyAlignment="1">
      <alignment horizontal="left" vertical="center"/>
    </xf>
    <xf numFmtId="0" fontId="6" fillId="29" borderId="144" xfId="0" applyFont="1" applyFill="1" applyBorder="1" applyAlignment="1">
      <alignment horizontal="left" vertical="center"/>
    </xf>
    <xf numFmtId="0" fontId="5" fillId="0" borderId="14" xfId="0" applyFont="1" applyBorder="1" applyAlignment="1">
      <alignment horizontal="center" vertical="center" wrapText="1"/>
    </xf>
    <xf numFmtId="0" fontId="5" fillId="0" borderId="18" xfId="0" applyFont="1" applyBorder="1">
      <alignment vertical="center"/>
    </xf>
    <xf numFmtId="0" fontId="5" fillId="0" borderId="16" xfId="0" applyFont="1" applyBorder="1">
      <alignment vertical="center"/>
    </xf>
    <xf numFmtId="0" fontId="6" fillId="0" borderId="92"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36"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18" xfId="0" applyFont="1" applyBorder="1" applyAlignment="1">
      <alignment horizontal="center" vertical="center" shrinkToFit="1"/>
    </xf>
    <xf numFmtId="0" fontId="5" fillId="0" borderId="136" xfId="0" applyFont="1" applyBorder="1" applyAlignment="1">
      <alignment horizontal="center" vertical="center" shrinkToFit="1"/>
    </xf>
    <xf numFmtId="0" fontId="56" fillId="0" borderId="19" xfId="0" applyFont="1" applyBorder="1">
      <alignment vertical="center"/>
    </xf>
    <xf numFmtId="0" fontId="5" fillId="24" borderId="10" xfId="0" applyFont="1" applyFill="1" applyBorder="1" applyAlignment="1">
      <alignment vertical="center" shrinkToFit="1"/>
    </xf>
    <xf numFmtId="0" fontId="5" fillId="24" borderId="17" xfId="0" applyFont="1" applyFill="1" applyBorder="1" applyAlignment="1">
      <alignment vertical="center" shrinkToFit="1"/>
    </xf>
    <xf numFmtId="0" fontId="5" fillId="29" borderId="152" xfId="0" applyFont="1" applyFill="1" applyBorder="1" applyAlignment="1">
      <alignment horizontal="center" vertical="center"/>
    </xf>
    <xf numFmtId="0" fontId="5" fillId="29" borderId="107" xfId="0" applyFont="1" applyFill="1" applyBorder="1" applyAlignment="1">
      <alignment horizontal="center" vertical="center" shrinkToFit="1"/>
    </xf>
    <xf numFmtId="0" fontId="45" fillId="0" borderId="0" xfId="0" applyFont="1" applyAlignment="1">
      <alignment vertical="center" shrinkToFit="1"/>
    </xf>
    <xf numFmtId="0" fontId="45" fillId="0" borderId="20" xfId="0" applyFont="1" applyBorder="1" applyAlignment="1">
      <alignment vertical="center" shrinkToFit="1"/>
    </xf>
    <xf numFmtId="0" fontId="5" fillId="29" borderId="155" xfId="0" applyFont="1" applyFill="1" applyBorder="1" applyAlignment="1">
      <alignment horizontal="center" vertical="center" shrinkToFit="1"/>
    </xf>
    <xf numFmtId="0" fontId="5" fillId="29" borderId="150" xfId="0" applyFont="1" applyFill="1" applyBorder="1" applyAlignment="1">
      <alignment horizontal="center" vertical="center"/>
    </xf>
    <xf numFmtId="0" fontId="5" fillId="29" borderId="151" xfId="0" applyFont="1" applyFill="1" applyBorder="1" applyAlignment="1">
      <alignment horizontal="center" vertical="center"/>
    </xf>
    <xf numFmtId="0" fontId="5" fillId="29" borderId="155" xfId="0" applyFont="1" applyFill="1" applyBorder="1" applyAlignment="1">
      <alignment horizontal="center" vertical="center"/>
    </xf>
    <xf numFmtId="0" fontId="5" fillId="29" borderId="144" xfId="0" applyFont="1" applyFill="1" applyBorder="1" applyAlignment="1">
      <alignment horizontal="center" vertical="center"/>
    </xf>
    <xf numFmtId="0" fontId="5" fillId="29" borderId="152" xfId="0" applyFont="1" applyFill="1" applyBorder="1" applyAlignment="1">
      <alignment horizontal="center" vertical="center" wrapText="1"/>
    </xf>
    <xf numFmtId="0" fontId="5" fillId="29" borderId="155" xfId="0" applyFont="1" applyFill="1" applyBorder="1" applyAlignment="1">
      <alignment horizontal="center" vertical="center" wrapText="1"/>
    </xf>
    <xf numFmtId="0" fontId="5" fillId="29" borderId="87" xfId="0" applyFont="1" applyFill="1" applyBorder="1" applyAlignment="1">
      <alignment horizontal="center" vertical="center" wrapText="1"/>
    </xf>
    <xf numFmtId="0" fontId="5" fillId="29" borderId="105" xfId="0" applyFont="1" applyFill="1" applyBorder="1" applyAlignment="1">
      <alignment horizontal="center" vertical="center" wrapText="1"/>
    </xf>
    <xf numFmtId="0" fontId="5" fillId="29" borderId="161" xfId="0" applyFont="1" applyFill="1" applyBorder="1" applyAlignment="1">
      <alignment horizontal="center" vertical="center"/>
    </xf>
    <xf numFmtId="0" fontId="6" fillId="29" borderId="21" xfId="0" applyFont="1" applyFill="1" applyBorder="1" applyAlignment="1">
      <alignment vertical="center" shrinkToFit="1"/>
    </xf>
    <xf numFmtId="0" fontId="29" fillId="0" borderId="0" xfId="0" applyFont="1" applyAlignment="1">
      <alignment vertical="center" wrapText="1"/>
    </xf>
    <xf numFmtId="0" fontId="29" fillId="0" borderId="20" xfId="0" applyFont="1" applyBorder="1" applyAlignment="1">
      <alignment vertical="center" wrapText="1"/>
    </xf>
    <xf numFmtId="49" fontId="6" fillId="29" borderId="10" xfId="0" applyNumberFormat="1" applyFont="1" applyFill="1" applyBorder="1" applyAlignment="1">
      <alignment horizontal="center" vertical="center"/>
    </xf>
    <xf numFmtId="49" fontId="6" fillId="29" borderId="10" xfId="0" applyNumberFormat="1" applyFont="1" applyFill="1" applyBorder="1">
      <alignment vertical="center"/>
    </xf>
    <xf numFmtId="0" fontId="6" fillId="29" borderId="35" xfId="0" applyFont="1" applyFill="1" applyBorder="1">
      <alignment vertical="center"/>
    </xf>
    <xf numFmtId="0" fontId="5" fillId="0" borderId="0" xfId="0" applyFont="1" applyAlignment="1">
      <alignment horizontal="left" vertical="center" wrapText="1"/>
    </xf>
    <xf numFmtId="0" fontId="8" fillId="0" borderId="0" xfId="0" applyFont="1" applyAlignment="1">
      <alignment horizontal="center" vertical="top" shrinkToFit="1"/>
    </xf>
    <xf numFmtId="0" fontId="40" fillId="0" borderId="15" xfId="0" applyFont="1" applyBorder="1" applyAlignment="1">
      <alignment horizontal="left" vertical="center" wrapText="1"/>
    </xf>
    <xf numFmtId="9" fontId="6" fillId="0" borderId="18" xfId="87" applyFont="1" applyBorder="1" applyAlignment="1">
      <alignment horizontal="center" vertical="center"/>
    </xf>
    <xf numFmtId="9" fontId="6" fillId="0" borderId="11" xfId="87" applyFont="1" applyBorder="1" applyAlignment="1">
      <alignment horizontal="center" vertical="center"/>
    </xf>
    <xf numFmtId="0" fontId="8" fillId="31" borderId="21" xfId="0" applyFont="1" applyFill="1" applyBorder="1" applyAlignment="1">
      <alignment horizontal="center" vertical="center"/>
    </xf>
    <xf numFmtId="0" fontId="59" fillId="0" borderId="0" xfId="0" applyFont="1" applyAlignment="1">
      <alignment horizontal="left" vertical="center" wrapText="1"/>
    </xf>
    <xf numFmtId="0" fontId="0" fillId="0" borderId="15" xfId="0" applyBorder="1" applyAlignment="1">
      <alignment horizontal="center" vertical="center"/>
    </xf>
    <xf numFmtId="0" fontId="31" fillId="0" borderId="15" xfId="0" applyFont="1" applyBorder="1" applyAlignment="1">
      <alignment horizontal="left" vertical="center" wrapText="1"/>
    </xf>
    <xf numFmtId="0" fontId="31" fillId="0" borderId="0" xfId="0" applyFont="1" applyAlignment="1">
      <alignment horizontal="left" vertical="center" wrapText="1"/>
    </xf>
    <xf numFmtId="0" fontId="8" fillId="0" borderId="22" xfId="0" applyFont="1" applyBorder="1" applyAlignment="1">
      <alignment horizontal="left" vertical="top" wrapText="1"/>
    </xf>
    <xf numFmtId="0" fontId="8" fillId="0" borderId="19" xfId="0" applyFont="1" applyBorder="1" applyAlignment="1">
      <alignment horizontal="right" vertical="top" wrapText="1"/>
    </xf>
    <xf numFmtId="0" fontId="8" fillId="0" borderId="20" xfId="0" applyFont="1" applyBorder="1" applyAlignment="1">
      <alignment horizontal="left" vertical="top" wrapText="1"/>
    </xf>
    <xf numFmtId="0" fontId="31" fillId="0" borderId="0" xfId="0" applyFont="1">
      <alignment vertical="center"/>
    </xf>
    <xf numFmtId="49" fontId="5" fillId="0" borderId="15" xfId="0" applyNumberFormat="1" applyFont="1" applyBorder="1" applyAlignment="1">
      <alignment horizontal="left" vertical="center"/>
    </xf>
    <xf numFmtId="0" fontId="8" fillId="31" borderId="21" xfId="0" applyFont="1" applyFill="1" applyBorder="1">
      <alignment vertical="center"/>
    </xf>
    <xf numFmtId="0" fontId="51" fillId="0" borderId="15" xfId="0" applyFont="1" applyBorder="1" applyAlignment="1">
      <alignment vertical="top" wrapText="1"/>
    </xf>
    <xf numFmtId="0" fontId="8" fillId="0" borderId="12" xfId="0" applyFont="1" applyBorder="1">
      <alignment vertical="center"/>
    </xf>
    <xf numFmtId="0" fontId="31" fillId="31" borderId="58" xfId="0" applyFont="1" applyFill="1" applyBorder="1" applyAlignment="1">
      <alignment horizontal="center" vertical="center" shrinkToFit="1"/>
    </xf>
    <xf numFmtId="0" fontId="31" fillId="31" borderId="191" xfId="0" applyFont="1" applyFill="1" applyBorder="1" applyAlignment="1">
      <alignment horizontal="center" vertical="center" shrinkToFit="1"/>
    </xf>
    <xf numFmtId="0" fontId="31" fillId="31" borderId="59" xfId="0" applyFont="1" applyFill="1" applyBorder="1" applyAlignment="1">
      <alignment horizontal="center" vertical="center" shrinkToFit="1"/>
    </xf>
    <xf numFmtId="0" fontId="47" fillId="33" borderId="21" xfId="0" applyFont="1" applyFill="1" applyBorder="1" applyAlignment="1">
      <alignment horizontal="center" vertical="center" wrapText="1"/>
    </xf>
    <xf numFmtId="0" fontId="65" fillId="0" borderId="0" xfId="0" applyFont="1" applyAlignment="1">
      <alignment horizontal="center" vertical="center"/>
    </xf>
    <xf numFmtId="38" fontId="31" fillId="0" borderId="0" xfId="89" applyFont="1" applyFill="1" applyBorder="1" applyAlignment="1" applyProtection="1">
      <alignment horizontal="right"/>
      <protection locked="0"/>
    </xf>
    <xf numFmtId="0" fontId="31" fillId="0" borderId="0" xfId="0" applyFont="1" applyAlignment="1" applyProtection="1">
      <alignment horizontal="center" vertical="center"/>
      <protection locked="0"/>
    </xf>
    <xf numFmtId="0" fontId="43" fillId="31" borderId="21" xfId="0" applyFont="1" applyFill="1" applyBorder="1" applyAlignment="1">
      <alignment horizontal="center" vertical="center"/>
    </xf>
    <xf numFmtId="0" fontId="6" fillId="0" borderId="0" xfId="0" applyFont="1" applyAlignment="1">
      <alignment horizontal="center" vertical="center" textRotation="255"/>
    </xf>
    <xf numFmtId="0" fontId="6" fillId="0" borderId="18" xfId="0" applyFont="1" applyBorder="1">
      <alignment vertical="center"/>
    </xf>
    <xf numFmtId="0" fontId="8" fillId="0" borderId="0" xfId="0" applyFont="1" applyAlignment="1">
      <alignment vertical="top" wrapText="1"/>
    </xf>
    <xf numFmtId="0" fontId="6" fillId="0" borderId="10" xfId="0" applyFont="1" applyBorder="1" applyAlignment="1">
      <alignment vertical="top"/>
    </xf>
    <xf numFmtId="0" fontId="6" fillId="0" borderId="12" xfId="0" applyFont="1" applyBorder="1" applyAlignment="1">
      <alignment vertical="top"/>
    </xf>
    <xf numFmtId="0" fontId="5" fillId="0" borderId="20" xfId="0" applyFont="1" applyBorder="1" applyAlignment="1">
      <alignment vertical="top"/>
    </xf>
    <xf numFmtId="0" fontId="42" fillId="0" borderId="15" xfId="0" applyFont="1" applyBorder="1" applyAlignment="1">
      <alignment horizontal="center" vertical="center" wrapText="1"/>
    </xf>
    <xf numFmtId="0" fontId="6" fillId="0" borderId="0" xfId="82" applyFont="1">
      <alignment vertical="center"/>
    </xf>
    <xf numFmtId="49" fontId="6" fillId="29" borderId="21" xfId="0" applyNumberFormat="1" applyFont="1" applyFill="1" applyBorder="1" applyAlignment="1">
      <alignment horizontal="center" vertical="center" shrinkToFit="1"/>
    </xf>
    <xf numFmtId="0" fontId="54" fillId="0" borderId="15" xfId="0" applyFont="1" applyBorder="1" applyAlignment="1">
      <alignment horizontal="center" vertical="center" shrinkToFit="1"/>
    </xf>
    <xf numFmtId="0" fontId="54" fillId="0" borderId="15" xfId="0" applyFont="1" applyBorder="1" applyAlignment="1">
      <alignment horizontal="center" vertical="center" wrapText="1"/>
    </xf>
    <xf numFmtId="0" fontId="41" fillId="0" borderId="15" xfId="0" applyFont="1" applyBorder="1" applyAlignment="1">
      <alignment horizontal="right" vertical="center" shrinkToFit="1"/>
    </xf>
    <xf numFmtId="0" fontId="54" fillId="0" borderId="15" xfId="0" applyFont="1" applyBorder="1" applyAlignment="1">
      <alignment horizontal="right" vertical="center" shrinkToFit="1"/>
    </xf>
    <xf numFmtId="0" fontId="41" fillId="0" borderId="15" xfId="0" applyFont="1" applyBorder="1" applyAlignment="1">
      <alignment horizontal="left" vertical="center"/>
    </xf>
    <xf numFmtId="0" fontId="59" fillId="0" borderId="0" xfId="88" applyFont="1" applyAlignment="1">
      <alignment horizontal="center" vertical="center"/>
    </xf>
    <xf numFmtId="0" fontId="59" fillId="0" borderId="0" xfId="88" applyFont="1" applyAlignment="1">
      <alignment horizontal="center" vertical="center" wrapText="1"/>
    </xf>
    <xf numFmtId="0" fontId="74" fillId="0" borderId="0" xfId="88" applyFont="1" applyAlignment="1">
      <alignment horizontal="center" vertical="center" wrapText="1"/>
    </xf>
    <xf numFmtId="0" fontId="0" fillId="0" borderId="0" xfId="0" applyAlignment="1" applyProtection="1">
      <alignment horizontal="center" vertical="center"/>
      <protection locked="0"/>
    </xf>
    <xf numFmtId="3" fontId="0" fillId="0" borderId="0" xfId="0" applyNumberFormat="1">
      <alignment vertical="center"/>
    </xf>
    <xf numFmtId="0" fontId="75" fillId="0" borderId="17" xfId="88" applyFont="1" applyBorder="1" applyAlignment="1">
      <alignment vertical="center"/>
    </xf>
    <xf numFmtId="0" fontId="76" fillId="0" borderId="13" xfId="88" applyFont="1" applyBorder="1"/>
    <xf numFmtId="0" fontId="77" fillId="0" borderId="13" xfId="88" applyFont="1" applyBorder="1"/>
    <xf numFmtId="0" fontId="77" fillId="0" borderId="18" xfId="88" applyFont="1" applyBorder="1"/>
    <xf numFmtId="0" fontId="74" fillId="0" borderId="0" xfId="88" applyFont="1"/>
    <xf numFmtId="0" fontId="76" fillId="0" borderId="19" xfId="88" applyFont="1" applyBorder="1" applyAlignment="1">
      <alignment vertical="center"/>
    </xf>
    <xf numFmtId="0" fontId="76" fillId="0" borderId="0" xfId="88" applyFont="1" applyAlignment="1">
      <alignment vertical="center"/>
    </xf>
    <xf numFmtId="0" fontId="77" fillId="0" borderId="0" xfId="88" applyFont="1" applyAlignment="1">
      <alignment vertical="center"/>
    </xf>
    <xf numFmtId="0" fontId="77" fillId="0" borderId="20" xfId="88" applyFont="1" applyBorder="1" applyAlignment="1">
      <alignment vertical="center"/>
    </xf>
    <xf numFmtId="0" fontId="74" fillId="0" borderId="0" xfId="88" applyFont="1" applyAlignment="1">
      <alignment vertical="center"/>
    </xf>
    <xf numFmtId="0" fontId="76" fillId="0" borderId="14" xfId="88" applyFont="1" applyBorder="1" applyAlignment="1">
      <alignment vertical="center"/>
    </xf>
    <xf numFmtId="0" fontId="76" fillId="0" borderId="15" xfId="88" applyFont="1" applyBorder="1" applyAlignment="1">
      <alignment vertical="center"/>
    </xf>
    <xf numFmtId="0" fontId="77" fillId="0" borderId="15" xfId="88" applyFont="1" applyBorder="1" applyAlignment="1">
      <alignment vertical="center"/>
    </xf>
    <xf numFmtId="0" fontId="77" fillId="0" borderId="16" xfId="88" applyFont="1" applyBorder="1" applyAlignment="1">
      <alignment vertical="center"/>
    </xf>
    <xf numFmtId="0" fontId="6" fillId="0" borderId="15" xfId="0" applyFont="1" applyBorder="1" applyAlignment="1">
      <alignment horizontal="left" vertical="center" shrinkToFit="1"/>
    </xf>
    <xf numFmtId="0" fontId="5" fillId="0" borderId="17" xfId="0" applyFont="1" applyBorder="1" applyAlignment="1">
      <alignment horizontal="right" vertical="top"/>
    </xf>
    <xf numFmtId="0" fontId="5" fillId="0" borderId="15" xfId="0" applyFont="1" applyBorder="1">
      <alignment vertical="center"/>
    </xf>
    <xf numFmtId="0" fontId="0" fillId="0" borderId="0" xfId="0" applyAlignment="1">
      <alignment horizontal="center" vertical="top" wrapText="1" shrinkToFit="1"/>
    </xf>
    <xf numFmtId="0" fontId="6" fillId="0" borderId="13" xfId="82" applyFont="1" applyBorder="1">
      <alignment vertical="center"/>
    </xf>
    <xf numFmtId="0" fontId="6" fillId="0" borderId="18" xfId="82" applyFont="1" applyBorder="1">
      <alignment vertical="center"/>
    </xf>
    <xf numFmtId="0" fontId="43" fillId="31" borderId="0" xfId="0" applyFont="1" applyFill="1" applyAlignment="1">
      <alignment horizontal="center" vertical="center"/>
    </xf>
    <xf numFmtId="0" fontId="78" fillId="0" borderId="0" xfId="0" applyFont="1" applyAlignment="1">
      <alignment horizontal="left" vertical="top" wrapText="1"/>
    </xf>
    <xf numFmtId="0" fontId="78" fillId="0" borderId="0" xfId="0" applyFont="1" applyAlignment="1">
      <alignment horizontal="left" vertical="top"/>
    </xf>
    <xf numFmtId="0" fontId="78" fillId="0" borderId="0" xfId="0" applyFont="1">
      <alignment vertical="center"/>
    </xf>
    <xf numFmtId="0" fontId="78" fillId="0" borderId="0" xfId="82" applyFont="1">
      <alignment vertical="center"/>
    </xf>
    <xf numFmtId="0" fontId="78" fillId="0" borderId="0" xfId="82" applyFont="1" applyAlignment="1">
      <alignment horizontal="center" vertical="center"/>
    </xf>
    <xf numFmtId="0" fontId="5" fillId="0" borderId="0" xfId="0" applyFont="1" applyAlignment="1">
      <alignment horizontal="left" vertical="center"/>
    </xf>
    <xf numFmtId="0" fontId="39" fillId="30" borderId="21" xfId="0" applyFont="1" applyFill="1" applyBorder="1" applyAlignment="1">
      <alignment horizontal="center" vertical="center" wrapText="1"/>
    </xf>
    <xf numFmtId="0" fontId="54" fillId="0" borderId="0" xfId="0" applyFont="1" applyAlignment="1">
      <alignment vertical="top"/>
    </xf>
    <xf numFmtId="0" fontId="42" fillId="0" borderId="21" xfId="0" applyFont="1" applyBorder="1">
      <alignment vertical="center"/>
    </xf>
    <xf numFmtId="0" fontId="42" fillId="0" borderId="21" xfId="0" applyFont="1" applyBorder="1" applyAlignment="1">
      <alignment horizontal="center" vertical="center"/>
    </xf>
    <xf numFmtId="0" fontId="42" fillId="0" borderId="21" xfId="0" applyFont="1" applyBorder="1" applyAlignment="1">
      <alignment horizontal="center" vertical="center" wrapText="1"/>
    </xf>
    <xf numFmtId="0" fontId="42" fillId="0" borderId="12" xfId="0" applyFont="1" applyBorder="1" applyAlignment="1">
      <alignment horizontal="center" vertical="center" wrapText="1"/>
    </xf>
    <xf numFmtId="0" fontId="55" fillId="31" borderId="58" xfId="0" applyFont="1" applyFill="1" applyBorder="1" applyAlignment="1">
      <alignment horizontal="center" vertical="center" shrinkToFit="1"/>
    </xf>
    <xf numFmtId="57" fontId="42" fillId="0" borderId="21" xfId="0" applyNumberFormat="1" applyFont="1" applyBorder="1" applyAlignment="1">
      <alignment horizontal="center" vertical="center"/>
    </xf>
    <xf numFmtId="0" fontId="42" fillId="0" borderId="10" xfId="0" applyFont="1" applyBorder="1" applyAlignment="1">
      <alignment horizontal="center" vertical="center"/>
    </xf>
    <xf numFmtId="179" fontId="42" fillId="0" borderId="10" xfId="65" applyNumberFormat="1" applyFont="1" applyBorder="1" applyAlignment="1">
      <alignment horizontal="right" vertical="center"/>
    </xf>
    <xf numFmtId="0" fontId="42" fillId="0" borderId="12" xfId="0" applyFont="1" applyBorder="1" applyAlignment="1">
      <alignment horizontal="right" vertical="center" textRotation="255"/>
    </xf>
    <xf numFmtId="179" fontId="42" fillId="0" borderId="12" xfId="65" applyNumberFormat="1" applyFont="1" applyBorder="1" applyAlignment="1">
      <alignment horizontal="right" vertical="center"/>
    </xf>
    <xf numFmtId="0" fontId="42" fillId="0" borderId="11" xfId="0" applyFont="1" applyBorder="1" applyAlignment="1">
      <alignment horizontal="right" vertical="center" textRotation="255"/>
    </xf>
    <xf numFmtId="0" fontId="55" fillId="31" borderId="191" xfId="0" applyFont="1" applyFill="1" applyBorder="1" applyAlignment="1">
      <alignment horizontal="center" vertical="center" shrinkToFit="1"/>
    </xf>
    <xf numFmtId="0" fontId="55" fillId="31" borderId="59" xfId="0" applyFont="1" applyFill="1" applyBorder="1" applyAlignment="1">
      <alignment horizontal="center" vertical="center" shrinkToFit="1"/>
    </xf>
    <xf numFmtId="0" fontId="42" fillId="0" borderId="19" xfId="0" applyFont="1" applyBorder="1">
      <alignment vertical="center"/>
    </xf>
    <xf numFmtId="179" fontId="5" fillId="0" borderId="10" xfId="0" applyNumberFormat="1" applyFont="1" applyBorder="1" applyAlignment="1">
      <alignment horizontal="right" vertical="center"/>
    </xf>
    <xf numFmtId="179" fontId="5" fillId="0" borderId="12" xfId="0" applyNumberFormat="1" applyFont="1" applyBorder="1" applyAlignment="1">
      <alignment horizontal="right" vertical="center"/>
    </xf>
    <xf numFmtId="0" fontId="42" fillId="31" borderId="10" xfId="0" applyFont="1" applyFill="1" applyBorder="1" applyAlignment="1">
      <alignment horizontal="center" vertical="center"/>
    </xf>
    <xf numFmtId="57" fontId="42" fillId="31" borderId="10" xfId="0" applyNumberFormat="1" applyFont="1" applyFill="1" applyBorder="1" applyAlignment="1">
      <alignment horizontal="center" vertical="center"/>
    </xf>
    <xf numFmtId="0" fontId="42" fillId="0" borderId="10" xfId="0" applyFont="1" applyBorder="1" applyAlignment="1">
      <alignment horizontal="right" vertical="center"/>
    </xf>
    <xf numFmtId="0" fontId="42" fillId="0" borderId="11" xfId="0" applyFont="1" applyBorder="1" applyAlignment="1">
      <alignment horizontal="center" vertical="center"/>
    </xf>
    <xf numFmtId="180" fontId="42" fillId="0" borderId="12" xfId="65" applyNumberFormat="1" applyFont="1" applyBorder="1" applyAlignment="1">
      <alignment horizontal="right" vertical="center"/>
    </xf>
    <xf numFmtId="0" fontId="42" fillId="0" borderId="11" xfId="0" applyFont="1" applyBorder="1" applyAlignment="1">
      <alignment horizontal="center" vertical="center" textRotation="255"/>
    </xf>
    <xf numFmtId="180" fontId="5" fillId="0" borderId="12" xfId="65" applyNumberFormat="1" applyFont="1" applyBorder="1" applyAlignment="1">
      <alignment horizontal="right" vertical="center"/>
    </xf>
    <xf numFmtId="0" fontId="84" fillId="0" borderId="0" xfId="0" applyFont="1">
      <alignment vertical="center"/>
    </xf>
    <xf numFmtId="0" fontId="70" fillId="0" borderId="15" xfId="0" applyFont="1" applyBorder="1" applyAlignment="1">
      <alignment horizontal="center" vertical="top" wrapText="1"/>
    </xf>
    <xf numFmtId="0" fontId="47" fillId="0" borderId="0" xfId="0" applyFont="1" applyAlignment="1">
      <alignment horizontal="left" vertical="center"/>
    </xf>
    <xf numFmtId="0" fontId="5" fillId="0" borderId="20" xfId="0" applyFont="1" applyBorder="1" applyAlignment="1">
      <alignment horizontal="left" vertical="top" wrapText="1"/>
    </xf>
    <xf numFmtId="0" fontId="5" fillId="0" borderId="22" xfId="0" applyFont="1" applyBorder="1" applyAlignment="1">
      <alignment horizontal="left" vertical="top" wrapText="1"/>
    </xf>
    <xf numFmtId="0" fontId="6" fillId="0" borderId="0" xfId="0" applyFont="1" applyAlignment="1">
      <alignment horizontal="left" vertical="center"/>
    </xf>
    <xf numFmtId="0" fontId="5" fillId="0" borderId="19" xfId="0" applyFont="1" applyBorder="1" applyAlignment="1">
      <alignment horizontal="right" vertical="top" wrapText="1"/>
    </xf>
    <xf numFmtId="0" fontId="6" fillId="0" borderId="16" xfId="0" applyFont="1" applyBorder="1" applyAlignment="1">
      <alignment horizontal="center" vertical="center"/>
    </xf>
    <xf numFmtId="0" fontId="5" fillId="0" borderId="19" xfId="0" applyFont="1" applyBorder="1" applyAlignment="1">
      <alignment horizontal="left" vertical="top" wrapText="1"/>
    </xf>
    <xf numFmtId="0" fontId="6" fillId="0" borderId="11" xfId="0" applyFont="1" applyBorder="1" applyAlignment="1">
      <alignment horizontal="center" vertical="center"/>
    </xf>
    <xf numFmtId="0" fontId="5" fillId="0" borderId="0" xfId="0" applyFont="1" applyAlignment="1">
      <alignment horizontal="center" vertical="top" wrapText="1" shrinkToFit="1"/>
    </xf>
    <xf numFmtId="0" fontId="5" fillId="0" borderId="19" xfId="0" applyFont="1" applyBorder="1" applyAlignment="1">
      <alignment horizontal="center" vertical="top" wrapText="1" shrinkToFit="1"/>
    </xf>
    <xf numFmtId="0" fontId="5" fillId="0" borderId="20" xfId="0" applyFont="1" applyBorder="1" applyAlignment="1">
      <alignment horizontal="center" vertical="top" wrapText="1" shrinkToFit="1"/>
    </xf>
    <xf numFmtId="0" fontId="5" fillId="0" borderId="0" xfId="0" applyFont="1" applyAlignment="1">
      <alignment horizontal="left" vertical="top" wrapText="1"/>
    </xf>
    <xf numFmtId="0" fontId="6" fillId="0" borderId="22" xfId="0" applyFont="1" applyBorder="1">
      <alignment vertical="center"/>
    </xf>
    <xf numFmtId="0" fontId="6" fillId="0" borderId="17" xfId="0" applyFont="1" applyBorder="1" applyAlignment="1">
      <alignment horizontal="center" vertical="center"/>
    </xf>
    <xf numFmtId="0" fontId="6" fillId="0" borderId="13" xfId="0" applyFont="1" applyBorder="1" applyAlignment="1">
      <alignment horizontal="center" vertical="center"/>
    </xf>
    <xf numFmtId="0" fontId="5" fillId="0" borderId="14" xfId="0" applyFont="1" applyBorder="1" applyAlignment="1">
      <alignment horizontal="center" vertical="top" wrapText="1" shrinkToFit="1"/>
    </xf>
    <xf numFmtId="0" fontId="5" fillId="0" borderId="15" xfId="0" applyFont="1" applyBorder="1" applyAlignment="1">
      <alignment horizontal="center" vertical="top" wrapText="1" shrinkToFit="1"/>
    </xf>
    <xf numFmtId="0" fontId="5" fillId="0" borderId="16" xfId="0" applyFont="1" applyBorder="1" applyAlignment="1">
      <alignment horizontal="center" vertical="top" wrapText="1" shrinkToFit="1"/>
    </xf>
    <xf numFmtId="0" fontId="5" fillId="0" borderId="17" xfId="0" applyFont="1" applyBorder="1" applyAlignment="1">
      <alignment horizontal="center" vertical="center"/>
    </xf>
    <xf numFmtId="0" fontId="5" fillId="0" borderId="13" xfId="0" applyFont="1" applyBorder="1" applyAlignment="1">
      <alignment horizontal="center" vertical="center"/>
    </xf>
    <xf numFmtId="0" fontId="5" fillId="0" borderId="18" xfId="0" applyFont="1" applyBorder="1" applyAlignment="1">
      <alignment horizontal="center" vertical="center"/>
    </xf>
    <xf numFmtId="0" fontId="5" fillId="0" borderId="0" xfId="0" applyFont="1" applyAlignment="1">
      <alignment horizontal="center" vertical="center" wrapText="1"/>
    </xf>
    <xf numFmtId="0" fontId="0" fillId="0" borderId="20" xfId="0" applyBorder="1" applyAlignment="1">
      <alignment horizontal="center" vertical="top" wrapText="1" shrinkToFit="1"/>
    </xf>
    <xf numFmtId="0" fontId="0" fillId="0" borderId="19" xfId="0" applyBorder="1" applyAlignment="1">
      <alignment horizontal="center" vertical="top" wrapText="1" shrinkToFit="1"/>
    </xf>
    <xf numFmtId="0" fontId="6" fillId="0" borderId="18" xfId="0" applyFont="1" applyBorder="1" applyAlignment="1">
      <alignment horizontal="center" vertical="center"/>
    </xf>
    <xf numFmtId="0" fontId="6" fillId="0" borderId="0" xfId="0" applyFont="1" applyAlignment="1">
      <alignment horizontal="left" vertical="center" wrapText="1"/>
    </xf>
    <xf numFmtId="0" fontId="5" fillId="0" borderId="14" xfId="0" applyFont="1" applyBorder="1" applyAlignment="1">
      <alignment horizontal="right" vertical="top" wrapText="1"/>
    </xf>
    <xf numFmtId="0" fontId="5" fillId="0" borderId="53" xfId="0" applyFont="1" applyBorder="1" applyAlignment="1">
      <alignment horizontal="left" vertical="top" wrapText="1"/>
    </xf>
    <xf numFmtId="0" fontId="5" fillId="0" borderId="16" xfId="0" applyFont="1" applyBorder="1" applyAlignment="1">
      <alignment horizontal="left" vertical="top" wrapText="1"/>
    </xf>
    <xf numFmtId="0" fontId="5" fillId="0" borderId="22" xfId="0" applyFont="1" applyBorder="1" applyAlignment="1">
      <alignment vertical="top" wrapText="1"/>
    </xf>
    <xf numFmtId="0" fontId="5" fillId="0" borderId="53" xfId="0" applyFont="1" applyBorder="1" applyAlignment="1">
      <alignment vertical="top" wrapText="1"/>
    </xf>
    <xf numFmtId="0" fontId="6" fillId="0" borderId="18" xfId="0" applyFont="1" applyBorder="1" applyAlignment="1">
      <alignment horizontal="left" vertical="center"/>
    </xf>
    <xf numFmtId="0" fontId="6" fillId="0" borderId="15" xfId="0" applyFont="1" applyBorder="1" applyAlignment="1">
      <alignment horizontal="left"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0" xfId="0" applyFont="1" applyAlignment="1">
      <alignment horizontal="left" vertical="center" shrinkToFit="1"/>
    </xf>
    <xf numFmtId="0" fontId="5" fillId="0" borderId="20" xfId="0" applyFont="1" applyBorder="1" applyAlignment="1">
      <alignment horizontal="left" vertical="center" shrinkToFit="1"/>
    </xf>
    <xf numFmtId="9" fontId="6" fillId="0" borderId="13" xfId="87" applyFont="1" applyBorder="1" applyAlignment="1">
      <alignment horizontal="center" vertical="center"/>
    </xf>
    <xf numFmtId="9" fontId="6" fillId="0" borderId="12" xfId="87" applyFont="1" applyBorder="1" applyAlignment="1">
      <alignment horizontal="center" vertical="center"/>
    </xf>
    <xf numFmtId="0" fontId="47" fillId="0" borderId="0" xfId="0" applyFont="1" applyAlignment="1">
      <alignment horizontal="center" vertical="center"/>
    </xf>
    <xf numFmtId="0" fontId="47" fillId="0" borderId="15" xfId="0" applyFont="1" applyBorder="1" applyAlignment="1">
      <alignment horizontal="center" vertical="center"/>
    </xf>
    <xf numFmtId="0" fontId="6" fillId="0" borderId="13" xfId="0" applyFont="1" applyBorder="1" applyAlignment="1">
      <alignment horizontal="left" vertical="top"/>
    </xf>
    <xf numFmtId="0" fontId="5" fillId="31" borderId="10" xfId="0" applyFont="1" applyFill="1" applyBorder="1" applyAlignment="1">
      <alignment horizontal="center" vertical="center"/>
    </xf>
    <xf numFmtId="0" fontId="5" fillId="0" borderId="0" xfId="0" applyFont="1" applyAlignment="1">
      <alignment horizontal="left" vertical="center" wrapText="1" shrinkToFit="1"/>
    </xf>
    <xf numFmtId="0" fontId="5" fillId="0" borderId="20" xfId="0" applyFont="1" applyBorder="1" applyAlignment="1">
      <alignment horizontal="left" vertical="center" wrapText="1" shrinkToFit="1"/>
    </xf>
    <xf numFmtId="0" fontId="5" fillId="0" borderId="10" xfId="0" applyFont="1" applyBorder="1" applyAlignment="1">
      <alignment horizontal="center" vertical="center" wrapText="1"/>
    </xf>
    <xf numFmtId="0" fontId="6" fillId="0" borderId="11" xfId="0" applyFont="1" applyBorder="1" applyAlignment="1">
      <alignment horizontal="left" vertical="center"/>
    </xf>
    <xf numFmtId="0" fontId="5" fillId="0" borderId="0" xfId="0" applyFont="1" applyAlignment="1">
      <alignment horizontal="center" vertical="center"/>
    </xf>
    <xf numFmtId="0" fontId="86" fillId="0" borderId="0" xfId="0" applyFont="1" applyAlignment="1">
      <alignment horizontal="left" vertical="center"/>
    </xf>
    <xf numFmtId="0" fontId="87" fillId="0" borderId="0" xfId="0" applyFont="1" applyAlignment="1">
      <alignment horizontal="center" vertical="center"/>
    </xf>
    <xf numFmtId="0" fontId="88" fillId="0" borderId="0" xfId="0" applyFont="1" applyAlignment="1">
      <alignment horizontal="left" vertical="top" wrapText="1"/>
    </xf>
    <xf numFmtId="0" fontId="41" fillId="0" borderId="19" xfId="0" applyFont="1" applyBorder="1" applyAlignment="1">
      <alignment horizontal="left" vertical="top" wrapText="1"/>
    </xf>
    <xf numFmtId="0" fontId="54" fillId="0" borderId="19" xfId="0" applyFont="1" applyBorder="1" applyAlignment="1">
      <alignment horizontal="left" vertical="top" wrapText="1"/>
    </xf>
    <xf numFmtId="0" fontId="89" fillId="0" borderId="19" xfId="0" applyFont="1" applyBorder="1" applyAlignment="1">
      <alignment horizontal="center" vertical="top" wrapText="1" shrinkToFit="1"/>
    </xf>
    <xf numFmtId="0" fontId="89" fillId="0" borderId="0" xfId="0" applyFont="1" applyAlignment="1">
      <alignment horizontal="center" vertical="top" wrapText="1" shrinkToFit="1"/>
    </xf>
    <xf numFmtId="0" fontId="89" fillId="0" borderId="20" xfId="0" applyFont="1" applyBorder="1" applyAlignment="1">
      <alignment horizontal="center" vertical="top" wrapText="1" shrinkToFit="1"/>
    </xf>
    <xf numFmtId="0" fontId="0" fillId="0" borderId="19" xfId="0" applyBorder="1" applyAlignment="1">
      <alignment horizontal="left" vertical="top" wrapText="1"/>
    </xf>
    <xf numFmtId="0" fontId="90" fillId="0" borderId="0" xfId="0" applyFont="1">
      <alignment vertical="center"/>
    </xf>
    <xf numFmtId="0" fontId="91" fillId="0" borderId="0" xfId="0" applyFont="1" applyAlignment="1">
      <alignment horizontal="left" vertical="center" wrapText="1"/>
    </xf>
    <xf numFmtId="0" fontId="92" fillId="0" borderId="0" xfId="0" applyFont="1" applyAlignment="1">
      <alignment horizontal="left" vertical="top" wrapText="1"/>
    </xf>
    <xf numFmtId="0" fontId="91" fillId="0" borderId="0" xfId="0" applyFont="1" applyAlignment="1">
      <alignment horizontal="left" vertical="top" wrapText="1"/>
    </xf>
    <xf numFmtId="0" fontId="90" fillId="0" borderId="0" xfId="0" applyFont="1" applyAlignment="1">
      <alignment horizontal="left" vertical="top"/>
    </xf>
    <xf numFmtId="0" fontId="6" fillId="0" borderId="13" xfId="0" applyFont="1" applyBorder="1" applyAlignment="1">
      <alignment vertical="center" wrapText="1"/>
    </xf>
    <xf numFmtId="0" fontId="6" fillId="0" borderId="18" xfId="0" applyFont="1" applyBorder="1" applyAlignment="1">
      <alignment vertical="center" wrapText="1"/>
    </xf>
    <xf numFmtId="0" fontId="6" fillId="0" borderId="16" xfId="0" applyFont="1" applyBorder="1" applyAlignment="1">
      <alignment vertical="center" wrapText="1"/>
    </xf>
    <xf numFmtId="0" fontId="5" fillId="0" borderId="18" xfId="0" applyFont="1" applyBorder="1" applyAlignment="1">
      <alignment horizontal="left" vertical="top" wrapText="1"/>
    </xf>
    <xf numFmtId="0" fontId="5" fillId="0" borderId="35" xfId="0" applyFont="1" applyBorder="1" applyAlignment="1">
      <alignment horizontal="left" vertical="top" wrapText="1"/>
    </xf>
    <xf numFmtId="0" fontId="6" fillId="31" borderId="21" xfId="0" applyFont="1" applyFill="1" applyBorder="1" applyAlignment="1">
      <alignment horizontal="center" vertical="center"/>
    </xf>
    <xf numFmtId="0" fontId="6" fillId="29" borderId="0" xfId="0" applyFont="1" applyFill="1">
      <alignment vertical="center"/>
    </xf>
    <xf numFmtId="0" fontId="6" fillId="29" borderId="12" xfId="0" applyFont="1" applyFill="1" applyBorder="1">
      <alignment vertical="center"/>
    </xf>
    <xf numFmtId="0" fontId="6" fillId="29" borderId="11" xfId="0" applyFont="1" applyFill="1" applyBorder="1">
      <alignment vertical="center"/>
    </xf>
    <xf numFmtId="0" fontId="6" fillId="0" borderId="13" xfId="0" applyFont="1" applyBorder="1" applyAlignment="1">
      <alignment horizontal="left" vertical="center"/>
    </xf>
    <xf numFmtId="0" fontId="5" fillId="0" borderId="22" xfId="0" applyFont="1" applyBorder="1" applyAlignment="1">
      <alignment horizontal="center" vertical="top" wrapText="1"/>
    </xf>
    <xf numFmtId="0" fontId="6" fillId="0" borderId="15" xfId="0" applyFont="1" applyBorder="1" applyAlignment="1">
      <alignment horizontal="right"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0" xfId="0" applyFont="1" applyBorder="1" applyAlignment="1">
      <alignment horizontal="center" vertical="center"/>
    </xf>
    <xf numFmtId="0" fontId="6" fillId="0" borderId="17" xfId="0" applyFont="1" applyBorder="1" applyAlignment="1">
      <alignment horizontal="center" vertical="top"/>
    </xf>
    <xf numFmtId="0" fontId="5" fillId="0" borderId="17" xfId="0" applyFont="1" applyBorder="1" applyAlignment="1">
      <alignment horizontal="left" vertical="top" wrapText="1"/>
    </xf>
    <xf numFmtId="0" fontId="6" fillId="31" borderId="0" xfId="0" applyFont="1" applyFill="1" applyAlignment="1">
      <alignment horizontal="center" vertical="center"/>
    </xf>
    <xf numFmtId="0" fontId="47" fillId="32" borderId="21" xfId="0" applyFont="1" applyFill="1" applyBorder="1" applyAlignment="1">
      <alignment horizontal="center" vertical="center" wrapText="1"/>
    </xf>
    <xf numFmtId="0" fontId="47" fillId="0" borderId="21" xfId="0" applyFont="1" applyBorder="1" applyAlignment="1">
      <alignment horizontal="justify" vertical="center" wrapText="1"/>
    </xf>
    <xf numFmtId="0" fontId="59" fillId="0" borderId="0" xfId="0" applyFont="1" applyAlignment="1">
      <alignment horizontal="center" vertical="center"/>
    </xf>
    <xf numFmtId="0" fontId="42" fillId="0" borderId="0" xfId="0" applyFont="1" applyAlignment="1">
      <alignment vertical="top" wrapText="1"/>
    </xf>
    <xf numFmtId="0" fontId="42" fillId="0" borderId="0" xfId="0" applyFont="1" applyAlignment="1">
      <alignment horizontal="left" vertical="top" wrapText="1"/>
    </xf>
    <xf numFmtId="0" fontId="6" fillId="0" borderId="116" xfId="0" applyFont="1" applyBorder="1">
      <alignment vertical="center"/>
    </xf>
    <xf numFmtId="0" fontId="6" fillId="0" borderId="117" xfId="0" applyFont="1" applyBorder="1">
      <alignment vertical="center"/>
    </xf>
    <xf numFmtId="0" fontId="6" fillId="0" borderId="118" xfId="0" applyFont="1" applyBorder="1">
      <alignment vertical="center"/>
    </xf>
    <xf numFmtId="0" fontId="6" fillId="0" borderId="17" xfId="0" applyFont="1" applyBorder="1">
      <alignment vertical="center"/>
    </xf>
    <xf numFmtId="0" fontId="5" fillId="0" borderId="98" xfId="0" applyFont="1" applyBorder="1">
      <alignment vertical="center"/>
    </xf>
    <xf numFmtId="0" fontId="0" fillId="0" borderId="0" xfId="0" applyAlignment="1">
      <alignment horizontal="left" vertical="center"/>
    </xf>
    <xf numFmtId="0" fontId="6" fillId="0" borderId="19" xfId="0" applyFont="1" applyBorder="1" applyAlignment="1">
      <alignment vertical="center" wrapText="1"/>
    </xf>
    <xf numFmtId="0" fontId="5" fillId="0" borderId="0" xfId="0" applyFont="1" applyAlignment="1">
      <alignment vertical="center" shrinkToFit="1"/>
    </xf>
    <xf numFmtId="0" fontId="5" fillId="0" borderId="13" xfId="0" applyFont="1" applyBorder="1" applyAlignment="1">
      <alignment vertical="center" wrapText="1"/>
    </xf>
    <xf numFmtId="0" fontId="5" fillId="0" borderId="14" xfId="0" applyFont="1" applyBorder="1" applyAlignment="1">
      <alignment wrapText="1"/>
    </xf>
    <xf numFmtId="0" fontId="5" fillId="0" borderId="16" xfId="0" applyFont="1" applyBorder="1" applyAlignment="1">
      <alignment wrapText="1"/>
    </xf>
    <xf numFmtId="0" fontId="94" fillId="0" borderId="0" xfId="0" applyFont="1">
      <alignment vertical="center"/>
    </xf>
    <xf numFmtId="0" fontId="95" fillId="0" borderId="20" xfId="0" applyFont="1" applyBorder="1" applyAlignment="1">
      <alignment vertical="top" wrapText="1"/>
    </xf>
    <xf numFmtId="0" fontId="6" fillId="0" borderId="10" xfId="0" applyFont="1" applyBorder="1" applyAlignment="1">
      <alignment horizontal="center" vertical="top"/>
    </xf>
    <xf numFmtId="0" fontId="97" fillId="0" borderId="0" xfId="0" applyFont="1">
      <alignment vertical="center"/>
    </xf>
    <xf numFmtId="0" fontId="98" fillId="0" borderId="0" xfId="0" applyFont="1" applyAlignment="1">
      <alignment vertical="center" wrapText="1"/>
    </xf>
    <xf numFmtId="6" fontId="5" fillId="0" borderId="107" xfId="86" applyFont="1" applyFill="1" applyBorder="1" applyAlignment="1">
      <alignment vertical="top" wrapText="1"/>
    </xf>
    <xf numFmtId="6" fontId="5" fillId="0" borderId="97" xfId="86" applyFont="1" applyFill="1" applyBorder="1" applyAlignment="1">
      <alignment vertical="top" wrapText="1"/>
    </xf>
    <xf numFmtId="0" fontId="6" fillId="31" borderId="53" xfId="0" applyFont="1" applyFill="1" applyBorder="1" applyAlignment="1">
      <alignment horizontal="center" vertical="center"/>
    </xf>
    <xf numFmtId="0" fontId="42" fillId="0" borderId="19" xfId="0" applyFont="1" applyBorder="1" applyAlignment="1">
      <alignment horizontal="left" vertical="top" wrapText="1"/>
    </xf>
    <xf numFmtId="0" fontId="85" fillId="0" borderId="19" xfId="0" applyFont="1" applyBorder="1" applyAlignment="1">
      <alignment horizontal="left" vertical="top" wrapText="1"/>
    </xf>
    <xf numFmtId="0" fontId="6" fillId="29" borderId="0" xfId="0" applyFont="1" applyFill="1" applyAlignment="1">
      <alignment vertical="center" wrapText="1"/>
    </xf>
    <xf numFmtId="0" fontId="6" fillId="0" borderId="12" xfId="0" applyFont="1" applyBorder="1" applyAlignment="1">
      <alignment horizontal="left" vertical="center" shrinkToFit="1"/>
    </xf>
    <xf numFmtId="0" fontId="6" fillId="0" borderId="11" xfId="0" applyFont="1" applyBorder="1" applyAlignment="1">
      <alignment horizontal="left" vertical="center" shrinkToFit="1"/>
    </xf>
    <xf numFmtId="0" fontId="6" fillId="0" borderId="20" xfId="0" applyFont="1" applyBorder="1" applyAlignment="1">
      <alignment horizontal="left" vertical="center"/>
    </xf>
    <xf numFmtId="0" fontId="5" fillId="0" borderId="19" xfId="0" applyFont="1" applyBorder="1" applyAlignment="1">
      <alignment horizontal="center" vertical="top" wrapText="1"/>
    </xf>
    <xf numFmtId="0" fontId="5" fillId="0" borderId="0" xfId="0" applyFont="1" applyAlignment="1">
      <alignment horizontal="center" vertical="top" wrapText="1"/>
    </xf>
    <xf numFmtId="0" fontId="5" fillId="0" borderId="20" xfId="0" applyFont="1" applyBorder="1" applyAlignment="1">
      <alignment horizontal="center" vertical="top" wrapText="1"/>
    </xf>
    <xf numFmtId="0" fontId="5" fillId="29" borderId="21" xfId="0" applyFont="1" applyFill="1" applyBorder="1" applyAlignment="1">
      <alignment horizontal="center" vertical="center" shrinkToFit="1"/>
    </xf>
    <xf numFmtId="0" fontId="5" fillId="29" borderId="17" xfId="0" applyFont="1" applyFill="1" applyBorder="1" applyAlignment="1">
      <alignment horizontal="center" vertical="center"/>
    </xf>
    <xf numFmtId="0" fontId="5" fillId="29" borderId="14" xfId="0" applyFont="1" applyFill="1" applyBorder="1" applyAlignment="1">
      <alignment horizontal="center" vertical="center"/>
    </xf>
    <xf numFmtId="0" fontId="5" fillId="29" borderId="14" xfId="0" applyFont="1" applyFill="1" applyBorder="1" applyAlignment="1">
      <alignment horizontal="center" vertical="center" wrapText="1"/>
    </xf>
    <xf numFmtId="0" fontId="29" fillId="0" borderId="0" xfId="0" applyFont="1" applyAlignment="1">
      <alignment horizontal="left" vertical="center" shrinkToFit="1"/>
    </xf>
    <xf numFmtId="0" fontId="29" fillId="0" borderId="20" xfId="0" applyFont="1" applyBorder="1" applyAlignment="1">
      <alignment horizontal="left" vertical="center" shrinkToFit="1"/>
    </xf>
    <xf numFmtId="0" fontId="8" fillId="0" borderId="0" xfId="0" applyFont="1" applyAlignment="1">
      <alignment horizontal="left" vertical="top" shrinkToFit="1"/>
    </xf>
    <xf numFmtId="0" fontId="8" fillId="0" borderId="20" xfId="0" applyFont="1" applyBorder="1" applyAlignment="1">
      <alignment horizontal="left" vertical="top" shrinkToFit="1"/>
    </xf>
    <xf numFmtId="0" fontId="6" fillId="29" borderId="0" xfId="0" applyFont="1" applyFill="1" applyAlignment="1">
      <alignment horizontal="center" vertical="center"/>
    </xf>
    <xf numFmtId="0" fontId="6" fillId="0" borderId="0" xfId="0" applyFont="1" applyAlignment="1">
      <alignment horizontal="center" vertical="center" shrinkToFit="1"/>
    </xf>
    <xf numFmtId="0" fontId="6" fillId="0" borderId="141" xfId="0" applyFont="1" applyBorder="1" applyAlignment="1">
      <alignment horizontal="center" vertical="center" shrinkToFit="1"/>
    </xf>
    <xf numFmtId="0" fontId="6" fillId="0" borderId="20" xfId="0" applyFont="1" applyBorder="1" applyAlignment="1">
      <alignment horizontal="center" vertical="center" shrinkToFit="1"/>
    </xf>
    <xf numFmtId="0" fontId="6" fillId="0" borderId="0" xfId="0" applyFont="1" applyAlignment="1">
      <alignment horizontal="left" vertical="center" shrinkToFit="1"/>
    </xf>
    <xf numFmtId="0" fontId="8" fillId="0" borderId="11" xfId="0" applyFont="1" applyBorder="1" applyAlignment="1">
      <alignment horizontal="center" vertical="center"/>
    </xf>
    <xf numFmtId="0" fontId="29" fillId="0" borderId="0" xfId="0" applyFont="1" applyAlignment="1">
      <alignment horizontal="left" vertical="top" wrapText="1"/>
    </xf>
    <xf numFmtId="0" fontId="5" fillId="0" borderId="14" xfId="0" applyFont="1" applyBorder="1" applyAlignment="1">
      <alignment horizontal="left" vertical="top" wrapText="1"/>
    </xf>
    <xf numFmtId="0" fontId="6" fillId="29" borderId="21" xfId="0" applyFont="1" applyFill="1" applyBorder="1" applyAlignment="1">
      <alignment horizontal="right" vertical="center"/>
    </xf>
    <xf numFmtId="0" fontId="6" fillId="0" borderId="20" xfId="0" applyFont="1" applyBorder="1" applyAlignment="1">
      <alignment horizontal="center" vertical="center"/>
    </xf>
    <xf numFmtId="0" fontId="6" fillId="0" borderId="18" xfId="0" applyFont="1" applyBorder="1" applyAlignment="1">
      <alignment horizontal="center" vertical="center" shrinkToFit="1"/>
    </xf>
    <xf numFmtId="0" fontId="6" fillId="0" borderId="0" xfId="0" applyFont="1" applyAlignment="1">
      <alignment horizontal="right" vertical="center" wrapText="1"/>
    </xf>
    <xf numFmtId="0" fontId="6" fillId="0" borderId="13" xfId="0" applyFont="1" applyBorder="1" applyAlignment="1">
      <alignment horizontal="right" vertical="center"/>
    </xf>
    <xf numFmtId="0" fontId="5" fillId="0" borderId="19" xfId="0" applyFont="1" applyBorder="1" applyAlignment="1">
      <alignment horizontal="right" vertical="top"/>
    </xf>
    <xf numFmtId="0" fontId="5" fillId="0" borderId="14" xfId="0" applyFont="1" applyBorder="1" applyAlignment="1">
      <alignment horizontal="right" vertical="top"/>
    </xf>
    <xf numFmtId="0" fontId="6" fillId="29" borderId="14" xfId="0" applyFont="1" applyFill="1" applyBorder="1">
      <alignment vertical="center"/>
    </xf>
    <xf numFmtId="0" fontId="6" fillId="29" borderId="15" xfId="0" applyFont="1" applyFill="1" applyBorder="1">
      <alignment vertical="center"/>
    </xf>
    <xf numFmtId="0" fontId="6" fillId="29" borderId="10" xfId="0" applyFont="1" applyFill="1" applyBorder="1">
      <alignment vertical="center"/>
    </xf>
    <xf numFmtId="0" fontId="8" fillId="31" borderId="0" xfId="0" applyFont="1" applyFill="1" applyAlignment="1">
      <alignment horizontal="center" vertical="center"/>
    </xf>
    <xf numFmtId="0" fontId="6" fillId="0" borderId="13"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20" xfId="0" applyFont="1" applyBorder="1" applyAlignment="1">
      <alignment horizontal="left" vertical="center" wrapText="1"/>
    </xf>
    <xf numFmtId="0" fontId="6" fillId="0" borderId="0" xfId="0" applyFont="1" applyAlignment="1">
      <alignment horizontal="left" vertical="top" wrapText="1" shrinkToFit="1"/>
    </xf>
    <xf numFmtId="0" fontId="6" fillId="0" borderId="0" xfId="0" applyFont="1" applyAlignment="1">
      <alignment horizontal="left" vertical="top"/>
    </xf>
    <xf numFmtId="0" fontId="6" fillId="0" borderId="16" xfId="0" applyFont="1" applyBorder="1" applyAlignment="1">
      <alignment horizontal="left" vertical="center"/>
    </xf>
    <xf numFmtId="0" fontId="40" fillId="0" borderId="19" xfId="0" applyFont="1" applyBorder="1" applyAlignment="1">
      <alignment horizontal="left" vertical="top" wrapText="1"/>
    </xf>
    <xf numFmtId="0" fontId="40" fillId="0" borderId="20" xfId="0" applyFont="1" applyBorder="1" applyAlignment="1">
      <alignment horizontal="left" vertical="top"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5" fillId="0" borderId="20" xfId="0" applyFont="1" applyBorder="1" applyAlignment="1">
      <alignment horizontal="left" vertical="center"/>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20" xfId="0" applyFont="1" applyBorder="1" applyAlignment="1">
      <alignment horizontal="left" vertical="top" wrapText="1"/>
    </xf>
    <xf numFmtId="0" fontId="57" fillId="0" borderId="0" xfId="0" applyFont="1" applyAlignment="1">
      <alignment horizontal="left" vertical="center"/>
    </xf>
    <xf numFmtId="0" fontId="6" fillId="0" borderId="0" xfId="0" applyFont="1" applyAlignment="1">
      <alignment vertical="top" wrapText="1" shrinkToFit="1"/>
    </xf>
    <xf numFmtId="0" fontId="6" fillId="0" borderId="0" xfId="0" applyFont="1" applyAlignment="1">
      <alignment vertical="center" textRotation="255"/>
    </xf>
    <xf numFmtId="0" fontId="5" fillId="0" borderId="13" xfId="0" applyFont="1" applyBorder="1">
      <alignment vertical="center"/>
    </xf>
    <xf numFmtId="0" fontId="0" fillId="0" borderId="13" xfId="0" applyBorder="1" applyAlignment="1">
      <alignment horizontal="center" vertical="center" wrapText="1"/>
    </xf>
    <xf numFmtId="0" fontId="0" fillId="0" borderId="0" xfId="0" applyAlignment="1">
      <alignment vertical="center" wrapText="1"/>
    </xf>
    <xf numFmtId="0" fontId="0" fillId="0" borderId="20" xfId="0" applyBorder="1" applyAlignment="1">
      <alignment horizontal="left" vertical="center" wrapText="1"/>
    </xf>
    <xf numFmtId="0" fontId="0" fillId="0" borderId="0" xfId="0" applyAlignment="1">
      <alignment horizontal="left" vertical="center" shrinkToFit="1"/>
    </xf>
    <xf numFmtId="0" fontId="0" fillId="0" borderId="0" xfId="0" applyAlignment="1">
      <alignment horizontal="left" vertical="center" wrapText="1"/>
    </xf>
    <xf numFmtId="0" fontId="0" fillId="31" borderId="21" xfId="0" applyFill="1" applyBorder="1">
      <alignment vertical="center"/>
    </xf>
    <xf numFmtId="0" fontId="0" fillId="0" borderId="15" xfId="0" applyBorder="1" applyAlignment="1">
      <alignment vertical="center" wrapText="1"/>
    </xf>
    <xf numFmtId="0" fontId="0" fillId="0" borderId="13" xfId="0" applyBorder="1" applyAlignment="1">
      <alignment vertical="center" wrapText="1"/>
    </xf>
    <xf numFmtId="0" fontId="0" fillId="0" borderId="201" xfId="0" applyBorder="1" applyAlignment="1">
      <alignment vertical="center" wrapText="1"/>
    </xf>
    <xf numFmtId="0" fontId="0" fillId="0" borderId="204" xfId="0" applyBorder="1" applyAlignment="1">
      <alignment vertical="center" wrapText="1"/>
    </xf>
    <xf numFmtId="0" fontId="0" fillId="0" borderId="15" xfId="0" applyBorder="1" applyAlignment="1">
      <alignment horizontal="left" vertical="center" wrapText="1"/>
    </xf>
    <xf numFmtId="0" fontId="0" fillId="0" borderId="13" xfId="0" applyBorder="1" applyAlignment="1">
      <alignment horizontal="left" vertical="center" wrapText="1"/>
    </xf>
    <xf numFmtId="0" fontId="0" fillId="0" borderId="20" xfId="0" applyBorder="1" applyAlignment="1">
      <alignment vertical="center" wrapText="1"/>
    </xf>
    <xf numFmtId="0" fontId="0" fillId="0" borderId="207" xfId="0" applyBorder="1" applyAlignment="1">
      <alignment vertical="center" wrapText="1"/>
    </xf>
    <xf numFmtId="0" fontId="0" fillId="0" borderId="12" xfId="0" applyBorder="1">
      <alignment vertical="center"/>
    </xf>
    <xf numFmtId="0" fontId="0" fillId="0" borderId="0" xfId="0" applyAlignment="1">
      <alignment vertical="center" shrinkToFit="1"/>
    </xf>
    <xf numFmtId="0" fontId="0" fillId="28" borderId="0" xfId="0" applyFill="1">
      <alignment vertical="center"/>
    </xf>
    <xf numFmtId="0" fontId="0" fillId="0" borderId="10" xfId="0" applyBorder="1">
      <alignment vertical="center"/>
    </xf>
    <xf numFmtId="0" fontId="0" fillId="0" borderId="201" xfId="0" applyBorder="1" applyAlignment="1">
      <alignment vertical="top" wrapText="1" shrinkToFit="1"/>
    </xf>
    <xf numFmtId="0" fontId="0" fillId="0" borderId="204" xfId="0" applyBorder="1" applyAlignment="1">
      <alignment vertical="top" wrapText="1" shrinkToFit="1"/>
    </xf>
    <xf numFmtId="0" fontId="0" fillId="0" borderId="0" xfId="0" applyAlignment="1">
      <alignment vertical="top" wrapText="1"/>
    </xf>
    <xf numFmtId="0" fontId="0" fillId="0" borderId="201" xfId="0" applyBorder="1" applyAlignment="1">
      <alignment vertical="top" wrapText="1"/>
    </xf>
    <xf numFmtId="0" fontId="0" fillId="0" borderId="204" xfId="0" applyBorder="1" applyAlignment="1">
      <alignment vertical="top" wrapText="1"/>
    </xf>
    <xf numFmtId="0" fontId="0" fillId="0" borderId="20" xfId="0" applyBorder="1" applyAlignment="1">
      <alignment horizontal="left" vertical="top" wrapText="1"/>
    </xf>
    <xf numFmtId="0" fontId="0" fillId="0" borderId="0" xfId="0" applyAlignment="1">
      <alignment horizontal="left" vertical="top" wrapText="1"/>
    </xf>
    <xf numFmtId="0" fontId="0" fillId="0" borderId="207" xfId="0" applyBorder="1" applyAlignment="1">
      <alignment vertical="top" wrapText="1"/>
    </xf>
    <xf numFmtId="0" fontId="0" fillId="0" borderId="16" xfId="0" applyBorder="1" applyAlignment="1">
      <alignment vertical="center" wrapText="1"/>
    </xf>
    <xf numFmtId="0" fontId="0" fillId="0" borderId="19" xfId="0" applyBorder="1" applyAlignment="1">
      <alignment vertical="center" shrinkToFit="1"/>
    </xf>
    <xf numFmtId="0" fontId="5" fillId="29" borderId="21" xfId="0" applyFont="1" applyFill="1" applyBorder="1" applyAlignment="1">
      <alignment horizontal="right" vertical="top" shrinkToFit="1"/>
    </xf>
    <xf numFmtId="0" fontId="6" fillId="0" borderId="0" xfId="0" applyFont="1" applyAlignment="1">
      <alignment vertical="top" shrinkToFit="1"/>
    </xf>
    <xf numFmtId="0" fontId="47" fillId="0" borderId="13" xfId="0" applyFont="1" applyBorder="1" applyAlignment="1">
      <alignment horizontal="right" vertical="center"/>
    </xf>
    <xf numFmtId="0" fontId="47" fillId="0" borderId="21" xfId="0" applyFont="1" applyBorder="1" applyAlignment="1">
      <alignment horizontal="left" vertical="center" wrapText="1"/>
    </xf>
    <xf numFmtId="0" fontId="47" fillId="0" borderId="10" xfId="0" applyFont="1" applyBorder="1" applyAlignment="1">
      <alignment horizontal="left" vertical="center"/>
    </xf>
    <xf numFmtId="0" fontId="47" fillId="0" borderId="12" xfId="0" applyFont="1" applyBorder="1" applyAlignment="1">
      <alignment horizontal="left" vertical="center"/>
    </xf>
    <xf numFmtId="0" fontId="47" fillId="0" borderId="21" xfId="0" applyFont="1" applyBorder="1" applyAlignment="1">
      <alignment horizontal="center" vertical="center" wrapText="1"/>
    </xf>
    <xf numFmtId="0" fontId="47" fillId="0" borderId="21" xfId="0" applyFont="1" applyBorder="1" applyAlignment="1">
      <alignment horizontal="left" vertical="center"/>
    </xf>
    <xf numFmtId="0" fontId="47" fillId="0" borderId="17" xfId="0" applyFont="1" applyBorder="1" applyAlignment="1">
      <alignment horizontal="center" vertical="center" textRotation="255"/>
    </xf>
    <xf numFmtId="0" fontId="47" fillId="0" borderId="18" xfId="0" applyFont="1" applyBorder="1" applyAlignment="1">
      <alignment horizontal="center" vertical="center" textRotation="255"/>
    </xf>
    <xf numFmtId="0" fontId="47" fillId="0" borderId="19" xfId="0" applyFont="1" applyBorder="1" applyAlignment="1">
      <alignment horizontal="center" vertical="center" textRotation="255"/>
    </xf>
    <xf numFmtId="0" fontId="47" fillId="0" borderId="20" xfId="0" applyFont="1" applyBorder="1" applyAlignment="1">
      <alignment horizontal="center" vertical="center" textRotation="255"/>
    </xf>
    <xf numFmtId="0" fontId="47" fillId="0" borderId="14" xfId="0" applyFont="1" applyBorder="1" applyAlignment="1">
      <alignment horizontal="center" vertical="center" textRotation="255"/>
    </xf>
    <xf numFmtId="0" fontId="47" fillId="0" borderId="16" xfId="0" applyFont="1" applyBorder="1" applyAlignment="1">
      <alignment horizontal="center" vertical="center" textRotation="255"/>
    </xf>
    <xf numFmtId="0" fontId="47" fillId="0" borderId="10" xfId="0" applyFont="1" applyBorder="1" applyAlignment="1">
      <alignment horizontal="left" vertical="center" wrapText="1"/>
    </xf>
    <xf numFmtId="0" fontId="47" fillId="0" borderId="12" xfId="0" applyFont="1" applyBorder="1" applyAlignment="1">
      <alignment horizontal="left" vertical="center" wrapText="1"/>
    </xf>
    <xf numFmtId="0" fontId="47" fillId="0" borderId="11" xfId="0" applyFont="1" applyBorder="1" applyAlignment="1">
      <alignment horizontal="left" vertical="center" wrapText="1"/>
    </xf>
    <xf numFmtId="0" fontId="3" fillId="0" borderId="0" xfId="0" applyFont="1" applyAlignment="1">
      <alignment horizontal="left" vertical="center"/>
    </xf>
    <xf numFmtId="0" fontId="47" fillId="0" borderId="21" xfId="0" applyFont="1" applyBorder="1" applyAlignment="1">
      <alignment horizontal="center" vertical="center"/>
    </xf>
    <xf numFmtId="0" fontId="47" fillId="0" borderId="10" xfId="0" applyFont="1" applyBorder="1" applyAlignment="1">
      <alignment horizontal="center" vertical="center"/>
    </xf>
    <xf numFmtId="0" fontId="47" fillId="0" borderId="12" xfId="0" applyFont="1" applyBorder="1" applyAlignment="1">
      <alignment horizontal="center" vertical="center"/>
    </xf>
    <xf numFmtId="0" fontId="47" fillId="0" borderId="11" xfId="0" applyFont="1" applyBorder="1" applyAlignment="1">
      <alignment horizontal="center" vertical="center"/>
    </xf>
    <xf numFmtId="0" fontId="47" fillId="0" borderId="17" xfId="0" applyFont="1" applyBorder="1" applyAlignment="1">
      <alignment horizontal="left" vertical="center"/>
    </xf>
    <xf numFmtId="0" fontId="47" fillId="0" borderId="13" xfId="0" applyFont="1" applyBorder="1" applyAlignment="1">
      <alignment horizontal="left" vertical="center"/>
    </xf>
    <xf numFmtId="0" fontId="47" fillId="0" borderId="18" xfId="0" applyFont="1" applyBorder="1" applyAlignment="1">
      <alignment horizontal="left" vertical="center"/>
    </xf>
    <xf numFmtId="0" fontId="47" fillId="0" borderId="19" xfId="0" applyFont="1" applyBorder="1" applyAlignment="1">
      <alignment horizontal="left" vertical="center"/>
    </xf>
    <xf numFmtId="0" fontId="47" fillId="0" borderId="0" xfId="0" applyFont="1" applyAlignment="1">
      <alignment horizontal="left" vertical="center"/>
    </xf>
    <xf numFmtId="0" fontId="47" fillId="0" borderId="20" xfId="0" applyFont="1" applyBorder="1" applyAlignment="1">
      <alignment horizontal="left" vertical="center"/>
    </xf>
    <xf numFmtId="0" fontId="40" fillId="0" borderId="21" xfId="0" applyFont="1" applyBorder="1" applyAlignment="1">
      <alignment horizontal="center" vertical="center" textRotation="255"/>
    </xf>
    <xf numFmtId="0" fontId="6" fillId="30" borderId="10" xfId="0" applyFont="1" applyFill="1" applyBorder="1" applyAlignment="1">
      <alignment horizontal="center" vertical="center"/>
    </xf>
    <xf numFmtId="0" fontId="6" fillId="30" borderId="12" xfId="0" applyFont="1" applyFill="1" applyBorder="1" applyAlignment="1">
      <alignment horizontal="center" vertical="center"/>
    </xf>
    <xf numFmtId="0" fontId="6" fillId="30" borderId="11" xfId="0" applyFont="1" applyFill="1" applyBorder="1" applyAlignment="1">
      <alignment horizontal="center" vertical="center"/>
    </xf>
    <xf numFmtId="0" fontId="47" fillId="0" borderId="11" xfId="0" applyFont="1" applyBorder="1" applyAlignment="1">
      <alignment horizontal="left" vertical="center"/>
    </xf>
    <xf numFmtId="0" fontId="6" fillId="31" borderId="17" xfId="0" applyFont="1" applyFill="1" applyBorder="1" applyAlignment="1">
      <alignment horizontal="center" vertical="center"/>
    </xf>
    <xf numFmtId="0" fontId="6" fillId="31" borderId="13" xfId="0" applyFont="1" applyFill="1" applyBorder="1" applyAlignment="1">
      <alignment horizontal="center" vertical="center"/>
    </xf>
    <xf numFmtId="0" fontId="6" fillId="31" borderId="18" xfId="0" applyFont="1" applyFill="1" applyBorder="1" applyAlignment="1">
      <alignment horizontal="center" vertical="center"/>
    </xf>
    <xf numFmtId="0" fontId="6" fillId="0" borderId="21" xfId="0" applyFont="1" applyBorder="1" applyAlignment="1">
      <alignment horizontal="center" vertical="center" wrapText="1"/>
    </xf>
    <xf numFmtId="0" fontId="6" fillId="0" borderId="10" xfId="0" applyFont="1" applyBorder="1" applyAlignment="1">
      <alignment horizontal="left" vertical="center" shrinkToFit="1"/>
    </xf>
    <xf numFmtId="0" fontId="6" fillId="0" borderId="12" xfId="0" applyFont="1" applyBorder="1" applyAlignment="1">
      <alignment horizontal="left" vertical="center" shrinkToFit="1"/>
    </xf>
    <xf numFmtId="0" fontId="6" fillId="0" borderId="11" xfId="0" applyFont="1" applyBorder="1" applyAlignment="1">
      <alignment horizontal="left" vertical="center" shrinkToFit="1"/>
    </xf>
    <xf numFmtId="0" fontId="6" fillId="0" borderId="12" xfId="0" applyFont="1" applyBorder="1" applyAlignment="1">
      <alignment horizontal="center" vertical="center" shrinkToFit="1"/>
    </xf>
    <xf numFmtId="0" fontId="6" fillId="0" borderId="220" xfId="0" applyFont="1" applyBorder="1" applyAlignment="1">
      <alignment horizontal="center" vertical="center" shrinkToFit="1"/>
    </xf>
    <xf numFmtId="0" fontId="6" fillId="0" borderId="10" xfId="0" applyFont="1" applyBorder="1" applyAlignment="1">
      <alignment vertical="center" shrinkToFit="1"/>
    </xf>
    <xf numFmtId="0" fontId="6" fillId="0" borderId="12" xfId="0" applyFont="1" applyBorder="1" applyAlignment="1">
      <alignment vertical="center" shrinkToFit="1"/>
    </xf>
    <xf numFmtId="0" fontId="6" fillId="0" borderId="11" xfId="0" applyFont="1" applyBorder="1" applyAlignment="1">
      <alignment vertical="center" shrinkToFit="1"/>
    </xf>
    <xf numFmtId="0" fontId="2" fillId="0" borderId="0" xfId="0" applyFont="1" applyAlignment="1">
      <alignment horizontal="center" vertical="center"/>
    </xf>
    <xf numFmtId="0" fontId="46" fillId="0" borderId="0" xfId="0" applyFont="1" applyAlignment="1">
      <alignment horizontal="center" vertical="center"/>
    </xf>
    <xf numFmtId="0" fontId="11" fillId="0" borderId="0" xfId="0" applyFont="1" applyAlignment="1">
      <alignment horizontal="center" vertical="center" wrapText="1"/>
    </xf>
    <xf numFmtId="0" fontId="83" fillId="0" borderId="0" xfId="0" applyFont="1" applyAlignment="1">
      <alignment horizontal="left" vertical="center" wrapText="1"/>
    </xf>
    <xf numFmtId="0" fontId="83" fillId="0" borderId="15" xfId="0" applyFont="1" applyBorder="1" applyAlignment="1">
      <alignment horizontal="left" vertical="center" wrapText="1"/>
    </xf>
    <xf numFmtId="0" fontId="6" fillId="30" borderId="10" xfId="0" applyFont="1" applyFill="1" applyBorder="1" applyAlignment="1">
      <alignment horizontal="center" vertical="center" wrapText="1"/>
    </xf>
    <xf numFmtId="0" fontId="6" fillId="30" borderId="12" xfId="0" applyFont="1" applyFill="1" applyBorder="1" applyAlignment="1">
      <alignment horizontal="center" vertical="center" wrapText="1"/>
    </xf>
    <xf numFmtId="0" fontId="6" fillId="30" borderId="11" xfId="0" applyFont="1" applyFill="1" applyBorder="1" applyAlignment="1">
      <alignment horizontal="center" vertical="center" wrapText="1"/>
    </xf>
    <xf numFmtId="1" fontId="6" fillId="30" borderId="157" xfId="0" applyNumberFormat="1" applyFont="1" applyFill="1" applyBorder="1" applyAlignment="1">
      <alignment horizontal="center" vertical="center"/>
    </xf>
    <xf numFmtId="1" fontId="6" fillId="30" borderId="148" xfId="0" applyNumberFormat="1" applyFont="1" applyFill="1" applyBorder="1" applyAlignment="1">
      <alignment horizontal="center" vertical="center"/>
    </xf>
    <xf numFmtId="1" fontId="6" fillId="30" borderId="149" xfId="0" applyNumberFormat="1" applyFont="1" applyFill="1" applyBorder="1" applyAlignment="1">
      <alignment horizontal="center" vertical="center"/>
    </xf>
    <xf numFmtId="1" fontId="6" fillId="30" borderId="143" xfId="0" applyNumberFormat="1" applyFont="1" applyFill="1" applyBorder="1" applyAlignment="1">
      <alignment horizontal="center" vertical="center"/>
    </xf>
    <xf numFmtId="1" fontId="6" fillId="30" borderId="91" xfId="0" applyNumberFormat="1" applyFont="1" applyFill="1" applyBorder="1" applyAlignment="1">
      <alignment horizontal="center" vertical="center"/>
    </xf>
    <xf numFmtId="1" fontId="6" fillId="30" borderId="92" xfId="0" applyNumberFormat="1" applyFont="1" applyFill="1" applyBorder="1" applyAlignment="1">
      <alignment horizontal="center" vertical="center"/>
    </xf>
    <xf numFmtId="0" fontId="6" fillId="30" borderId="159" xfId="0" applyFont="1" applyFill="1" applyBorder="1" applyAlignment="1">
      <alignment horizontal="center" vertical="center" shrinkToFit="1"/>
    </xf>
    <xf numFmtId="0" fontId="6" fillId="30" borderId="88" xfId="0" applyFont="1" applyFill="1" applyBorder="1" applyAlignment="1">
      <alignment horizontal="center" vertical="center" shrinkToFit="1"/>
    </xf>
    <xf numFmtId="0" fontId="6" fillId="30" borderId="89" xfId="0" applyFont="1" applyFill="1" applyBorder="1" applyAlignment="1">
      <alignment horizontal="center" vertical="center" shrinkToFit="1"/>
    </xf>
    <xf numFmtId="0" fontId="6" fillId="30" borderId="143" xfId="0" applyFont="1" applyFill="1" applyBorder="1" applyAlignment="1">
      <alignment horizontal="center" vertical="center" shrinkToFit="1"/>
    </xf>
    <xf numFmtId="0" fontId="6" fillId="30" borderId="91" xfId="0" applyFont="1" applyFill="1" applyBorder="1" applyAlignment="1">
      <alignment horizontal="center" vertical="center" shrinkToFit="1"/>
    </xf>
    <xf numFmtId="0" fontId="6" fillId="30" borderId="92" xfId="0" applyFont="1" applyFill="1" applyBorder="1" applyAlignment="1">
      <alignment horizontal="center" vertical="center" shrinkToFit="1"/>
    </xf>
    <xf numFmtId="0" fontId="6" fillId="30" borderId="157" xfId="0" applyFont="1" applyFill="1" applyBorder="1" applyAlignment="1">
      <alignment horizontal="center" vertical="center" wrapText="1"/>
    </xf>
    <xf numFmtId="0" fontId="6" fillId="30" borderId="148" xfId="0" applyFont="1" applyFill="1" applyBorder="1" applyAlignment="1">
      <alignment horizontal="center" vertical="center" wrapText="1"/>
    </xf>
    <xf numFmtId="0" fontId="6" fillId="30" borderId="149" xfId="0" applyFont="1" applyFill="1" applyBorder="1" applyAlignment="1">
      <alignment horizontal="center" vertical="center" wrapText="1"/>
    </xf>
    <xf numFmtId="0" fontId="6" fillId="30" borderId="143" xfId="0" applyFont="1" applyFill="1" applyBorder="1" applyAlignment="1">
      <alignment horizontal="center" vertical="center" wrapText="1"/>
    </xf>
    <xf numFmtId="0" fontId="6" fillId="30" borderId="91" xfId="0" applyFont="1" applyFill="1" applyBorder="1" applyAlignment="1">
      <alignment horizontal="center" vertical="center" wrapText="1"/>
    </xf>
    <xf numFmtId="0" fontId="6" fillId="30" borderId="92" xfId="0" applyFont="1" applyFill="1" applyBorder="1" applyAlignment="1">
      <alignment horizontal="center" vertical="center" wrapText="1"/>
    </xf>
    <xf numFmtId="0" fontId="6" fillId="30" borderId="135" xfId="0" applyFont="1" applyFill="1" applyBorder="1" applyAlignment="1">
      <alignment horizontal="center" vertical="center" shrinkToFit="1"/>
    </xf>
    <xf numFmtId="0" fontId="6" fillId="30" borderId="160" xfId="0" applyFont="1" applyFill="1" applyBorder="1" applyAlignment="1">
      <alignment horizontal="center" vertical="center" shrinkToFit="1"/>
    </xf>
    <xf numFmtId="0" fontId="6" fillId="30" borderId="136" xfId="0" applyFont="1" applyFill="1" applyBorder="1" applyAlignment="1">
      <alignment horizontal="center" vertical="center" shrinkToFit="1"/>
    </xf>
    <xf numFmtId="0" fontId="6" fillId="25" borderId="10" xfId="0" applyFont="1" applyFill="1" applyBorder="1" applyAlignment="1">
      <alignment horizontal="center" vertical="center" shrinkToFit="1"/>
    </xf>
    <xf numFmtId="0" fontId="6" fillId="25" borderId="12" xfId="0" applyFont="1" applyFill="1" applyBorder="1" applyAlignment="1">
      <alignment horizontal="center" vertical="center" shrinkToFit="1"/>
    </xf>
    <xf numFmtId="0" fontId="6" fillId="25" borderId="11" xfId="0" applyFont="1" applyFill="1" applyBorder="1" applyAlignment="1">
      <alignment horizontal="center" vertical="center" shrinkToFit="1"/>
    </xf>
    <xf numFmtId="0" fontId="5" fillId="30" borderId="88" xfId="0" applyFont="1" applyFill="1" applyBorder="1" applyAlignment="1">
      <alignment horizontal="center" vertical="center" wrapText="1"/>
    </xf>
    <xf numFmtId="0" fontId="5" fillId="30" borderId="89" xfId="0" applyFont="1" applyFill="1" applyBorder="1" applyAlignment="1">
      <alignment horizontal="center" vertical="center" wrapText="1"/>
    </xf>
    <xf numFmtId="0" fontId="5" fillId="29" borderId="91" xfId="0" applyFont="1" applyFill="1" applyBorder="1" applyAlignment="1">
      <alignment horizontal="center" vertical="center" shrinkToFit="1"/>
    </xf>
    <xf numFmtId="0" fontId="5" fillId="29" borderId="92" xfId="0" applyFont="1" applyFill="1" applyBorder="1" applyAlignment="1">
      <alignment horizontal="center" vertical="center" shrinkToFit="1"/>
    </xf>
    <xf numFmtId="0" fontId="6" fillId="29" borderId="10" xfId="0" applyFont="1" applyFill="1" applyBorder="1" applyAlignment="1">
      <alignment horizontal="center" vertical="center"/>
    </xf>
    <xf numFmtId="0" fontId="6" fillId="29" borderId="12" xfId="0" applyFont="1" applyFill="1" applyBorder="1" applyAlignment="1">
      <alignment horizontal="center" vertical="center"/>
    </xf>
    <xf numFmtId="0" fontId="6" fillId="29" borderId="11" xfId="0" applyFont="1" applyFill="1" applyBorder="1" applyAlignment="1">
      <alignment horizontal="center" vertical="center"/>
    </xf>
    <xf numFmtId="0" fontId="6" fillId="29" borderId="60" xfId="0" applyFont="1" applyFill="1" applyBorder="1" applyAlignment="1">
      <alignment horizontal="center" vertical="center" wrapText="1"/>
    </xf>
    <xf numFmtId="0" fontId="6" fillId="29" borderId="61" xfId="0" applyFont="1" applyFill="1" applyBorder="1" applyAlignment="1">
      <alignment horizontal="center" vertical="center" wrapText="1"/>
    </xf>
    <xf numFmtId="0" fontId="6" fillId="29" borderId="62" xfId="0" applyFont="1" applyFill="1" applyBorder="1" applyAlignment="1">
      <alignment horizontal="center" vertical="center" wrapText="1"/>
    </xf>
    <xf numFmtId="0" fontId="6" fillId="29" borderId="63" xfId="0" applyFont="1" applyFill="1" applyBorder="1" applyAlignment="1">
      <alignment horizontal="center" vertical="center" wrapText="1"/>
    </xf>
    <xf numFmtId="0" fontId="6" fillId="29" borderId="64" xfId="0" applyFont="1" applyFill="1" applyBorder="1" applyAlignment="1">
      <alignment horizontal="center" vertical="center" wrapText="1"/>
    </xf>
    <xf numFmtId="0" fontId="6" fillId="29" borderId="65" xfId="0" applyFont="1" applyFill="1" applyBorder="1" applyAlignment="1">
      <alignment horizontal="center" vertical="center" wrapText="1"/>
    </xf>
    <xf numFmtId="0" fontId="5" fillId="29" borderId="12" xfId="0" applyFont="1" applyFill="1" applyBorder="1" applyAlignment="1">
      <alignment horizontal="center" vertical="center" shrinkToFit="1"/>
    </xf>
    <xf numFmtId="0" fontId="5" fillId="29" borderId="11" xfId="0" applyFont="1" applyFill="1" applyBorder="1" applyAlignment="1">
      <alignment horizontal="center" vertical="center" shrinkToFit="1"/>
    </xf>
    <xf numFmtId="0" fontId="6" fillId="0" borderId="10" xfId="0" applyFont="1" applyBorder="1" applyAlignment="1">
      <alignment horizontal="right" vertical="center" shrinkToFit="1"/>
    </xf>
    <xf numFmtId="0" fontId="6" fillId="0" borderId="12" xfId="0" applyFont="1" applyBorder="1" applyAlignment="1">
      <alignment horizontal="right" vertical="center" shrinkToFit="1"/>
    </xf>
    <xf numFmtId="0" fontId="5" fillId="30" borderId="88" xfId="0" applyFont="1" applyFill="1" applyBorder="1" applyAlignment="1">
      <alignment horizontal="center" vertical="center"/>
    </xf>
    <xf numFmtId="0" fontId="5" fillId="30" borderId="89" xfId="0" applyFont="1" applyFill="1" applyBorder="1" applyAlignment="1">
      <alignment horizontal="center" vertical="center"/>
    </xf>
    <xf numFmtId="0" fontId="6" fillId="0" borderId="17" xfId="0" applyFont="1" applyBorder="1" applyAlignment="1">
      <alignment horizontal="right" vertical="center" wrapText="1"/>
    </xf>
    <xf numFmtId="0" fontId="6" fillId="0" borderId="13" xfId="0" applyFont="1" applyBorder="1" applyAlignment="1">
      <alignment horizontal="right" vertical="center" wrapText="1"/>
    </xf>
    <xf numFmtId="0" fontId="6" fillId="0" borderId="19" xfId="0" applyFont="1" applyBorder="1" applyAlignment="1">
      <alignment horizontal="right" vertical="center" wrapText="1"/>
    </xf>
    <xf numFmtId="0" fontId="6" fillId="0" borderId="0" xfId="0" applyFont="1" applyAlignment="1">
      <alignment horizontal="right" vertical="center" wrapText="1"/>
    </xf>
    <xf numFmtId="0" fontId="6" fillId="0" borderId="14" xfId="0" applyFont="1" applyBorder="1" applyAlignment="1">
      <alignment horizontal="right" vertical="center" wrapText="1"/>
    </xf>
    <xf numFmtId="0" fontId="6" fillId="0" borderId="15" xfId="0" applyFont="1" applyBorder="1" applyAlignment="1">
      <alignment horizontal="right" vertical="center" wrapText="1"/>
    </xf>
    <xf numFmtId="0" fontId="6" fillId="0" borderId="10" xfId="0" applyFont="1" applyBorder="1" applyAlignment="1">
      <alignment horizontal="right" vertical="center" wrapText="1"/>
    </xf>
    <xf numFmtId="0" fontId="6" fillId="0" borderId="12" xfId="0" applyFont="1" applyBorder="1" applyAlignment="1">
      <alignment horizontal="right" vertical="center" wrapText="1"/>
    </xf>
    <xf numFmtId="0" fontId="29" fillId="0" borderId="19" xfId="0" applyFont="1" applyBorder="1" applyAlignment="1">
      <alignment horizontal="left" vertical="center" shrinkToFit="1"/>
    </xf>
    <xf numFmtId="0" fontId="29" fillId="0" borderId="0" xfId="0" applyFont="1" applyAlignment="1">
      <alignment horizontal="left" vertical="center" shrinkToFit="1"/>
    </xf>
    <xf numFmtId="0" fontId="29" fillId="0" borderId="20" xfId="0" applyFont="1" applyBorder="1" applyAlignment="1">
      <alignment horizontal="left" vertical="center" shrinkToFit="1"/>
    </xf>
    <xf numFmtId="0" fontId="6" fillId="31" borderId="10" xfId="0" applyFont="1" applyFill="1" applyBorder="1" applyAlignment="1">
      <alignment horizontal="center" vertical="center" wrapText="1"/>
    </xf>
    <xf numFmtId="0" fontId="6" fillId="31" borderId="12" xfId="0" applyFont="1" applyFill="1" applyBorder="1" applyAlignment="1">
      <alignment horizontal="center" vertical="center" wrapText="1"/>
    </xf>
    <xf numFmtId="0" fontId="6" fillId="31" borderId="11" xfId="0" applyFont="1" applyFill="1" applyBorder="1" applyAlignment="1">
      <alignment horizontal="center" vertical="center" wrapText="1"/>
    </xf>
    <xf numFmtId="0" fontId="6" fillId="29" borderId="54" xfId="0" applyFont="1" applyFill="1" applyBorder="1" applyAlignment="1">
      <alignment horizontal="center" vertical="center"/>
    </xf>
    <xf numFmtId="0" fontId="6" fillId="29" borderId="55" xfId="0" applyFont="1" applyFill="1" applyBorder="1" applyAlignment="1">
      <alignment horizontal="center" vertical="center"/>
    </xf>
    <xf numFmtId="0" fontId="5" fillId="29" borderId="10" xfId="0" applyFont="1" applyFill="1" applyBorder="1" applyAlignment="1">
      <alignment horizontal="center" vertical="center" shrinkToFit="1"/>
    </xf>
    <xf numFmtId="49" fontId="6" fillId="24" borderId="11" xfId="0" applyNumberFormat="1" applyFont="1" applyFill="1" applyBorder="1" applyAlignment="1">
      <alignment horizontal="center" vertical="center" shrinkToFit="1"/>
    </xf>
    <xf numFmtId="49" fontId="6" fillId="24" borderId="21" xfId="0" applyNumberFormat="1" applyFont="1" applyFill="1" applyBorder="1" applyAlignment="1">
      <alignment horizontal="center" vertical="center" shrinkToFit="1"/>
    </xf>
    <xf numFmtId="0" fontId="6" fillId="0" borderId="13" xfId="0" applyFont="1" applyBorder="1" applyAlignment="1">
      <alignment horizontal="center" vertical="center" shrinkToFit="1"/>
    </xf>
    <xf numFmtId="0" fontId="6" fillId="0" borderId="0" xfId="0" applyFont="1" applyAlignment="1">
      <alignment horizontal="center" vertical="center" shrinkToFit="1"/>
    </xf>
    <xf numFmtId="0" fontId="6" fillId="0" borderId="15" xfId="0" applyFont="1" applyBorder="1" applyAlignment="1">
      <alignment horizontal="center" vertical="center" shrinkToFit="1"/>
    </xf>
    <xf numFmtId="0" fontId="8" fillId="0" borderId="0" xfId="0" applyFont="1" applyAlignment="1">
      <alignment horizontal="left" vertical="top" shrinkToFit="1"/>
    </xf>
    <xf numFmtId="0" fontId="8" fillId="0" borderId="20" xfId="0" applyFont="1" applyBorder="1" applyAlignment="1">
      <alignment horizontal="left" vertical="top" shrinkToFit="1"/>
    </xf>
    <xf numFmtId="0" fontId="8" fillId="0" borderId="0" xfId="0" applyFont="1" applyAlignment="1">
      <alignment horizontal="left" vertical="center"/>
    </xf>
    <xf numFmtId="0" fontId="8" fillId="0" borderId="20" xfId="0" applyFont="1" applyBorder="1" applyAlignment="1">
      <alignment horizontal="left" vertical="center"/>
    </xf>
    <xf numFmtId="0" fontId="6" fillId="0" borderId="0" xfId="0" applyFont="1" applyAlignment="1">
      <alignment horizontal="left" vertical="center"/>
    </xf>
    <xf numFmtId="0" fontId="6" fillId="0" borderId="20" xfId="0" applyFont="1" applyBorder="1" applyAlignment="1">
      <alignment horizontal="left" vertical="center"/>
    </xf>
    <xf numFmtId="49" fontId="6" fillId="24" borderId="10" xfId="0" applyNumberFormat="1" applyFont="1" applyFill="1" applyBorder="1" applyAlignment="1">
      <alignment horizontal="center" vertical="center" shrinkToFit="1"/>
    </xf>
    <xf numFmtId="49" fontId="6" fillId="24" borderId="12" xfId="0" applyNumberFormat="1" applyFont="1" applyFill="1" applyBorder="1" applyAlignment="1">
      <alignment horizontal="center" vertical="center" shrinkToFit="1"/>
    </xf>
    <xf numFmtId="0" fontId="6" fillId="29" borderId="21" xfId="0" applyFont="1" applyFill="1" applyBorder="1" applyAlignment="1">
      <alignment horizontal="center" vertical="center" shrinkToFit="1"/>
    </xf>
    <xf numFmtId="0" fontId="5" fillId="31" borderId="17" xfId="0" applyFont="1" applyFill="1" applyBorder="1" applyAlignment="1">
      <alignment horizontal="center" vertical="center"/>
    </xf>
    <xf numFmtId="0" fontId="5" fillId="31" borderId="13" xfId="0" applyFont="1" applyFill="1" applyBorder="1" applyAlignment="1">
      <alignment horizontal="center" vertical="center"/>
    </xf>
    <xf numFmtId="0" fontId="5" fillId="31" borderId="18" xfId="0" applyFont="1" applyFill="1" applyBorder="1" applyAlignment="1">
      <alignment horizontal="center" vertical="center"/>
    </xf>
    <xf numFmtId="0" fontId="5" fillId="31" borderId="19" xfId="0" applyFont="1" applyFill="1" applyBorder="1" applyAlignment="1">
      <alignment horizontal="center" vertical="center"/>
    </xf>
    <xf numFmtId="0" fontId="5" fillId="31" borderId="0" xfId="0" applyFont="1" applyFill="1" applyAlignment="1">
      <alignment horizontal="center" vertical="center"/>
    </xf>
    <xf numFmtId="0" fontId="5" fillId="31" borderId="20" xfId="0" applyFont="1" applyFill="1" applyBorder="1" applyAlignment="1">
      <alignment horizontal="center" vertical="center"/>
    </xf>
    <xf numFmtId="0" fontId="5" fillId="31" borderId="14" xfId="0" applyFont="1" applyFill="1" applyBorder="1" applyAlignment="1">
      <alignment horizontal="center" vertical="center"/>
    </xf>
    <xf numFmtId="0" fontId="5" fillId="31" borderId="15" xfId="0" applyFont="1" applyFill="1" applyBorder="1" applyAlignment="1">
      <alignment horizontal="center" vertical="center"/>
    </xf>
    <xf numFmtId="0" fontId="5" fillId="31" borderId="16" xfId="0" applyFont="1" applyFill="1" applyBorder="1" applyAlignment="1">
      <alignment horizontal="center" vertical="center"/>
    </xf>
    <xf numFmtId="0" fontId="6" fillId="0" borderId="0" xfId="0" applyFont="1" applyAlignment="1">
      <alignment horizontal="left" vertical="center" wrapText="1"/>
    </xf>
    <xf numFmtId="0" fontId="6" fillId="0" borderId="20" xfId="0" applyFont="1" applyBorder="1" applyAlignment="1">
      <alignment horizontal="left" vertical="center" wrapText="1"/>
    </xf>
    <xf numFmtId="0" fontId="5" fillId="29" borderId="60" xfId="0" applyFont="1" applyFill="1" applyBorder="1" applyAlignment="1">
      <alignment horizontal="center" vertical="center" wrapText="1"/>
    </xf>
    <xf numFmtId="0" fontId="5" fillId="29" borderId="61" xfId="0" applyFont="1" applyFill="1" applyBorder="1" applyAlignment="1">
      <alignment horizontal="center" vertical="center" wrapText="1"/>
    </xf>
    <xf numFmtId="0" fontId="5" fillId="29" borderId="62" xfId="0" applyFont="1" applyFill="1" applyBorder="1" applyAlignment="1">
      <alignment horizontal="center" vertical="center" wrapText="1"/>
    </xf>
    <xf numFmtId="0" fontId="5" fillId="29" borderId="63" xfId="0" applyFont="1" applyFill="1" applyBorder="1" applyAlignment="1">
      <alignment horizontal="center" vertical="center" wrapText="1"/>
    </xf>
    <xf numFmtId="0" fontId="5" fillId="29" borderId="64" xfId="0" applyFont="1" applyFill="1" applyBorder="1" applyAlignment="1">
      <alignment horizontal="center" vertical="center" wrapText="1"/>
    </xf>
    <xf numFmtId="0" fontId="5" fillId="29" borderId="65" xfId="0" applyFont="1" applyFill="1" applyBorder="1" applyAlignment="1">
      <alignment horizontal="center" vertical="center" wrapText="1"/>
    </xf>
    <xf numFmtId="0" fontId="5" fillId="29" borderId="17" xfId="0" applyFont="1" applyFill="1" applyBorder="1" applyAlignment="1">
      <alignment horizontal="center" vertical="center" wrapText="1"/>
    </xf>
    <xf numFmtId="0" fontId="5" fillId="29" borderId="13" xfId="0" applyFont="1" applyFill="1" applyBorder="1" applyAlignment="1">
      <alignment horizontal="center" vertical="center" wrapText="1"/>
    </xf>
    <xf numFmtId="0" fontId="5" fillId="29" borderId="18" xfId="0" applyFont="1" applyFill="1" applyBorder="1" applyAlignment="1">
      <alignment horizontal="center" vertical="center" wrapText="1"/>
    </xf>
    <xf numFmtId="0" fontId="5" fillId="29" borderId="19" xfId="0" applyFont="1" applyFill="1" applyBorder="1" applyAlignment="1">
      <alignment horizontal="center" vertical="center" wrapText="1"/>
    </xf>
    <xf numFmtId="0" fontId="5" fillId="29" borderId="0" xfId="0" applyFont="1" applyFill="1" applyAlignment="1">
      <alignment horizontal="center" vertical="center" wrapText="1"/>
    </xf>
    <xf numFmtId="0" fontId="5" fillId="29" borderId="20" xfId="0" applyFont="1" applyFill="1" applyBorder="1" applyAlignment="1">
      <alignment horizontal="center" vertical="center" wrapText="1"/>
    </xf>
    <xf numFmtId="0" fontId="5" fillId="29" borderId="14" xfId="0" applyFont="1" applyFill="1" applyBorder="1" applyAlignment="1">
      <alignment horizontal="center" vertical="center" wrapText="1"/>
    </xf>
    <xf numFmtId="0" fontId="5" fillId="29" borderId="15" xfId="0" applyFont="1" applyFill="1" applyBorder="1" applyAlignment="1">
      <alignment horizontal="center" vertical="center" wrapText="1"/>
    </xf>
    <xf numFmtId="0" fontId="5" fillId="29" borderId="16" xfId="0" applyFont="1" applyFill="1" applyBorder="1" applyAlignment="1">
      <alignment horizontal="center" vertical="center" wrapText="1"/>
    </xf>
    <xf numFmtId="49" fontId="6" fillId="24" borderId="53" xfId="0" applyNumberFormat="1" applyFont="1" applyFill="1" applyBorder="1" applyAlignment="1">
      <alignment horizontal="center" vertical="center" shrinkToFit="1"/>
    </xf>
    <xf numFmtId="0" fontId="5" fillId="29" borderId="10" xfId="0" applyFont="1" applyFill="1" applyBorder="1" applyAlignment="1">
      <alignment horizontal="center" vertical="center"/>
    </xf>
    <xf numFmtId="0" fontId="5" fillId="29" borderId="12" xfId="0" applyFont="1" applyFill="1" applyBorder="1" applyAlignment="1">
      <alignment horizontal="center" vertical="center"/>
    </xf>
    <xf numFmtId="0" fontId="5" fillId="29" borderId="11" xfId="0" applyFont="1" applyFill="1" applyBorder="1" applyAlignment="1">
      <alignment horizontal="center" vertical="center"/>
    </xf>
    <xf numFmtId="0" fontId="6" fillId="0" borderId="90" xfId="0" applyFont="1" applyBorder="1" applyAlignment="1">
      <alignment horizontal="right" vertical="center" wrapText="1"/>
    </xf>
    <xf numFmtId="0" fontId="6" fillId="0" borderId="91" xfId="0" applyFont="1" applyBorder="1" applyAlignment="1">
      <alignment horizontal="right" vertical="center" wrapText="1"/>
    </xf>
    <xf numFmtId="0" fontId="6" fillId="29" borderId="60" xfId="0" applyFont="1" applyFill="1" applyBorder="1" applyAlignment="1">
      <alignment horizontal="center" vertical="center"/>
    </xf>
    <xf numFmtId="0" fontId="6" fillId="29" borderId="61" xfId="0" applyFont="1" applyFill="1" applyBorder="1" applyAlignment="1">
      <alignment horizontal="center" vertical="center"/>
    </xf>
    <xf numFmtId="0" fontId="6" fillId="29" borderId="62" xfId="0" applyFont="1" applyFill="1" applyBorder="1" applyAlignment="1">
      <alignment horizontal="center" vertical="center"/>
    </xf>
    <xf numFmtId="0" fontId="6" fillId="29" borderId="63" xfId="0" applyFont="1" applyFill="1" applyBorder="1" applyAlignment="1">
      <alignment horizontal="center" vertical="center"/>
    </xf>
    <xf numFmtId="0" fontId="6" fillId="29" borderId="64" xfId="0" applyFont="1" applyFill="1" applyBorder="1" applyAlignment="1">
      <alignment horizontal="center" vertical="center"/>
    </xf>
    <xf numFmtId="0" fontId="6" fillId="29" borderId="65" xfId="0" applyFont="1" applyFill="1" applyBorder="1" applyAlignment="1">
      <alignment horizontal="center" vertical="center"/>
    </xf>
    <xf numFmtId="0" fontId="6" fillId="30" borderId="135" xfId="0" applyFont="1" applyFill="1" applyBorder="1" applyAlignment="1">
      <alignment horizontal="right" vertical="center" wrapText="1"/>
    </xf>
    <xf numFmtId="0" fontId="6" fillId="30" borderId="160" xfId="0" applyFont="1" applyFill="1" applyBorder="1" applyAlignment="1">
      <alignment horizontal="right" vertical="center" wrapText="1"/>
    </xf>
    <xf numFmtId="0" fontId="6" fillId="0" borderId="18" xfId="0" applyFont="1" applyBorder="1" applyAlignment="1">
      <alignment horizontal="center" vertical="center" shrinkToFit="1"/>
    </xf>
    <xf numFmtId="0" fontId="6" fillId="0" borderId="147" xfId="0" applyFont="1" applyBorder="1" applyAlignment="1">
      <alignment horizontal="center" vertical="center" shrinkToFit="1"/>
    </xf>
    <xf numFmtId="0" fontId="6" fillId="0" borderId="141" xfId="0" applyFont="1" applyBorder="1" applyAlignment="1">
      <alignment horizontal="center" vertical="center" shrinkToFit="1"/>
    </xf>
    <xf numFmtId="0" fontId="6" fillId="0" borderId="16" xfId="0" applyFont="1" applyBorder="1" applyAlignment="1">
      <alignment horizontal="center" vertical="center" shrinkToFit="1"/>
    </xf>
    <xf numFmtId="0" fontId="6" fillId="30" borderId="140" xfId="0" applyFont="1" applyFill="1" applyBorder="1" applyAlignment="1">
      <alignment horizontal="right" vertical="center" wrapText="1"/>
    </xf>
    <xf numFmtId="0" fontId="6" fillId="30" borderId="137" xfId="0" applyFont="1" applyFill="1" applyBorder="1" applyAlignment="1">
      <alignment horizontal="right" vertical="center" wrapText="1"/>
    </xf>
    <xf numFmtId="0" fontId="6" fillId="30" borderId="14" xfId="0" applyFont="1" applyFill="1" applyBorder="1" applyAlignment="1">
      <alignment horizontal="right" vertical="center" wrapText="1"/>
    </xf>
    <xf numFmtId="0" fontId="6" fillId="30" borderId="15" xfId="0" applyFont="1" applyFill="1" applyBorder="1" applyAlignment="1">
      <alignment horizontal="right" vertical="center" wrapText="1"/>
    </xf>
    <xf numFmtId="0" fontId="8" fillId="29" borderId="10" xfId="0" applyFont="1" applyFill="1" applyBorder="1" applyAlignment="1">
      <alignment horizontal="left" vertical="center"/>
    </xf>
    <xf numFmtId="0" fontId="8" fillId="29" borderId="12" xfId="0" applyFont="1" applyFill="1" applyBorder="1" applyAlignment="1">
      <alignment horizontal="left" vertical="center"/>
    </xf>
    <xf numFmtId="0" fontId="8" fillId="29" borderId="11" xfId="0" applyFont="1" applyFill="1" applyBorder="1" applyAlignment="1">
      <alignment horizontal="left" vertical="center"/>
    </xf>
    <xf numFmtId="0" fontId="5" fillId="29" borderId="35" xfId="0" applyFont="1" applyFill="1" applyBorder="1" applyAlignment="1">
      <alignment horizontal="center" vertical="center" shrinkToFit="1"/>
    </xf>
    <xf numFmtId="0" fontId="5" fillId="29" borderId="17" xfId="0" applyFont="1" applyFill="1" applyBorder="1" applyAlignment="1">
      <alignment horizontal="center" vertical="center" shrinkToFit="1"/>
    </xf>
    <xf numFmtId="0" fontId="5" fillId="29" borderId="13" xfId="0" applyFont="1" applyFill="1" applyBorder="1" applyAlignment="1">
      <alignment horizontal="center" vertical="center" shrinkToFit="1"/>
    </xf>
    <xf numFmtId="0" fontId="5" fillId="29" borderId="18" xfId="0" applyFont="1" applyFill="1" applyBorder="1" applyAlignment="1">
      <alignment horizontal="center" vertical="center" shrinkToFit="1"/>
    </xf>
    <xf numFmtId="0" fontId="5" fillId="29" borderId="134" xfId="0" applyFont="1" applyFill="1" applyBorder="1" applyAlignment="1">
      <alignment horizontal="center" vertical="center" shrinkToFit="1"/>
    </xf>
    <xf numFmtId="0" fontId="6" fillId="29" borderId="143" xfId="0" applyFont="1" applyFill="1" applyBorder="1" applyAlignment="1">
      <alignment horizontal="center" vertical="center"/>
    </xf>
    <xf numFmtId="0" fontId="6" fillId="29" borderId="91" xfId="0" applyFont="1" applyFill="1" applyBorder="1" applyAlignment="1">
      <alignment horizontal="center" vertical="center"/>
    </xf>
    <xf numFmtId="0" fontId="6" fillId="29" borderId="92" xfId="0" applyFont="1" applyFill="1" applyBorder="1" applyAlignment="1">
      <alignment horizontal="center" vertical="center"/>
    </xf>
    <xf numFmtId="0" fontId="5" fillId="29" borderId="17" xfId="0" applyFont="1" applyFill="1" applyBorder="1" applyAlignment="1">
      <alignment horizontal="center" vertical="center"/>
    </xf>
    <xf numFmtId="0" fontId="5" fillId="29" borderId="13" xfId="0" applyFont="1" applyFill="1" applyBorder="1" applyAlignment="1">
      <alignment horizontal="center" vertical="center"/>
    </xf>
    <xf numFmtId="0" fontId="5" fillId="29" borderId="18" xfId="0" applyFont="1" applyFill="1" applyBorder="1" applyAlignment="1">
      <alignment horizontal="center" vertical="center"/>
    </xf>
    <xf numFmtId="0" fontId="5" fillId="29" borderId="145" xfId="0" applyFont="1" applyFill="1" applyBorder="1" applyAlignment="1">
      <alignment horizontal="center" vertical="center"/>
    </xf>
    <xf numFmtId="0" fontId="5" fillId="29" borderId="146" xfId="0" applyFont="1" applyFill="1" applyBorder="1" applyAlignment="1">
      <alignment horizontal="center" vertical="center"/>
    </xf>
    <xf numFmtId="0" fontId="5" fillId="29" borderId="147" xfId="0" applyFont="1" applyFill="1" applyBorder="1" applyAlignment="1">
      <alignment horizontal="center" vertical="center"/>
    </xf>
    <xf numFmtId="0" fontId="5" fillId="29" borderId="60" xfId="0" applyFont="1" applyFill="1" applyBorder="1" applyAlignment="1">
      <alignment horizontal="center" vertical="center"/>
    </xf>
    <xf numFmtId="0" fontId="5" fillId="29" borderId="61" xfId="0" applyFont="1" applyFill="1" applyBorder="1" applyAlignment="1">
      <alignment horizontal="center" vertical="center"/>
    </xf>
    <xf numFmtId="0" fontId="5" fillId="29" borderId="62" xfId="0" applyFont="1" applyFill="1" applyBorder="1" applyAlignment="1">
      <alignment horizontal="center" vertical="center"/>
    </xf>
    <xf numFmtId="0" fontId="5" fillId="29" borderId="63" xfId="0" applyFont="1" applyFill="1" applyBorder="1" applyAlignment="1">
      <alignment horizontal="center" vertical="center"/>
    </xf>
    <xf numFmtId="0" fontId="5" fillId="29" borderId="64" xfId="0" applyFont="1" applyFill="1" applyBorder="1" applyAlignment="1">
      <alignment horizontal="center" vertical="center"/>
    </xf>
    <xf numFmtId="0" fontId="5" fillId="29" borderId="65" xfId="0" applyFont="1" applyFill="1" applyBorder="1" applyAlignment="1">
      <alignment horizontal="center" vertical="center"/>
    </xf>
    <xf numFmtId="0" fontId="5" fillId="29" borderId="14" xfId="0" applyFont="1" applyFill="1" applyBorder="1" applyAlignment="1">
      <alignment horizontal="center" vertical="center"/>
    </xf>
    <xf numFmtId="0" fontId="5" fillId="29" borderId="15" xfId="0" applyFont="1" applyFill="1" applyBorder="1" applyAlignment="1">
      <alignment horizontal="center" vertical="center"/>
    </xf>
    <xf numFmtId="0" fontId="5" fillId="29" borderId="16" xfId="0" applyFont="1" applyFill="1" applyBorder="1" applyAlignment="1">
      <alignment horizontal="center" vertical="center"/>
    </xf>
    <xf numFmtId="0" fontId="5" fillId="29" borderId="17" xfId="0" applyFont="1" applyFill="1" applyBorder="1" applyAlignment="1">
      <alignment horizontal="center" vertical="center" wrapText="1" shrinkToFit="1"/>
    </xf>
    <xf numFmtId="0" fontId="5" fillId="29" borderId="13" xfId="0" applyFont="1" applyFill="1" applyBorder="1" applyAlignment="1">
      <alignment horizontal="center" vertical="center" wrapText="1" shrinkToFit="1"/>
    </xf>
    <xf numFmtId="0" fontId="5" fillId="29" borderId="18" xfId="0" applyFont="1" applyFill="1" applyBorder="1" applyAlignment="1">
      <alignment horizontal="center" vertical="center" wrapText="1" shrinkToFit="1"/>
    </xf>
    <xf numFmtId="0" fontId="5" fillId="29" borderId="19" xfId="0" applyFont="1" applyFill="1" applyBorder="1" applyAlignment="1">
      <alignment horizontal="center" vertical="center" wrapText="1" shrinkToFit="1"/>
    </xf>
    <xf numFmtId="0" fontId="5" fillId="29" borderId="0" xfId="0" applyFont="1" applyFill="1" applyAlignment="1">
      <alignment horizontal="center" vertical="center" wrapText="1" shrinkToFit="1"/>
    </xf>
    <xf numFmtId="0" fontId="5" fillId="29" borderId="20" xfId="0" applyFont="1" applyFill="1" applyBorder="1" applyAlignment="1">
      <alignment horizontal="center" vertical="center" wrapText="1" shrinkToFit="1"/>
    </xf>
    <xf numFmtId="0" fontId="5" fillId="29" borderId="14" xfId="0" applyFont="1" applyFill="1" applyBorder="1" applyAlignment="1">
      <alignment horizontal="center" vertical="center" wrapText="1" shrinkToFit="1"/>
    </xf>
    <xf numFmtId="0" fontId="5" fillId="29" borderId="15" xfId="0" applyFont="1" applyFill="1" applyBorder="1" applyAlignment="1">
      <alignment horizontal="center" vertical="center" wrapText="1" shrinkToFit="1"/>
    </xf>
    <xf numFmtId="0" fontId="5" fillId="29" borderId="16" xfId="0" applyFont="1" applyFill="1" applyBorder="1" applyAlignment="1">
      <alignment horizontal="center" vertical="center" wrapText="1" shrinkToFit="1"/>
    </xf>
    <xf numFmtId="0" fontId="6" fillId="31" borderId="17" xfId="0" applyFont="1" applyFill="1" applyBorder="1" applyAlignment="1">
      <alignment horizontal="center" vertical="center" wrapText="1"/>
    </xf>
    <xf numFmtId="0" fontId="6" fillId="31" borderId="13" xfId="0" applyFont="1" applyFill="1" applyBorder="1" applyAlignment="1">
      <alignment horizontal="center" vertical="center" wrapText="1"/>
    </xf>
    <xf numFmtId="0" fontId="6" fillId="31" borderId="18" xfId="0" applyFont="1" applyFill="1" applyBorder="1" applyAlignment="1">
      <alignment horizontal="center" vertical="center" wrapText="1"/>
    </xf>
    <xf numFmtId="0" fontId="6" fillId="31" borderId="14" xfId="0" applyFont="1" applyFill="1" applyBorder="1" applyAlignment="1">
      <alignment horizontal="center" vertical="center" wrapText="1"/>
    </xf>
    <xf numFmtId="0" fontId="6" fillId="31" borderId="15" xfId="0" applyFont="1" applyFill="1" applyBorder="1" applyAlignment="1">
      <alignment horizontal="center" vertical="center" wrapText="1"/>
    </xf>
    <xf numFmtId="0" fontId="6" fillId="31" borderId="16" xfId="0" applyFont="1" applyFill="1" applyBorder="1" applyAlignment="1">
      <alignment horizontal="center" vertical="center" wrapText="1"/>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right" vertical="center"/>
    </xf>
    <xf numFmtId="0" fontId="6" fillId="0" borderId="13" xfId="0" applyFont="1" applyBorder="1" applyAlignment="1">
      <alignment horizontal="right" vertical="center"/>
    </xf>
    <xf numFmtId="0" fontId="6" fillId="0" borderId="19" xfId="0" applyFont="1" applyBorder="1" applyAlignment="1">
      <alignment horizontal="right" vertical="center"/>
    </xf>
    <xf numFmtId="0" fontId="6" fillId="0" borderId="0" xfId="0" applyFont="1" applyAlignment="1">
      <alignment horizontal="right" vertical="center"/>
    </xf>
    <xf numFmtId="0" fontId="6" fillId="0" borderId="14" xfId="0" applyFont="1" applyBorder="1" applyAlignment="1">
      <alignment horizontal="right" vertical="center"/>
    </xf>
    <xf numFmtId="0" fontId="6" fillId="0" borderId="15" xfId="0" applyFont="1" applyBorder="1" applyAlignment="1">
      <alignment horizontal="right" vertical="center"/>
    </xf>
    <xf numFmtId="0" fontId="5" fillId="29" borderId="21" xfId="0" applyFont="1" applyFill="1" applyBorder="1" applyAlignment="1">
      <alignment horizontal="center" vertical="center" wrapText="1"/>
    </xf>
    <xf numFmtId="0" fontId="5" fillId="29" borderId="21" xfId="0" applyFont="1" applyFill="1" applyBorder="1" applyAlignment="1">
      <alignment horizontal="center" vertical="center" shrinkToFit="1"/>
    </xf>
    <xf numFmtId="0" fontId="0" fillId="0" borderId="201" xfId="0" applyBorder="1" applyAlignment="1">
      <alignment vertical="center" wrapText="1"/>
    </xf>
    <xf numFmtId="0" fontId="0" fillId="0" borderId="202" xfId="0" applyBorder="1" applyAlignment="1">
      <alignment vertical="center" wrapText="1"/>
    </xf>
    <xf numFmtId="0" fontId="0" fillId="0" borderId="203" xfId="0" applyBorder="1" applyAlignment="1">
      <alignment vertical="center" wrapText="1"/>
    </xf>
    <xf numFmtId="0" fontId="0" fillId="0" borderId="204" xfId="0" applyBorder="1" applyAlignment="1">
      <alignment vertical="center" wrapText="1"/>
    </xf>
    <xf numFmtId="0" fontId="0" fillId="0" borderId="205" xfId="0" applyBorder="1" applyAlignment="1">
      <alignment vertical="center" wrapText="1"/>
    </xf>
    <xf numFmtId="0" fontId="0" fillId="0" borderId="206" xfId="0" applyBorder="1" applyAlignment="1">
      <alignment vertical="center" wrapText="1"/>
    </xf>
    <xf numFmtId="0" fontId="5" fillId="30" borderId="94" xfId="0" applyFont="1" applyFill="1" applyBorder="1" applyAlignment="1">
      <alignment horizontal="center" vertical="center"/>
    </xf>
    <xf numFmtId="0" fontId="5" fillId="30" borderId="162" xfId="0" applyFont="1" applyFill="1" applyBorder="1" applyAlignment="1">
      <alignment horizontal="center" vertical="center"/>
    </xf>
    <xf numFmtId="0" fontId="5" fillId="30" borderId="91" xfId="0" applyFont="1" applyFill="1" applyBorder="1" applyAlignment="1">
      <alignment horizontal="center" vertical="center"/>
    </xf>
    <xf numFmtId="0" fontId="5" fillId="30" borderId="92" xfId="0" applyFont="1" applyFill="1" applyBorder="1" applyAlignment="1">
      <alignment horizontal="center" vertical="center"/>
    </xf>
    <xf numFmtId="0" fontId="5" fillId="0" borderId="18" xfId="0" applyFont="1" applyBorder="1" applyAlignment="1">
      <alignment horizontal="left" vertical="top" wrapText="1"/>
    </xf>
    <xf numFmtId="0" fontId="5" fillId="0" borderId="20" xfId="0" applyFont="1" applyBorder="1" applyAlignment="1">
      <alignment horizontal="left" vertical="top" wrapText="1"/>
    </xf>
    <xf numFmtId="0" fontId="5" fillId="0" borderId="35" xfId="0" applyFont="1" applyBorder="1" applyAlignment="1">
      <alignment horizontal="left" vertical="top" wrapText="1"/>
    </xf>
    <xf numFmtId="0" fontId="5" fillId="0" borderId="22" xfId="0" applyFont="1" applyBorder="1" applyAlignment="1">
      <alignment horizontal="left" vertical="top" wrapText="1"/>
    </xf>
    <xf numFmtId="0" fontId="6" fillId="0" borderId="0" xfId="0" applyFont="1">
      <alignment vertical="center"/>
    </xf>
    <xf numFmtId="0" fontId="6" fillId="29" borderId="56" xfId="0" applyFont="1" applyFill="1" applyBorder="1" applyAlignment="1">
      <alignment horizontal="center" vertical="center"/>
    </xf>
    <xf numFmtId="0" fontId="6" fillId="29" borderId="21" xfId="0" applyFont="1" applyFill="1" applyBorder="1" applyAlignment="1">
      <alignment horizontal="center" vertical="center"/>
    </xf>
    <xf numFmtId="0" fontId="6" fillId="0" borderId="21" xfId="0" applyFont="1" applyBorder="1" applyAlignment="1">
      <alignment horizontal="center" vertical="center"/>
    </xf>
    <xf numFmtId="0" fontId="6" fillId="31" borderId="21" xfId="0" applyFont="1" applyFill="1" applyBorder="1" applyAlignment="1">
      <alignment horizontal="center" vertical="center"/>
    </xf>
    <xf numFmtId="0" fontId="6" fillId="29" borderId="17" xfId="0" applyFont="1" applyFill="1" applyBorder="1" applyAlignment="1">
      <alignment horizontal="center" vertical="center" wrapText="1"/>
    </xf>
    <xf numFmtId="0" fontId="6" fillId="29" borderId="13" xfId="0" applyFont="1" applyFill="1" applyBorder="1" applyAlignment="1">
      <alignment horizontal="center" vertical="center" wrapText="1"/>
    </xf>
    <xf numFmtId="0" fontId="6" fillId="29" borderId="18" xfId="0" applyFont="1" applyFill="1" applyBorder="1" applyAlignment="1">
      <alignment horizontal="center" vertical="center" wrapText="1"/>
    </xf>
    <xf numFmtId="0" fontId="6" fillId="29" borderId="14" xfId="0" applyFont="1" applyFill="1" applyBorder="1" applyAlignment="1">
      <alignment horizontal="center" vertical="center" wrapText="1"/>
    </xf>
    <xf numFmtId="0" fontId="6" fillId="29" borderId="15" xfId="0" applyFont="1" applyFill="1" applyBorder="1" applyAlignment="1">
      <alignment horizontal="center" vertical="center" wrapText="1"/>
    </xf>
    <xf numFmtId="0" fontId="6" fillId="29" borderId="16" xfId="0" applyFont="1" applyFill="1" applyBorder="1" applyAlignment="1">
      <alignment horizontal="center" vertical="center" wrapText="1"/>
    </xf>
    <xf numFmtId="0" fontId="5" fillId="0" borderId="16" xfId="0" applyFont="1" applyBorder="1" applyAlignment="1">
      <alignment horizontal="left" vertical="top" wrapText="1"/>
    </xf>
    <xf numFmtId="0" fontId="8" fillId="29" borderId="17" xfId="0" applyFont="1" applyFill="1" applyBorder="1" applyAlignment="1">
      <alignment horizontal="center" vertical="center" wrapText="1" shrinkToFit="1"/>
    </xf>
    <xf numFmtId="0" fontId="8" fillId="29" borderId="13" xfId="0" applyFont="1" applyFill="1" applyBorder="1" applyAlignment="1">
      <alignment horizontal="center" vertical="center" wrapText="1" shrinkToFit="1"/>
    </xf>
    <xf numFmtId="0" fontId="8" fillId="29" borderId="18" xfId="0" applyFont="1" applyFill="1" applyBorder="1" applyAlignment="1">
      <alignment horizontal="center" vertical="center" wrapText="1" shrinkToFit="1"/>
    </xf>
    <xf numFmtId="0" fontId="8" fillId="29" borderId="14" xfId="0" applyFont="1" applyFill="1" applyBorder="1" applyAlignment="1">
      <alignment horizontal="center" vertical="center" wrapText="1" shrinkToFit="1"/>
    </xf>
    <xf numFmtId="0" fontId="8" fillId="29" borderId="15" xfId="0" applyFont="1" applyFill="1" applyBorder="1" applyAlignment="1">
      <alignment horizontal="center" vertical="center" wrapText="1" shrinkToFit="1"/>
    </xf>
    <xf numFmtId="0" fontId="8" fillId="29" borderId="16" xfId="0" applyFont="1" applyFill="1" applyBorder="1" applyAlignment="1">
      <alignment horizontal="center" vertical="center" wrapText="1" shrinkToFit="1"/>
    </xf>
    <xf numFmtId="0" fontId="6" fillId="0" borderId="0" xfId="0" applyFont="1" applyAlignment="1">
      <alignment horizontal="left" vertical="top" shrinkToFit="1"/>
    </xf>
    <xf numFmtId="0" fontId="6" fillId="0" borderId="20" xfId="0" applyFont="1" applyBorder="1" applyAlignment="1">
      <alignment horizontal="left" vertical="top" shrinkToFit="1"/>
    </xf>
    <xf numFmtId="0" fontId="6" fillId="0" borderId="21" xfId="0" applyFont="1" applyBorder="1" applyAlignment="1">
      <alignment horizontal="right" vertical="center"/>
    </xf>
    <xf numFmtId="0" fontId="6" fillId="0" borderId="21" xfId="0" applyFont="1" applyBorder="1" applyAlignment="1">
      <alignment horizontal="right" vertical="center" shrinkToFit="1"/>
    </xf>
    <xf numFmtId="0" fontId="6" fillId="29" borderId="10" xfId="0" applyFont="1" applyFill="1" applyBorder="1" applyAlignment="1">
      <alignment horizontal="left" vertical="center" shrinkToFit="1"/>
    </xf>
    <xf numFmtId="0" fontId="6" fillId="29" borderId="12" xfId="0" applyFont="1" applyFill="1" applyBorder="1" applyAlignment="1">
      <alignment horizontal="left" vertical="center" shrinkToFit="1"/>
    </xf>
    <xf numFmtId="0" fontId="6" fillId="29" borderId="11" xfId="0" applyFont="1" applyFill="1" applyBorder="1" applyAlignment="1">
      <alignment horizontal="left" vertical="center" shrinkToFit="1"/>
    </xf>
    <xf numFmtId="0" fontId="6" fillId="0" borderId="13" xfId="0" applyFont="1" applyBorder="1" applyAlignment="1">
      <alignment horizontal="left" vertical="center"/>
    </xf>
    <xf numFmtId="0" fontId="78" fillId="0" borderId="21" xfId="0" applyFont="1" applyBorder="1" applyAlignment="1">
      <alignment horizontal="left" vertical="center"/>
    </xf>
    <xf numFmtId="0" fontId="0" fillId="0" borderId="21" xfId="0" applyBorder="1" applyAlignment="1">
      <alignment horizontal="left" vertical="center"/>
    </xf>
    <xf numFmtId="0" fontId="6" fillId="31" borderId="10" xfId="0" applyFont="1" applyFill="1" applyBorder="1" applyAlignment="1">
      <alignment horizontal="center" vertical="center" shrinkToFit="1"/>
    </xf>
    <xf numFmtId="0" fontId="6" fillId="31" borderId="12" xfId="0" applyFont="1" applyFill="1" applyBorder="1" applyAlignment="1">
      <alignment horizontal="center" vertical="center" shrinkToFit="1"/>
    </xf>
    <xf numFmtId="0" fontId="6" fillId="31" borderId="11" xfId="0" applyFont="1" applyFill="1" applyBorder="1" applyAlignment="1">
      <alignment horizontal="center" vertical="center" shrinkToFit="1"/>
    </xf>
    <xf numFmtId="0" fontId="5" fillId="0" borderId="19" xfId="0" applyFont="1" applyBorder="1" applyAlignment="1">
      <alignment vertical="top" wrapText="1"/>
    </xf>
    <xf numFmtId="0" fontId="0" fillId="31" borderId="17" xfId="0" applyFill="1" applyBorder="1" applyAlignment="1">
      <alignment horizontal="center" vertical="center"/>
    </xf>
    <xf numFmtId="0" fontId="0" fillId="31" borderId="13" xfId="0" applyFill="1" applyBorder="1" applyAlignment="1">
      <alignment horizontal="center" vertical="center"/>
    </xf>
    <xf numFmtId="0" fontId="0" fillId="31" borderId="18" xfId="0" applyFill="1" applyBorder="1" applyAlignment="1">
      <alignment horizontal="center" vertical="center"/>
    </xf>
    <xf numFmtId="0" fontId="0" fillId="31" borderId="14" xfId="0" applyFill="1" applyBorder="1" applyAlignment="1">
      <alignment horizontal="center" vertical="center"/>
    </xf>
    <xf numFmtId="0" fontId="0" fillId="31" borderId="15" xfId="0" applyFill="1" applyBorder="1" applyAlignment="1">
      <alignment horizontal="center" vertical="center"/>
    </xf>
    <xf numFmtId="0" fontId="0" fillId="31" borderId="16" xfId="0" applyFill="1" applyBorder="1" applyAlignment="1">
      <alignment horizontal="center" vertical="center"/>
    </xf>
    <xf numFmtId="0" fontId="6" fillId="29" borderId="192" xfId="0" applyFont="1" applyFill="1" applyBorder="1" applyAlignment="1">
      <alignment horizontal="center" vertical="center" wrapText="1"/>
    </xf>
    <xf numFmtId="0" fontId="6" fillId="29" borderId="193" xfId="0" applyFont="1" applyFill="1" applyBorder="1" applyAlignment="1">
      <alignment horizontal="center" vertical="center" wrapText="1"/>
    </xf>
    <xf numFmtId="0" fontId="6" fillId="29" borderId="194" xfId="0" applyFont="1" applyFill="1" applyBorder="1" applyAlignment="1">
      <alignment horizontal="center" vertical="center" wrapText="1"/>
    </xf>
    <xf numFmtId="0" fontId="6" fillId="29" borderId="174" xfId="0" applyFont="1" applyFill="1" applyBorder="1" applyAlignment="1">
      <alignment horizontal="center" vertical="center" wrapText="1"/>
    </xf>
    <xf numFmtId="0" fontId="6" fillId="29" borderId="195" xfId="0" applyFont="1" applyFill="1" applyBorder="1" applyAlignment="1">
      <alignment horizontal="center" vertical="center" wrapText="1"/>
    </xf>
    <xf numFmtId="0" fontId="6" fillId="29" borderId="196" xfId="0" applyFont="1" applyFill="1" applyBorder="1" applyAlignment="1">
      <alignment horizontal="center" vertical="center" wrapText="1"/>
    </xf>
    <xf numFmtId="0" fontId="6" fillId="29" borderId="176" xfId="0" applyFont="1" applyFill="1" applyBorder="1" applyAlignment="1">
      <alignment horizontal="center" vertical="center" wrapText="1"/>
    </xf>
    <xf numFmtId="0" fontId="6" fillId="29" borderId="200" xfId="0" applyFont="1" applyFill="1" applyBorder="1" applyAlignment="1">
      <alignment horizontal="center" vertical="center" wrapText="1"/>
    </xf>
    <xf numFmtId="0" fontId="6" fillId="29" borderId="121" xfId="0" applyFont="1" applyFill="1" applyBorder="1" applyAlignment="1">
      <alignment horizontal="center" vertical="center" wrapText="1"/>
    </xf>
    <xf numFmtId="0" fontId="6" fillId="29" borderId="167" xfId="82" applyFont="1" applyFill="1" applyBorder="1" applyAlignment="1">
      <alignment horizontal="center" vertical="center"/>
    </xf>
    <xf numFmtId="0" fontId="6" fillId="29" borderId="170" xfId="82" applyFont="1" applyFill="1" applyBorder="1" applyAlignment="1">
      <alignment horizontal="center" vertical="center"/>
    </xf>
    <xf numFmtId="0" fontId="78" fillId="31" borderId="167" xfId="82" applyFont="1" applyFill="1" applyBorder="1" applyAlignment="1">
      <alignment horizontal="center" vertical="center"/>
    </xf>
    <xf numFmtId="0" fontId="78" fillId="31" borderId="170" xfId="82" applyFont="1" applyFill="1" applyBorder="1" applyAlignment="1">
      <alignment horizontal="center" vertical="center"/>
    </xf>
    <xf numFmtId="0" fontId="6" fillId="29" borderId="174" xfId="82" applyFont="1" applyFill="1" applyBorder="1" applyAlignment="1">
      <alignment horizontal="center" vertical="center"/>
    </xf>
    <xf numFmtId="0" fontId="6" fillId="29" borderId="195" xfId="82" applyFont="1" applyFill="1" applyBorder="1" applyAlignment="1">
      <alignment horizontal="center" vertical="center"/>
    </xf>
    <xf numFmtId="0" fontId="6" fillId="29" borderId="196" xfId="82" applyFont="1" applyFill="1" applyBorder="1" applyAlignment="1">
      <alignment horizontal="center" vertical="center"/>
    </xf>
    <xf numFmtId="0" fontId="6" fillId="29" borderId="176" xfId="82" applyFont="1" applyFill="1" applyBorder="1" applyAlignment="1">
      <alignment horizontal="center" vertical="center"/>
    </xf>
    <xf numFmtId="0" fontId="6" fillId="29" borderId="200" xfId="82" applyFont="1" applyFill="1" applyBorder="1" applyAlignment="1">
      <alignment horizontal="center" vertical="center"/>
    </xf>
    <xf numFmtId="0" fontId="6" fillId="29" borderId="121" xfId="82" applyFont="1" applyFill="1" applyBorder="1" applyAlignment="1">
      <alignment horizontal="center" vertical="center"/>
    </xf>
    <xf numFmtId="0" fontId="78" fillId="31" borderId="175" xfId="82" applyFont="1" applyFill="1" applyBorder="1" applyAlignment="1">
      <alignment horizontal="center" vertical="center"/>
    </xf>
    <xf numFmtId="0" fontId="29" fillId="0" borderId="17" xfId="82" applyFont="1" applyBorder="1" applyAlignment="1">
      <alignment horizontal="center" vertical="center"/>
    </xf>
    <xf numFmtId="0" fontId="29" fillId="0" borderId="13" xfId="82" applyFont="1" applyBorder="1" applyAlignment="1">
      <alignment horizontal="center" vertical="center"/>
    </xf>
    <xf numFmtId="0" fontId="29" fillId="0" borderId="18" xfId="82" applyFont="1" applyBorder="1" applyAlignment="1">
      <alignment horizontal="center" vertical="center"/>
    </xf>
    <xf numFmtId="0" fontId="29" fillId="0" borderId="19" xfId="82" applyFont="1" applyBorder="1" applyAlignment="1">
      <alignment horizontal="center" vertical="center"/>
    </xf>
    <xf numFmtId="0" fontId="29" fillId="0" borderId="0" xfId="82" applyFont="1" applyAlignment="1">
      <alignment horizontal="center" vertical="center"/>
    </xf>
    <xf numFmtId="0" fontId="29" fillId="0" borderId="20" xfId="82" applyFont="1" applyBorder="1" applyAlignment="1">
      <alignment horizontal="center" vertical="center"/>
    </xf>
    <xf numFmtId="0" fontId="6" fillId="29" borderId="17" xfId="82" applyFont="1" applyFill="1" applyBorder="1" applyAlignment="1">
      <alignment horizontal="center" vertical="center"/>
    </xf>
    <xf numFmtId="0" fontId="6" fillId="29" borderId="13" xfId="82" applyFont="1" applyFill="1" applyBorder="1" applyAlignment="1">
      <alignment horizontal="center" vertical="center"/>
    </xf>
    <xf numFmtId="0" fontId="6" fillId="29" borderId="18" xfId="82" applyFont="1" applyFill="1" applyBorder="1" applyAlignment="1">
      <alignment horizontal="center" vertical="center"/>
    </xf>
    <xf numFmtId="0" fontId="6" fillId="29" borderId="14" xfId="82" applyFont="1" applyFill="1" applyBorder="1" applyAlignment="1">
      <alignment horizontal="center" vertical="center"/>
    </xf>
    <xf numFmtId="0" fontId="6" fillId="29" borderId="15" xfId="82" applyFont="1" applyFill="1" applyBorder="1" applyAlignment="1">
      <alignment horizontal="center" vertical="center"/>
    </xf>
    <xf numFmtId="0" fontId="6" fillId="29" borderId="16" xfId="82" applyFont="1" applyFill="1" applyBorder="1" applyAlignment="1">
      <alignment horizontal="center" vertical="center"/>
    </xf>
    <xf numFmtId="0" fontId="6" fillId="0" borderId="17" xfId="82" applyFont="1" applyBorder="1" applyAlignment="1">
      <alignment horizontal="center" vertical="center"/>
    </xf>
    <xf numFmtId="0" fontId="6" fillId="0" borderId="14" xfId="82" applyFont="1" applyBorder="1" applyAlignment="1">
      <alignment horizontal="center" vertical="center"/>
    </xf>
    <xf numFmtId="0" fontId="78" fillId="0" borderId="13" xfId="82" applyFont="1" applyBorder="1" applyAlignment="1">
      <alignment horizontal="center" vertical="center"/>
    </xf>
    <xf numFmtId="0" fontId="78" fillId="0" borderId="15" xfId="82" applyFont="1" applyBorder="1" applyAlignment="1">
      <alignment horizontal="center" vertical="center"/>
    </xf>
    <xf numFmtId="0" fontId="6" fillId="31" borderId="10" xfId="0" applyFont="1" applyFill="1" applyBorder="1" applyAlignment="1">
      <alignment horizontal="center" vertical="center"/>
    </xf>
    <xf numFmtId="0" fontId="6" fillId="31" borderId="12" xfId="0" applyFont="1" applyFill="1" applyBorder="1" applyAlignment="1">
      <alignment horizontal="center" vertical="center"/>
    </xf>
    <xf numFmtId="0" fontId="6" fillId="31" borderId="11" xfId="0" applyFont="1" applyFill="1" applyBorder="1" applyAlignment="1">
      <alignment horizontal="center" vertical="center"/>
    </xf>
    <xf numFmtId="0" fontId="6" fillId="0" borderId="10" xfId="0" applyFont="1" applyBorder="1" applyAlignment="1">
      <alignment horizontal="center" vertical="top" wrapText="1"/>
    </xf>
    <xf numFmtId="0" fontId="6" fillId="0" borderId="12" xfId="0" applyFont="1" applyBorder="1" applyAlignment="1">
      <alignment horizontal="center" vertical="top" wrapText="1"/>
    </xf>
    <xf numFmtId="0" fontId="6" fillId="0" borderId="11" xfId="0" applyFont="1" applyBorder="1" applyAlignment="1">
      <alignment horizontal="center" vertical="top" wrapText="1"/>
    </xf>
    <xf numFmtId="0" fontId="6" fillId="29" borderId="10" xfId="0" applyFont="1" applyFill="1" applyBorder="1" applyAlignment="1">
      <alignment horizontal="center" vertical="top" wrapText="1"/>
    </xf>
    <xf numFmtId="0" fontId="6" fillId="29" borderId="12" xfId="0" applyFont="1" applyFill="1" applyBorder="1" applyAlignment="1">
      <alignment horizontal="center" vertical="top" wrapText="1"/>
    </xf>
    <xf numFmtId="0" fontId="6" fillId="29" borderId="11" xfId="0" applyFont="1" applyFill="1" applyBorder="1" applyAlignment="1">
      <alignment horizontal="center" vertical="top" wrapText="1"/>
    </xf>
    <xf numFmtId="0" fontId="5" fillId="0" borderId="19" xfId="0" applyFont="1" applyBorder="1" applyAlignment="1">
      <alignment horizontal="center" vertical="top" wrapText="1"/>
    </xf>
    <xf numFmtId="0" fontId="5" fillId="0" borderId="19" xfId="0" applyFont="1" applyBorder="1" applyAlignment="1">
      <alignment horizontal="right" vertical="top" wrapText="1"/>
    </xf>
    <xf numFmtId="178" fontId="6" fillId="0" borderId="10" xfId="0" applyNumberFormat="1" applyFont="1" applyBorder="1" applyAlignment="1">
      <alignment horizontal="right" vertical="center"/>
    </xf>
    <xf numFmtId="178" fontId="6" fillId="0" borderId="12" xfId="0" applyNumberFormat="1" applyFont="1" applyBorder="1" applyAlignment="1">
      <alignment horizontal="right" vertical="center"/>
    </xf>
    <xf numFmtId="178" fontId="6" fillId="0" borderId="11" xfId="0" applyNumberFormat="1" applyFont="1" applyBorder="1" applyAlignment="1">
      <alignment horizontal="right" vertical="center"/>
    </xf>
    <xf numFmtId="0" fontId="6" fillId="24" borderId="60" xfId="0" applyFont="1" applyFill="1" applyBorder="1" applyAlignment="1">
      <alignment horizontal="center" vertical="center"/>
    </xf>
    <xf numFmtId="0" fontId="6" fillId="24" borderId="61" xfId="0" applyFont="1" applyFill="1" applyBorder="1" applyAlignment="1">
      <alignment horizontal="center" vertical="center"/>
    </xf>
    <xf numFmtId="0" fontId="6" fillId="24" borderId="62" xfId="0" applyFont="1" applyFill="1" applyBorder="1" applyAlignment="1">
      <alignment horizontal="center" vertical="center"/>
    </xf>
    <xf numFmtId="0" fontId="6" fillId="24" borderId="63" xfId="0" applyFont="1" applyFill="1" applyBorder="1" applyAlignment="1">
      <alignment horizontal="center" vertical="center"/>
    </xf>
    <xf numFmtId="0" fontId="6" fillId="24" borderId="64" xfId="0" applyFont="1" applyFill="1" applyBorder="1" applyAlignment="1">
      <alignment horizontal="center" vertical="center"/>
    </xf>
    <xf numFmtId="0" fontId="6" fillId="24" borderId="65" xfId="0" applyFont="1" applyFill="1" applyBorder="1" applyAlignment="1">
      <alignment horizontal="center" vertical="center"/>
    </xf>
    <xf numFmtId="0" fontId="0" fillId="0" borderId="53" xfId="0" applyBorder="1" applyAlignment="1">
      <alignment horizontal="center" vertical="center"/>
    </xf>
    <xf numFmtId="0" fontId="6" fillId="29" borderId="21" xfId="0" applyFont="1" applyFill="1" applyBorder="1" applyAlignment="1">
      <alignment horizontal="right" vertical="center"/>
    </xf>
    <xf numFmtId="0" fontId="5" fillId="0" borderId="20" xfId="0" applyFont="1" applyBorder="1" applyAlignment="1">
      <alignment vertical="top" wrapText="1"/>
    </xf>
    <xf numFmtId="0" fontId="5" fillId="0" borderId="16" xfId="0" applyFont="1" applyBorder="1" applyAlignment="1">
      <alignment vertical="top" wrapText="1"/>
    </xf>
    <xf numFmtId="0" fontId="6" fillId="29" borderId="57" xfId="0" applyFont="1" applyFill="1" applyBorder="1" applyAlignment="1">
      <alignment horizontal="center" vertical="center"/>
    </xf>
    <xf numFmtId="0" fontId="6" fillId="29" borderId="10" xfId="0" applyFont="1" applyFill="1" applyBorder="1" applyAlignment="1">
      <alignment vertical="center" shrinkToFit="1"/>
    </xf>
    <xf numFmtId="0" fontId="6" fillId="29" borderId="12" xfId="0" applyFont="1" applyFill="1" applyBorder="1" applyAlignment="1">
      <alignment vertical="center" shrinkToFit="1"/>
    </xf>
    <xf numFmtId="0" fontId="6" fillId="29" borderId="11" xfId="0" applyFont="1" applyFill="1" applyBorder="1" applyAlignment="1">
      <alignment vertical="center" shrinkToFit="1"/>
    </xf>
    <xf numFmtId="0" fontId="6" fillId="29" borderId="35" xfId="0" applyFont="1" applyFill="1" applyBorder="1" applyAlignment="1">
      <alignment horizontal="center" vertical="center"/>
    </xf>
    <xf numFmtId="0" fontId="8" fillId="29" borderId="10" xfId="0" applyFont="1" applyFill="1" applyBorder="1" applyAlignment="1">
      <alignment horizontal="center" vertical="center" shrinkToFit="1"/>
    </xf>
    <xf numFmtId="0" fontId="8" fillId="29" borderId="12" xfId="0" applyFont="1" applyFill="1" applyBorder="1" applyAlignment="1">
      <alignment horizontal="center" vertical="center" shrinkToFit="1"/>
    </xf>
    <xf numFmtId="0" fontId="8" fillId="29" borderId="11" xfId="0" applyFont="1" applyFill="1" applyBorder="1" applyAlignment="1">
      <alignment horizontal="center" vertical="center" shrinkToFit="1"/>
    </xf>
    <xf numFmtId="0" fontId="6" fillId="31" borderId="21" xfId="0" applyFont="1" applyFill="1" applyBorder="1" applyAlignment="1">
      <alignment horizontal="center" vertical="center" wrapText="1"/>
    </xf>
    <xf numFmtId="0" fontId="8" fillId="29" borderId="21" xfId="0" applyFont="1" applyFill="1" applyBorder="1" applyAlignment="1">
      <alignment horizontal="center" vertical="center" shrinkToFit="1"/>
    </xf>
    <xf numFmtId="0" fontId="5" fillId="29" borderId="10" xfId="0" applyFont="1" applyFill="1" applyBorder="1" applyAlignment="1">
      <alignment horizontal="center" vertical="center" wrapText="1"/>
    </xf>
    <xf numFmtId="0" fontId="5" fillId="29" borderId="12" xfId="0" applyFont="1" applyFill="1" applyBorder="1" applyAlignment="1">
      <alignment horizontal="center" vertical="center" wrapText="1"/>
    </xf>
    <xf numFmtId="0" fontId="5" fillId="29" borderId="11" xfId="0" applyFont="1" applyFill="1" applyBorder="1" applyAlignment="1">
      <alignment horizontal="center" vertical="center" wrapText="1"/>
    </xf>
    <xf numFmtId="0" fontId="6" fillId="0" borderId="20" xfId="0" applyFont="1" applyBorder="1" applyAlignment="1">
      <alignment horizontal="center" vertical="center" shrinkToFit="1"/>
    </xf>
    <xf numFmtId="0" fontId="6" fillId="29" borderId="54" xfId="0" applyFont="1" applyFill="1" applyBorder="1" applyAlignment="1">
      <alignment horizontal="center" vertical="center" shrinkToFit="1"/>
    </xf>
    <xf numFmtId="0" fontId="6" fillId="29" borderId="55" xfId="0" applyFont="1" applyFill="1" applyBorder="1" applyAlignment="1">
      <alignment horizontal="center" vertical="center" shrinkToFit="1"/>
    </xf>
    <xf numFmtId="0" fontId="6" fillId="29" borderId="56" xfId="0" applyFont="1" applyFill="1" applyBorder="1" applyAlignment="1">
      <alignment horizontal="center" vertical="center" shrinkToFit="1"/>
    </xf>
    <xf numFmtId="0" fontId="5" fillId="0" borderId="0" xfId="0" applyFont="1" applyAlignment="1">
      <alignment horizontal="left" vertical="center" wrapText="1"/>
    </xf>
    <xf numFmtId="0" fontId="5" fillId="0" borderId="20" xfId="0" applyFont="1" applyBorder="1" applyAlignment="1">
      <alignment horizontal="left" vertical="center" wrapText="1"/>
    </xf>
    <xf numFmtId="0" fontId="6" fillId="0" borderId="60"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62" xfId="0" applyFont="1" applyBorder="1" applyAlignment="1">
      <alignment horizontal="center" vertical="center" wrapText="1"/>
    </xf>
    <xf numFmtId="0" fontId="6" fillId="0" borderId="63" xfId="0" applyFont="1" applyBorder="1" applyAlignment="1">
      <alignment horizontal="center" vertical="center" wrapText="1"/>
    </xf>
    <xf numFmtId="0" fontId="6" fillId="0" borderId="64"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145" xfId="0" applyFont="1" applyBorder="1" applyAlignment="1">
      <alignment horizontal="right" vertical="center" wrapText="1"/>
    </xf>
    <xf numFmtId="0" fontId="6" fillId="0" borderId="146" xfId="0" applyFont="1" applyBorder="1" applyAlignment="1">
      <alignment horizontal="right" vertical="center" wrapText="1"/>
    </xf>
    <xf numFmtId="0" fontId="5" fillId="30" borderId="94" xfId="0" applyFont="1" applyFill="1" applyBorder="1" applyAlignment="1">
      <alignment horizontal="center" vertical="center" wrapText="1"/>
    </xf>
    <xf numFmtId="0" fontId="5" fillId="30" borderId="162" xfId="0" applyFont="1" applyFill="1" applyBorder="1" applyAlignment="1">
      <alignment horizontal="center" vertical="center" wrapText="1"/>
    </xf>
    <xf numFmtId="0" fontId="5" fillId="30" borderId="91" xfId="0" applyFont="1" applyFill="1" applyBorder="1" applyAlignment="1">
      <alignment horizontal="center" vertical="center" wrapText="1"/>
    </xf>
    <xf numFmtId="0" fontId="5" fillId="30" borderId="92" xfId="0" applyFont="1" applyFill="1" applyBorder="1" applyAlignment="1">
      <alignment horizontal="center" vertical="center" wrapText="1"/>
    </xf>
    <xf numFmtId="0" fontId="6" fillId="30" borderId="10" xfId="0" applyFont="1" applyFill="1" applyBorder="1" applyAlignment="1">
      <alignment horizontal="right" vertical="center"/>
    </xf>
    <xf numFmtId="0" fontId="6" fillId="30" borderId="12" xfId="0" applyFont="1" applyFill="1" applyBorder="1" applyAlignment="1">
      <alignment horizontal="right" vertical="center"/>
    </xf>
    <xf numFmtId="0" fontId="5" fillId="29" borderId="54" xfId="0" applyFont="1" applyFill="1" applyBorder="1" applyAlignment="1">
      <alignment horizontal="center" vertical="center" wrapText="1"/>
    </xf>
    <xf numFmtId="0" fontId="5" fillId="29" borderId="55" xfId="0" applyFont="1" applyFill="1" applyBorder="1" applyAlignment="1">
      <alignment horizontal="center" vertical="center" wrapText="1"/>
    </xf>
    <xf numFmtId="0" fontId="5" fillId="29" borderId="56" xfId="0" applyFont="1" applyFill="1" applyBorder="1" applyAlignment="1">
      <alignment horizontal="center" vertical="center" wrapText="1"/>
    </xf>
    <xf numFmtId="0" fontId="8" fillId="29" borderId="17" xfId="0" applyFont="1" applyFill="1" applyBorder="1" applyAlignment="1">
      <alignment horizontal="center" vertical="center" shrinkToFit="1"/>
    </xf>
    <xf numFmtId="0" fontId="8" fillId="29" borderId="13" xfId="0" applyFont="1" applyFill="1" applyBorder="1" applyAlignment="1">
      <alignment horizontal="center" vertical="center" shrinkToFit="1"/>
    </xf>
    <xf numFmtId="0" fontId="8" fillId="29" borderId="18" xfId="0" applyFont="1" applyFill="1" applyBorder="1" applyAlignment="1">
      <alignment horizontal="center" vertical="center" shrinkToFit="1"/>
    </xf>
    <xf numFmtId="0" fontId="8" fillId="29" borderId="14" xfId="0" applyFont="1" applyFill="1" applyBorder="1" applyAlignment="1">
      <alignment horizontal="center" vertical="center" shrinkToFit="1"/>
    </xf>
    <xf numFmtId="0" fontId="8" fillId="29" borderId="15" xfId="0" applyFont="1" applyFill="1" applyBorder="1" applyAlignment="1">
      <alignment horizontal="center" vertical="center" shrinkToFit="1"/>
    </xf>
    <xf numFmtId="0" fontId="8" fillId="29" borderId="16" xfId="0" applyFont="1" applyFill="1" applyBorder="1" applyAlignment="1">
      <alignment horizontal="center" vertical="center" shrinkToFit="1"/>
    </xf>
    <xf numFmtId="0" fontId="5" fillId="0" borderId="14" xfId="0" applyFont="1" applyBorder="1" applyAlignment="1">
      <alignment horizontal="right" vertical="top" wrapText="1"/>
    </xf>
    <xf numFmtId="0" fontId="5" fillId="0" borderId="53" xfId="0" applyFont="1" applyBorder="1" applyAlignment="1">
      <alignment horizontal="left" vertical="top" wrapText="1"/>
    </xf>
    <xf numFmtId="0" fontId="8" fillId="0" borderId="0" xfId="0" applyFont="1" applyAlignment="1">
      <alignment horizontal="left" vertical="center" shrinkToFit="1"/>
    </xf>
    <xf numFmtId="0" fontId="8" fillId="0" borderId="20" xfId="0" applyFont="1" applyBorder="1" applyAlignment="1">
      <alignment horizontal="left" vertical="center" shrinkToFit="1"/>
    </xf>
    <xf numFmtId="0" fontId="5" fillId="29" borderId="145" xfId="0" applyFont="1" applyFill="1" applyBorder="1" applyAlignment="1">
      <alignment horizontal="center" vertical="center" shrinkToFit="1"/>
    </xf>
    <xf numFmtId="0" fontId="5" fillId="29" borderId="146" xfId="0" applyFont="1" applyFill="1" applyBorder="1" applyAlignment="1">
      <alignment horizontal="center" vertical="center" shrinkToFit="1"/>
    </xf>
    <xf numFmtId="0" fontId="5" fillId="29" borderId="147" xfId="0" applyFont="1" applyFill="1" applyBorder="1" applyAlignment="1">
      <alignment horizontal="center" vertical="center" shrinkToFit="1"/>
    </xf>
    <xf numFmtId="0" fontId="5" fillId="29" borderId="14" xfId="0" applyFont="1" applyFill="1" applyBorder="1" applyAlignment="1">
      <alignment horizontal="center" vertical="center" shrinkToFit="1"/>
    </xf>
    <xf numFmtId="0" fontId="5" fillId="29" borderId="15" xfId="0" applyFont="1" applyFill="1" applyBorder="1" applyAlignment="1">
      <alignment horizontal="center" vertical="center" shrinkToFit="1"/>
    </xf>
    <xf numFmtId="0" fontId="5" fillId="29" borderId="16" xfId="0" applyFont="1" applyFill="1" applyBorder="1" applyAlignment="1">
      <alignment horizontal="center" vertical="center" shrinkToFit="1"/>
    </xf>
    <xf numFmtId="0" fontId="5" fillId="29" borderId="88" xfId="0" applyFont="1" applyFill="1" applyBorder="1" applyAlignment="1">
      <alignment horizontal="center" vertical="center" shrinkToFit="1"/>
    </xf>
    <xf numFmtId="0" fontId="5" fillId="29" borderId="89" xfId="0" applyFont="1" applyFill="1" applyBorder="1" applyAlignment="1">
      <alignment horizontal="center" vertical="center" shrinkToFit="1"/>
    </xf>
    <xf numFmtId="0" fontId="6" fillId="29" borderId="54" xfId="0" applyFont="1" applyFill="1" applyBorder="1" applyAlignment="1">
      <alignment horizontal="center" vertical="center" wrapText="1"/>
    </xf>
    <xf numFmtId="0" fontId="6" fillId="29" borderId="55" xfId="0" applyFont="1" applyFill="1" applyBorder="1" applyAlignment="1">
      <alignment horizontal="center" vertical="center" wrapText="1"/>
    </xf>
    <xf numFmtId="0" fontId="6" fillId="29" borderId="56" xfId="0" applyFont="1" applyFill="1" applyBorder="1" applyAlignment="1">
      <alignment horizontal="center" vertical="center" wrapText="1"/>
    </xf>
    <xf numFmtId="0" fontId="6" fillId="29" borderId="13" xfId="0" applyFont="1" applyFill="1" applyBorder="1" applyAlignment="1">
      <alignment horizontal="left" vertical="center" wrapText="1"/>
    </xf>
    <xf numFmtId="0" fontId="6" fillId="29" borderId="18" xfId="0" applyFont="1" applyFill="1" applyBorder="1" applyAlignment="1">
      <alignment horizontal="left" vertical="center" wrapText="1"/>
    </xf>
    <xf numFmtId="0" fontId="6" fillId="29" borderId="15" xfId="0" applyFont="1" applyFill="1" applyBorder="1" applyAlignment="1">
      <alignment horizontal="left" vertical="center" wrapText="1"/>
    </xf>
    <xf numFmtId="0" fontId="6" fillId="29" borderId="16" xfId="0" applyFont="1" applyFill="1" applyBorder="1" applyAlignment="1">
      <alignment horizontal="left" vertical="center" wrapText="1"/>
    </xf>
    <xf numFmtId="0" fontId="6" fillId="29" borderId="21" xfId="0" applyFont="1" applyFill="1" applyBorder="1" applyAlignment="1">
      <alignment horizontal="left" vertical="center"/>
    </xf>
    <xf numFmtId="49" fontId="6" fillId="29" borderId="17" xfId="0" applyNumberFormat="1" applyFont="1" applyFill="1" applyBorder="1" applyAlignment="1">
      <alignment horizontal="center" vertical="center"/>
    </xf>
    <xf numFmtId="49" fontId="6" fillId="29" borderId="14" xfId="0" applyNumberFormat="1" applyFont="1" applyFill="1" applyBorder="1" applyAlignment="1">
      <alignment horizontal="center" vertical="center"/>
    </xf>
    <xf numFmtId="0" fontId="6" fillId="29" borderId="10" xfId="0" applyFont="1" applyFill="1" applyBorder="1" applyAlignment="1">
      <alignment horizontal="left" vertical="center"/>
    </xf>
    <xf numFmtId="0" fontId="6" fillId="29" borderId="12" xfId="0" applyFont="1" applyFill="1" applyBorder="1" applyAlignment="1">
      <alignment horizontal="left" vertical="center"/>
    </xf>
    <xf numFmtId="0" fontId="6" fillId="29" borderId="11" xfId="0" applyFont="1" applyFill="1" applyBorder="1" applyAlignment="1">
      <alignment horizontal="left" vertical="center"/>
    </xf>
    <xf numFmtId="0" fontId="6" fillId="29" borderId="17" xfId="0" applyFont="1" applyFill="1" applyBorder="1" applyAlignment="1">
      <alignment horizontal="left" vertical="center" wrapText="1"/>
    </xf>
    <xf numFmtId="0" fontId="6" fillId="29" borderId="14" xfId="0" applyFont="1" applyFill="1" applyBorder="1" applyAlignment="1">
      <alignment horizontal="left" vertical="center" wrapText="1"/>
    </xf>
    <xf numFmtId="0" fontId="6" fillId="29" borderId="35" xfId="0" applyFont="1" applyFill="1" applyBorder="1" applyAlignment="1">
      <alignment horizontal="right" vertical="center" wrapText="1" shrinkToFit="1"/>
    </xf>
    <xf numFmtId="0" fontId="6" fillId="29" borderId="53" xfId="0" applyFont="1" applyFill="1" applyBorder="1" applyAlignment="1">
      <alignment horizontal="right" vertical="center" wrapText="1" shrinkToFit="1"/>
    </xf>
    <xf numFmtId="0" fontId="6" fillId="29" borderId="35" xfId="0" applyFont="1" applyFill="1" applyBorder="1" applyAlignment="1">
      <alignment horizontal="right" vertical="center" wrapText="1"/>
    </xf>
    <xf numFmtId="0" fontId="6" fillId="29" borderId="53" xfId="0" applyFont="1" applyFill="1" applyBorder="1" applyAlignment="1">
      <alignment horizontal="right" vertical="center" wrapText="1"/>
    </xf>
    <xf numFmtId="0" fontId="29" fillId="29" borderId="17" xfId="0" applyFont="1" applyFill="1" applyBorder="1" applyAlignment="1">
      <alignment horizontal="left" vertical="center" wrapText="1"/>
    </xf>
    <xf numFmtId="0" fontId="8" fillId="29" borderId="13" xfId="0" applyFont="1" applyFill="1" applyBorder="1" applyAlignment="1">
      <alignment horizontal="left" vertical="center" wrapText="1"/>
    </xf>
    <xf numFmtId="0" fontId="8" fillId="29" borderId="18" xfId="0" applyFont="1" applyFill="1" applyBorder="1" applyAlignment="1">
      <alignment horizontal="left" vertical="center" wrapText="1"/>
    </xf>
    <xf numFmtId="0" fontId="8" fillId="29" borderId="19" xfId="0" applyFont="1" applyFill="1" applyBorder="1" applyAlignment="1">
      <alignment horizontal="left" vertical="center" wrapText="1"/>
    </xf>
    <xf numFmtId="0" fontId="8" fillId="29" borderId="0" xfId="0" applyFont="1" applyFill="1" applyAlignment="1">
      <alignment horizontal="left" vertical="center" wrapText="1"/>
    </xf>
    <xf numFmtId="0" fontId="8" fillId="29" borderId="20" xfId="0" applyFont="1" applyFill="1" applyBorder="1" applyAlignment="1">
      <alignment horizontal="left" vertical="center" wrapText="1"/>
    </xf>
    <xf numFmtId="0" fontId="8" fillId="29" borderId="14" xfId="0" applyFont="1" applyFill="1" applyBorder="1" applyAlignment="1">
      <alignment horizontal="left" vertical="center" wrapText="1"/>
    </xf>
    <xf numFmtId="0" fontId="8" fillId="29" borderId="15" xfId="0" applyFont="1" applyFill="1" applyBorder="1" applyAlignment="1">
      <alignment horizontal="left" vertical="center" wrapText="1"/>
    </xf>
    <xf numFmtId="0" fontId="8" fillId="29" borderId="16" xfId="0" applyFont="1" applyFill="1" applyBorder="1" applyAlignment="1">
      <alignment horizontal="left" vertical="center" wrapText="1"/>
    </xf>
    <xf numFmtId="0" fontId="6" fillId="29" borderId="17" xfId="0" applyFont="1" applyFill="1" applyBorder="1" applyAlignment="1">
      <alignment vertical="center" wrapText="1"/>
    </xf>
    <xf numFmtId="0" fontId="6" fillId="29" borderId="13" xfId="0" applyFont="1" applyFill="1" applyBorder="1">
      <alignment vertical="center"/>
    </xf>
    <xf numFmtId="0" fontId="6" fillId="29" borderId="18" xfId="0" applyFont="1" applyFill="1" applyBorder="1">
      <alignment vertical="center"/>
    </xf>
    <xf numFmtId="0" fontId="6" fillId="29" borderId="19" xfId="0" applyFont="1" applyFill="1" applyBorder="1">
      <alignment vertical="center"/>
    </xf>
    <xf numFmtId="0" fontId="6" fillId="29" borderId="0" xfId="0" applyFont="1" applyFill="1">
      <alignment vertical="center"/>
    </xf>
    <xf numFmtId="0" fontId="6" fillId="29" borderId="20" xfId="0" applyFont="1" applyFill="1" applyBorder="1">
      <alignment vertical="center"/>
    </xf>
    <xf numFmtId="0" fontId="6" fillId="29" borderId="14" xfId="0" applyFont="1" applyFill="1" applyBorder="1">
      <alignment vertical="center"/>
    </xf>
    <xf numFmtId="0" fontId="6" fillId="29" borderId="15" xfId="0" applyFont="1" applyFill="1" applyBorder="1">
      <alignment vertical="center"/>
    </xf>
    <xf numFmtId="0" fontId="6" fillId="29" borderId="16" xfId="0" applyFont="1" applyFill="1" applyBorder="1">
      <alignment vertical="center"/>
    </xf>
    <xf numFmtId="0" fontId="6" fillId="29" borderId="10" xfId="0" applyFont="1" applyFill="1" applyBorder="1">
      <alignment vertical="center"/>
    </xf>
    <xf numFmtId="0" fontId="6" fillId="29" borderId="12" xfId="0" applyFont="1" applyFill="1" applyBorder="1">
      <alignment vertical="center"/>
    </xf>
    <xf numFmtId="0" fontId="6" fillId="29" borderId="11" xfId="0" applyFont="1" applyFill="1" applyBorder="1">
      <alignment vertical="center"/>
    </xf>
    <xf numFmtId="0" fontId="6" fillId="29" borderId="17" xfId="0" applyFont="1" applyFill="1" applyBorder="1">
      <alignment vertical="center"/>
    </xf>
    <xf numFmtId="0" fontId="6" fillId="29" borderId="12" xfId="0" applyFont="1" applyFill="1" applyBorder="1" applyAlignment="1">
      <alignment horizontal="left" vertical="center" wrapText="1" shrinkToFit="1"/>
    </xf>
    <xf numFmtId="0" fontId="6" fillId="29" borderId="11" xfId="0" applyFont="1" applyFill="1" applyBorder="1" applyAlignment="1">
      <alignment horizontal="left" vertical="center" wrapText="1" shrinkToFit="1"/>
    </xf>
    <xf numFmtId="49" fontId="5" fillId="29" borderId="13" xfId="0" applyNumberFormat="1" applyFont="1" applyFill="1" applyBorder="1" applyAlignment="1">
      <alignment horizontal="left" vertical="center" wrapText="1" shrinkToFit="1"/>
    </xf>
    <xf numFmtId="49" fontId="5" fillId="29" borderId="18" xfId="0" applyNumberFormat="1" applyFont="1" applyFill="1" applyBorder="1" applyAlignment="1">
      <alignment horizontal="left" vertical="center" wrapText="1" shrinkToFit="1"/>
    </xf>
    <xf numFmtId="49" fontId="5" fillId="29" borderId="15" xfId="0" applyNumberFormat="1" applyFont="1" applyFill="1" applyBorder="1" applyAlignment="1">
      <alignment horizontal="left" vertical="center" wrapText="1" shrinkToFit="1"/>
    </xf>
    <xf numFmtId="49" fontId="5" fillId="29" borderId="16" xfId="0" applyNumberFormat="1" applyFont="1" applyFill="1" applyBorder="1" applyAlignment="1">
      <alignment horizontal="left" vertical="center" wrapText="1" shrinkToFit="1"/>
    </xf>
    <xf numFmtId="0" fontId="6" fillId="31" borderId="17" xfId="0" applyFont="1" applyFill="1" applyBorder="1" applyAlignment="1">
      <alignment horizontal="center" vertical="center" shrinkToFit="1"/>
    </xf>
    <xf numFmtId="0" fontId="6" fillId="31" borderId="13" xfId="0" applyFont="1" applyFill="1" applyBorder="1" applyAlignment="1">
      <alignment horizontal="center" vertical="center" shrinkToFit="1"/>
    </xf>
    <xf numFmtId="0" fontId="6" fillId="31" borderId="18" xfId="0" applyFont="1" applyFill="1" applyBorder="1" applyAlignment="1">
      <alignment horizontal="center" vertical="center" shrinkToFit="1"/>
    </xf>
    <xf numFmtId="0" fontId="6" fillId="31" borderId="14" xfId="0" applyFont="1" applyFill="1" applyBorder="1" applyAlignment="1">
      <alignment horizontal="center" vertical="center" shrinkToFit="1"/>
    </xf>
    <xf numFmtId="0" fontId="6" fillId="31" borderId="15" xfId="0" applyFont="1" applyFill="1" applyBorder="1" applyAlignment="1">
      <alignment horizontal="center" vertical="center" shrinkToFit="1"/>
    </xf>
    <xf numFmtId="0" fontId="6" fillId="31" borderId="16" xfId="0" applyFont="1" applyFill="1" applyBorder="1" applyAlignment="1">
      <alignment horizontal="center" vertical="center" shrinkToFit="1"/>
    </xf>
    <xf numFmtId="0" fontId="8" fillId="29" borderId="17" xfId="0" applyFont="1" applyFill="1" applyBorder="1" applyAlignment="1">
      <alignment horizontal="left" vertical="center" wrapText="1"/>
    </xf>
    <xf numFmtId="0" fontId="5" fillId="0" borderId="22" xfId="0" applyFont="1" applyBorder="1" applyAlignment="1">
      <alignment vertical="top" wrapText="1"/>
    </xf>
    <xf numFmtId="0" fontId="6" fillId="29" borderId="13" xfId="0" applyFont="1" applyFill="1" applyBorder="1" applyAlignment="1">
      <alignment horizontal="left" vertical="center"/>
    </xf>
    <xf numFmtId="0" fontId="6" fillId="29" borderId="18" xfId="0" applyFont="1" applyFill="1" applyBorder="1" applyAlignment="1">
      <alignment horizontal="left" vertical="center"/>
    </xf>
    <xf numFmtId="0" fontId="6" fillId="29" borderId="15" xfId="0" applyFont="1" applyFill="1" applyBorder="1" applyAlignment="1">
      <alignment horizontal="left" vertical="center"/>
    </xf>
    <xf numFmtId="0" fontId="6" fillId="29" borderId="16" xfId="0" applyFont="1" applyFill="1" applyBorder="1" applyAlignment="1">
      <alignment horizontal="left" vertical="center"/>
    </xf>
    <xf numFmtId="49" fontId="6" fillId="29" borderId="12" xfId="0" applyNumberFormat="1" applyFont="1" applyFill="1" applyBorder="1" applyAlignment="1">
      <alignment horizontal="left" vertical="center" shrinkToFit="1"/>
    </xf>
    <xf numFmtId="49" fontId="6" fillId="29" borderId="11" xfId="0" applyNumberFormat="1" applyFont="1" applyFill="1" applyBorder="1" applyAlignment="1">
      <alignment horizontal="left" vertical="center" shrinkToFit="1"/>
    </xf>
    <xf numFmtId="0" fontId="5" fillId="29" borderId="17" xfId="0" applyFont="1" applyFill="1" applyBorder="1" applyAlignment="1">
      <alignment horizontal="left" vertical="center" wrapText="1"/>
    </xf>
    <xf numFmtId="0" fontId="5" fillId="29" borderId="13" xfId="0" applyFont="1" applyFill="1" applyBorder="1" applyAlignment="1">
      <alignment horizontal="left" vertical="center" wrapText="1"/>
    </xf>
    <xf numFmtId="0" fontId="5" fillId="29" borderId="18" xfId="0" applyFont="1" applyFill="1" applyBorder="1" applyAlignment="1">
      <alignment horizontal="left" vertical="center" wrapText="1"/>
    </xf>
    <xf numFmtId="0" fontId="5" fillId="29" borderId="14" xfId="0" applyFont="1" applyFill="1" applyBorder="1" applyAlignment="1">
      <alignment horizontal="left" vertical="center" wrapText="1"/>
    </xf>
    <xf numFmtId="0" fontId="5" fillId="29" borderId="15" xfId="0" applyFont="1" applyFill="1" applyBorder="1" applyAlignment="1">
      <alignment horizontal="left" vertical="center" wrapText="1"/>
    </xf>
    <xf numFmtId="0" fontId="5" fillId="29" borderId="16" xfId="0" applyFont="1" applyFill="1" applyBorder="1" applyAlignment="1">
      <alignment horizontal="left" vertical="center" wrapText="1"/>
    </xf>
    <xf numFmtId="0" fontId="5" fillId="29" borderId="35" xfId="0" applyFont="1" applyFill="1" applyBorder="1" applyAlignment="1">
      <alignment horizontal="right" vertical="center" wrapText="1"/>
    </xf>
    <xf numFmtId="0" fontId="5" fillId="29" borderId="53" xfId="0" applyFont="1" applyFill="1" applyBorder="1" applyAlignment="1">
      <alignment horizontal="right" vertical="center" wrapText="1"/>
    </xf>
    <xf numFmtId="0" fontId="6" fillId="29" borderId="14" xfId="0" applyFont="1" applyFill="1" applyBorder="1" applyAlignment="1">
      <alignment horizontal="center" vertical="center"/>
    </xf>
    <xf numFmtId="0" fontId="6" fillId="29" borderId="15" xfId="0" applyFont="1" applyFill="1" applyBorder="1" applyAlignment="1">
      <alignment horizontal="center" vertical="center"/>
    </xf>
    <xf numFmtId="0" fontId="6" fillId="29" borderId="16" xfId="0" applyFont="1" applyFill="1" applyBorder="1" applyAlignment="1">
      <alignment horizontal="center" vertical="center"/>
    </xf>
    <xf numFmtId="0" fontId="6" fillId="0" borderId="10" xfId="0" applyFont="1" applyBorder="1" applyAlignment="1">
      <alignment horizontal="left" vertical="center"/>
    </xf>
    <xf numFmtId="0" fontId="6" fillId="0" borderId="12" xfId="0" applyFont="1" applyBorder="1" applyAlignment="1">
      <alignment horizontal="left" vertical="center"/>
    </xf>
    <xf numFmtId="0" fontId="6" fillId="0" borderId="11" xfId="0" applyFont="1" applyBorder="1" applyAlignment="1">
      <alignment horizontal="left" vertical="center"/>
    </xf>
    <xf numFmtId="0" fontId="5" fillId="0" borderId="53" xfId="0" applyFont="1" applyBorder="1" applyAlignment="1">
      <alignment vertical="top" wrapText="1"/>
    </xf>
    <xf numFmtId="0" fontId="6" fillId="0" borderId="10" xfId="0" applyFont="1" applyBorder="1" applyAlignment="1">
      <alignment horizontal="right" vertical="center"/>
    </xf>
    <xf numFmtId="0" fontId="6" fillId="0" borderId="12" xfId="0" applyFont="1" applyBorder="1" applyAlignment="1">
      <alignment horizontal="right" vertical="center"/>
    </xf>
    <xf numFmtId="0" fontId="6" fillId="0" borderId="11" xfId="0" applyFont="1" applyBorder="1" applyAlignment="1">
      <alignment horizontal="right" vertical="center"/>
    </xf>
    <xf numFmtId="0" fontId="6" fillId="29" borderId="114" xfId="0" applyFont="1" applyFill="1" applyBorder="1" applyAlignment="1">
      <alignment horizontal="center" vertical="center" wrapText="1"/>
    </xf>
    <xf numFmtId="0" fontId="6" fillId="29" borderId="12" xfId="0" applyFont="1" applyFill="1" applyBorder="1" applyAlignment="1">
      <alignment horizontal="center" vertical="center" wrapText="1"/>
    </xf>
    <xf numFmtId="0" fontId="6" fillId="29" borderId="11" xfId="0" applyFont="1" applyFill="1" applyBorder="1" applyAlignment="1">
      <alignment horizontal="center" vertical="center" wrapText="1"/>
    </xf>
    <xf numFmtId="0" fontId="6" fillId="31" borderId="131" xfId="0" applyFont="1" applyFill="1" applyBorder="1" applyAlignment="1">
      <alignment horizontal="center" vertical="center" shrinkToFit="1"/>
    </xf>
    <xf numFmtId="0" fontId="6" fillId="31" borderId="115" xfId="0" applyFont="1" applyFill="1" applyBorder="1" applyAlignment="1">
      <alignment horizontal="center" vertical="center" shrinkToFit="1"/>
    </xf>
    <xf numFmtId="0" fontId="5" fillId="0" borderId="19" xfId="0" applyFont="1" applyBorder="1" applyAlignment="1">
      <alignment horizontal="left" vertical="top" wrapText="1"/>
    </xf>
    <xf numFmtId="0" fontId="5" fillId="0" borderId="14" xfId="0" applyFont="1" applyBorder="1" applyAlignment="1">
      <alignment horizontal="left" vertical="top" wrapText="1"/>
    </xf>
    <xf numFmtId="0" fontId="6" fillId="29" borderId="0" xfId="0" applyFont="1" applyFill="1" applyAlignment="1">
      <alignment horizontal="center" vertical="center"/>
    </xf>
    <xf numFmtId="0" fontId="8" fillId="31" borderId="0" xfId="0" applyFont="1" applyFill="1" applyAlignment="1">
      <alignment horizontal="center" vertical="center"/>
    </xf>
    <xf numFmtId="0" fontId="6" fillId="29" borderId="10" xfId="0" applyFont="1" applyFill="1" applyBorder="1" applyAlignment="1">
      <alignment horizontal="left" vertical="top" shrinkToFit="1"/>
    </xf>
    <xf numFmtId="0" fontId="6" fillId="29" borderId="12" xfId="0" applyFont="1" applyFill="1" applyBorder="1" applyAlignment="1">
      <alignment horizontal="left" vertical="top" shrinkToFit="1"/>
    </xf>
    <xf numFmtId="0" fontId="6" fillId="0" borderId="0" xfId="0" applyFont="1" applyAlignment="1">
      <alignment horizontal="left" vertical="center" shrinkToFit="1"/>
    </xf>
    <xf numFmtId="0" fontId="6" fillId="0" borderId="20" xfId="0" applyFont="1" applyBorder="1" applyAlignment="1">
      <alignment horizontal="left" vertical="center" shrinkToFit="1"/>
    </xf>
    <xf numFmtId="0" fontId="5" fillId="0" borderId="0" xfId="0" applyFont="1" applyAlignment="1">
      <alignment horizontal="center" vertical="top" wrapText="1"/>
    </xf>
    <xf numFmtId="0" fontId="5" fillId="0" borderId="20" xfId="0" applyFont="1" applyBorder="1" applyAlignment="1">
      <alignment horizontal="center" vertical="top" wrapText="1"/>
    </xf>
    <xf numFmtId="0" fontId="8" fillId="29" borderId="10" xfId="0" applyFont="1" applyFill="1" applyBorder="1" applyAlignment="1">
      <alignment horizontal="left" vertical="center" shrinkToFit="1"/>
    </xf>
    <xf numFmtId="0" fontId="8" fillId="29" borderId="12" xfId="0" applyFont="1" applyFill="1" applyBorder="1" applyAlignment="1">
      <alignment horizontal="left" vertical="center" shrinkToFit="1"/>
    </xf>
    <xf numFmtId="0" fontId="0" fillId="0" borderId="20" xfId="0" applyBorder="1" applyAlignment="1">
      <alignment vertical="top" wrapText="1"/>
    </xf>
    <xf numFmtId="0" fontId="0" fillId="0" borderId="16" xfId="0" applyBorder="1" applyAlignment="1">
      <alignment vertical="top" wrapText="1"/>
    </xf>
    <xf numFmtId="0" fontId="6" fillId="0" borderId="17" xfId="0" applyFont="1" applyBorder="1" applyAlignment="1">
      <alignment horizontal="left" vertical="center"/>
    </xf>
    <xf numFmtId="0" fontId="6" fillId="0" borderId="18" xfId="0" applyFont="1" applyBorder="1" applyAlignment="1">
      <alignment horizontal="left" vertical="center"/>
    </xf>
    <xf numFmtId="0" fontId="5" fillId="0" borderId="19" xfId="0" applyFont="1" applyBorder="1" applyAlignment="1">
      <alignment horizontal="right" vertical="top"/>
    </xf>
    <xf numFmtId="0" fontId="5" fillId="0" borderId="14" xfId="0" applyFont="1" applyBorder="1" applyAlignment="1">
      <alignment horizontal="right" vertical="top"/>
    </xf>
    <xf numFmtId="0" fontId="5" fillId="0" borderId="22" xfId="0" applyFont="1" applyBorder="1" applyAlignment="1">
      <alignment horizontal="center" vertical="top" wrapText="1"/>
    </xf>
    <xf numFmtId="0" fontId="0" fillId="0" borderId="22" xfId="0" applyBorder="1" applyAlignment="1">
      <alignment vertical="top" wrapText="1"/>
    </xf>
    <xf numFmtId="0" fontId="0" fillId="0" borderId="53" xfId="0" applyBorder="1" applyAlignment="1">
      <alignment vertical="top" wrapText="1"/>
    </xf>
    <xf numFmtId="0" fontId="5" fillId="0" borderId="0" xfId="0" applyFont="1" applyAlignment="1">
      <alignment horizontal="right" vertical="top" wrapText="1"/>
    </xf>
    <xf numFmtId="0" fontId="0" fillId="31" borderId="21" xfId="0" applyFill="1" applyBorder="1" applyAlignment="1">
      <alignment horizontal="center" vertical="center"/>
    </xf>
    <xf numFmtId="0" fontId="0" fillId="31" borderId="19" xfId="0" applyFill="1" applyBorder="1" applyAlignment="1">
      <alignment horizontal="center" vertical="center"/>
    </xf>
    <xf numFmtId="0" fontId="0" fillId="31" borderId="0" xfId="0" applyFill="1" applyAlignment="1">
      <alignment horizontal="center" vertical="center"/>
    </xf>
    <xf numFmtId="0" fontId="0" fillId="31" borderId="20" xfId="0" applyFill="1" applyBorder="1" applyAlignment="1">
      <alignment horizontal="center" vertical="center"/>
    </xf>
    <xf numFmtId="0" fontId="5" fillId="29" borderId="10" xfId="0" applyFont="1" applyFill="1" applyBorder="1" applyAlignment="1">
      <alignment horizontal="left" vertical="center"/>
    </xf>
    <xf numFmtId="0" fontId="5" fillId="29" borderId="12" xfId="0" applyFont="1" applyFill="1" applyBorder="1" applyAlignment="1">
      <alignment horizontal="left" vertical="center"/>
    </xf>
    <xf numFmtId="0" fontId="5" fillId="29" borderId="11" xfId="0" applyFont="1" applyFill="1" applyBorder="1" applyAlignment="1">
      <alignment horizontal="left" vertical="center"/>
    </xf>
    <xf numFmtId="0" fontId="6" fillId="29" borderId="132" xfId="0" applyFont="1" applyFill="1" applyBorder="1" applyAlignment="1">
      <alignment horizontal="center" vertical="center" wrapText="1"/>
    </xf>
    <xf numFmtId="0" fontId="6" fillId="29" borderId="133" xfId="0" applyFont="1" applyFill="1" applyBorder="1" applyAlignment="1">
      <alignment horizontal="center" vertical="center" wrapText="1"/>
    </xf>
    <xf numFmtId="0" fontId="5" fillId="0" borderId="22" xfId="0" applyFont="1" applyBorder="1" applyAlignment="1">
      <alignment horizontal="left" vertical="center"/>
    </xf>
    <xf numFmtId="0" fontId="5" fillId="0" borderId="53" xfId="0" applyFont="1" applyBorder="1" applyAlignment="1">
      <alignment horizontal="left" vertical="center"/>
    </xf>
    <xf numFmtId="49" fontId="6" fillId="29" borderId="17" xfId="0" applyNumberFormat="1" applyFont="1" applyFill="1" applyBorder="1">
      <alignment vertical="center"/>
    </xf>
    <xf numFmtId="49" fontId="6" fillId="29" borderId="14" xfId="0" applyNumberFormat="1" applyFont="1" applyFill="1" applyBorder="1">
      <alignment vertical="center"/>
    </xf>
    <xf numFmtId="0" fontId="6" fillId="25" borderId="10" xfId="0" applyFont="1" applyFill="1" applyBorder="1" applyAlignment="1">
      <alignment horizontal="right" vertical="center"/>
    </xf>
    <xf numFmtId="0" fontId="6" fillId="25" borderId="12" xfId="0" applyFont="1" applyFill="1" applyBorder="1" applyAlignment="1">
      <alignment horizontal="right" vertical="center"/>
    </xf>
    <xf numFmtId="0" fontId="6" fillId="0" borderId="12" xfId="0" applyFont="1" applyBorder="1" applyAlignment="1">
      <alignment horizontal="center" vertical="center"/>
    </xf>
    <xf numFmtId="0" fontId="6" fillId="0" borderId="11" xfId="0" applyFont="1" applyBorder="1" applyAlignment="1">
      <alignment horizontal="center" vertical="center"/>
    </xf>
    <xf numFmtId="0" fontId="6" fillId="0" borderId="15" xfId="0" applyFont="1" applyBorder="1" applyAlignment="1">
      <alignment horizontal="left" vertical="center"/>
    </xf>
    <xf numFmtId="178" fontId="6" fillId="0" borderId="21" xfId="0" applyNumberFormat="1" applyFont="1" applyBorder="1" applyAlignment="1">
      <alignment horizontal="right" vertical="center"/>
    </xf>
    <xf numFmtId="0" fontId="5" fillId="0" borderId="14" xfId="0" applyFont="1" applyBorder="1" applyAlignment="1">
      <alignment horizontal="center" vertical="top" wrapText="1"/>
    </xf>
    <xf numFmtId="0" fontId="6" fillId="0" borderId="10" xfId="0" applyFont="1" applyBorder="1" applyAlignment="1">
      <alignment horizontal="center" vertical="center"/>
    </xf>
    <xf numFmtId="0" fontId="9" fillId="0" borderId="0" xfId="0" applyFont="1" applyAlignment="1">
      <alignment horizontal="center" vertical="center" wrapText="1"/>
    </xf>
    <xf numFmtId="0" fontId="5" fillId="0" borderId="10" xfId="0" applyFont="1" applyBorder="1" applyAlignment="1">
      <alignment horizontal="center" vertical="center"/>
    </xf>
    <xf numFmtId="0" fontId="5" fillId="0" borderId="12" xfId="0" applyFont="1" applyBorder="1" applyAlignment="1">
      <alignment horizontal="center" vertical="center"/>
    </xf>
    <xf numFmtId="0" fontId="5" fillId="0" borderId="11" xfId="0" applyFont="1" applyBorder="1" applyAlignment="1">
      <alignment horizontal="center" vertical="center"/>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6" fillId="29" borderId="12" xfId="0" applyFont="1" applyFill="1" applyBorder="1" applyAlignment="1">
      <alignment horizontal="center" vertical="center" shrinkToFit="1"/>
    </xf>
    <xf numFmtId="49" fontId="5" fillId="24" borderId="10" xfId="0" applyNumberFormat="1" applyFont="1" applyFill="1" applyBorder="1" applyAlignment="1">
      <alignment horizontal="center" vertical="center" shrinkToFit="1"/>
    </xf>
    <xf numFmtId="49" fontId="5" fillId="24" borderId="12" xfId="0" applyNumberFormat="1" applyFont="1" applyFill="1" applyBorder="1" applyAlignment="1">
      <alignment horizontal="center" vertical="center" shrinkToFit="1"/>
    </xf>
    <xf numFmtId="49" fontId="5" fillId="24" borderId="11" xfId="0" applyNumberFormat="1" applyFont="1" applyFill="1" applyBorder="1" applyAlignment="1">
      <alignment horizontal="center" vertical="center" shrinkToFit="1"/>
    </xf>
    <xf numFmtId="0" fontId="6" fillId="0" borderId="138" xfId="0" applyFont="1" applyBorder="1" applyAlignment="1">
      <alignment horizontal="right" vertical="center" wrapText="1"/>
    </xf>
    <xf numFmtId="0" fontId="6" fillId="0" borderId="139" xfId="0" applyFont="1" applyBorder="1" applyAlignment="1">
      <alignment horizontal="right" vertical="center" wrapText="1"/>
    </xf>
    <xf numFmtId="0" fontId="5" fillId="29" borderId="140" xfId="0" applyFont="1" applyFill="1" applyBorder="1" applyAlignment="1">
      <alignment horizontal="center" vertical="center" shrinkToFit="1"/>
    </xf>
    <xf numFmtId="0" fontId="5" fillId="29" borderId="137" xfId="0" applyFont="1" applyFill="1" applyBorder="1" applyAlignment="1">
      <alignment horizontal="center" vertical="center" shrinkToFit="1"/>
    </xf>
    <xf numFmtId="0" fontId="5" fillId="29" borderId="141" xfId="0" applyFont="1" applyFill="1" applyBorder="1" applyAlignment="1">
      <alignment horizontal="center" vertical="center" shrinkToFit="1"/>
    </xf>
    <xf numFmtId="0" fontId="5" fillId="29" borderId="35" xfId="0" applyFont="1" applyFill="1" applyBorder="1" applyAlignment="1">
      <alignment horizontal="center" vertical="center" wrapText="1" shrinkToFit="1"/>
    </xf>
    <xf numFmtId="0" fontId="5" fillId="29" borderId="53" xfId="0" applyFont="1" applyFill="1" applyBorder="1" applyAlignment="1">
      <alignment horizontal="center" vertical="center" wrapText="1" shrinkToFit="1"/>
    </xf>
    <xf numFmtId="0" fontId="5" fillId="29" borderId="166" xfId="0" applyFont="1" applyFill="1" applyBorder="1" applyAlignment="1">
      <alignment horizontal="center" vertical="center" shrinkToFit="1"/>
    </xf>
    <xf numFmtId="0" fontId="0" fillId="0" borderId="202" xfId="0" applyBorder="1" applyAlignment="1">
      <alignment horizontal="left" vertical="center" wrapText="1"/>
    </xf>
    <xf numFmtId="0" fontId="0" fillId="0" borderId="203" xfId="0" applyBorder="1" applyAlignment="1">
      <alignment horizontal="left" vertical="center" wrapText="1"/>
    </xf>
    <xf numFmtId="0" fontId="0" fillId="0" borderId="0" xfId="0" applyAlignment="1">
      <alignment horizontal="left" vertical="center" wrapText="1"/>
    </xf>
    <xf numFmtId="0" fontId="0" fillId="0" borderId="208" xfId="0" applyBorder="1" applyAlignment="1">
      <alignment horizontal="left" vertical="center" wrapText="1"/>
    </xf>
    <xf numFmtId="0" fontId="0" fillId="0" borderId="205" xfId="0" applyBorder="1" applyAlignment="1">
      <alignment horizontal="left" vertical="center" wrapText="1"/>
    </xf>
    <xf numFmtId="0" fontId="0" fillId="0" borderId="206" xfId="0" applyBorder="1" applyAlignment="1">
      <alignment horizontal="left" vertical="center" wrapText="1"/>
    </xf>
    <xf numFmtId="0" fontId="6" fillId="29" borderId="10" xfId="0" applyFont="1" applyFill="1" applyBorder="1" applyAlignment="1">
      <alignment horizontal="center" vertical="center" shrinkToFit="1"/>
    </xf>
    <xf numFmtId="0" fontId="6" fillId="29" borderId="11" xfId="0" applyFont="1" applyFill="1" applyBorder="1" applyAlignment="1">
      <alignment horizontal="center" vertical="center" shrinkToFit="1"/>
    </xf>
    <xf numFmtId="0" fontId="29" fillId="0" borderId="0" xfId="0" applyFont="1" applyAlignment="1">
      <alignment horizontal="left" vertical="top" wrapText="1"/>
    </xf>
    <xf numFmtId="0" fontId="29" fillId="0" borderId="20" xfId="0" applyFont="1" applyBorder="1" applyAlignment="1">
      <alignment horizontal="left" vertical="top" wrapText="1"/>
    </xf>
    <xf numFmtId="0" fontId="38" fillId="0" borderId="21" xfId="0" applyFont="1" applyBorder="1" applyAlignment="1">
      <alignment horizontal="center" vertical="center" wrapText="1"/>
    </xf>
    <xf numFmtId="0" fontId="39" fillId="30" borderId="10" xfId="0" applyFont="1" applyFill="1" applyBorder="1" applyAlignment="1">
      <alignment horizontal="center" vertical="center" wrapText="1"/>
    </xf>
    <xf numFmtId="0" fontId="39" fillId="30" borderId="12" xfId="0" applyFont="1" applyFill="1" applyBorder="1" applyAlignment="1">
      <alignment horizontal="center" vertical="center" wrapText="1"/>
    </xf>
    <xf numFmtId="0" fontId="39" fillId="30" borderId="11" xfId="0" applyFont="1" applyFill="1" applyBorder="1" applyAlignment="1">
      <alignment horizontal="center" vertical="center" wrapText="1"/>
    </xf>
    <xf numFmtId="178" fontId="6" fillId="0" borderId="10" xfId="0" applyNumberFormat="1" applyFont="1" applyBorder="1" applyAlignment="1">
      <alignment horizontal="center" vertical="center"/>
    </xf>
    <xf numFmtId="178" fontId="6" fillId="0" borderId="12" xfId="0" applyNumberFormat="1" applyFont="1" applyBorder="1" applyAlignment="1">
      <alignment horizontal="center" vertical="center"/>
    </xf>
    <xf numFmtId="178" fontId="6" fillId="0" borderId="11" xfId="0" applyNumberFormat="1" applyFont="1" applyBorder="1" applyAlignment="1">
      <alignment horizontal="center" vertical="center"/>
    </xf>
    <xf numFmtId="0" fontId="6" fillId="31" borderId="35" xfId="0" applyFont="1" applyFill="1" applyBorder="1" applyAlignment="1">
      <alignment horizontal="center" vertical="center"/>
    </xf>
    <xf numFmtId="0" fontId="5" fillId="0" borderId="53" xfId="0" applyFont="1" applyBorder="1" applyAlignment="1">
      <alignment horizontal="center" vertical="top" wrapText="1"/>
    </xf>
    <xf numFmtId="0" fontId="29" fillId="31" borderId="17" xfId="0" applyFont="1" applyFill="1" applyBorder="1" applyAlignment="1">
      <alignment horizontal="center" vertical="center" shrinkToFit="1"/>
    </xf>
    <xf numFmtId="0" fontId="29" fillId="31" borderId="132" xfId="0" applyFont="1" applyFill="1" applyBorder="1" applyAlignment="1">
      <alignment horizontal="center" vertical="center" shrinkToFit="1"/>
    </xf>
    <xf numFmtId="0" fontId="29" fillId="31" borderId="14" xfId="0" applyFont="1" applyFill="1" applyBorder="1" applyAlignment="1">
      <alignment horizontal="center" vertical="center" shrinkToFit="1"/>
    </xf>
    <xf numFmtId="0" fontId="29" fillId="31" borderId="133" xfId="0" applyFont="1" applyFill="1" applyBorder="1" applyAlignment="1">
      <alignment horizontal="center" vertical="center" shrinkToFit="1"/>
    </xf>
    <xf numFmtId="0" fontId="6" fillId="29" borderId="19" xfId="0" applyFont="1" applyFill="1" applyBorder="1" applyAlignment="1">
      <alignment horizontal="center" vertical="center" wrapText="1"/>
    </xf>
    <xf numFmtId="0" fontId="6" fillId="29" borderId="0" xfId="0" applyFont="1" applyFill="1" applyAlignment="1">
      <alignment horizontal="center" vertical="center" wrapText="1"/>
    </xf>
    <xf numFmtId="0" fontId="6" fillId="29" borderId="20" xfId="0" applyFont="1" applyFill="1" applyBorder="1" applyAlignment="1">
      <alignment horizontal="center" vertical="center" wrapText="1"/>
    </xf>
    <xf numFmtId="0" fontId="6" fillId="29" borderId="17" xfId="0" applyFont="1" applyFill="1" applyBorder="1" applyAlignment="1">
      <alignment horizontal="center" vertical="center"/>
    </xf>
    <xf numFmtId="0" fontId="6" fillId="29" borderId="13" xfId="0" applyFont="1" applyFill="1" applyBorder="1" applyAlignment="1">
      <alignment horizontal="center" vertical="center"/>
    </xf>
    <xf numFmtId="0" fontId="6" fillId="29" borderId="18" xfId="0" applyFont="1" applyFill="1" applyBorder="1" applyAlignment="1">
      <alignment horizontal="center" vertical="center"/>
    </xf>
    <xf numFmtId="0" fontId="6" fillId="0" borderId="67" xfId="0" applyFont="1" applyBorder="1" applyAlignment="1">
      <alignment horizontal="right" vertical="center" shrinkToFit="1"/>
    </xf>
    <xf numFmtId="0" fontId="6" fillId="0" borderId="113" xfId="0" applyFont="1" applyBorder="1" applyAlignment="1">
      <alignment horizontal="right" vertical="center"/>
    </xf>
    <xf numFmtId="0" fontId="8" fillId="29" borderId="21" xfId="0" applyFont="1" applyFill="1" applyBorder="1" applyAlignment="1">
      <alignment horizontal="left" vertical="center"/>
    </xf>
    <xf numFmtId="0" fontId="0" fillId="0" borderId="35" xfId="0" applyBorder="1" applyAlignment="1">
      <alignment horizontal="center" vertical="center"/>
    </xf>
    <xf numFmtId="0" fontId="5" fillId="0" borderId="0" xfId="0" applyFont="1" applyAlignment="1">
      <alignment horizontal="left" vertical="center" shrinkToFit="1"/>
    </xf>
    <xf numFmtId="0" fontId="5" fillId="0" borderId="20" xfId="0" applyFont="1" applyBorder="1" applyAlignment="1">
      <alignment horizontal="left" vertical="center" shrinkToFit="1"/>
    </xf>
    <xf numFmtId="0" fontId="8" fillId="0" borderId="11" xfId="0" applyFont="1" applyBorder="1" applyAlignment="1">
      <alignment horizontal="center" vertical="center"/>
    </xf>
    <xf numFmtId="0" fontId="5" fillId="29" borderId="10" xfId="0" applyFont="1" applyFill="1" applyBorder="1" applyAlignment="1">
      <alignment horizontal="left" vertical="center" shrinkToFit="1"/>
    </xf>
    <xf numFmtId="0" fontId="5" fillId="29" borderId="12" xfId="0" applyFont="1" applyFill="1" applyBorder="1" applyAlignment="1">
      <alignment horizontal="left" vertical="center" shrinkToFit="1"/>
    </xf>
    <xf numFmtId="0" fontId="5" fillId="29" borderId="11" xfId="0" applyFont="1" applyFill="1" applyBorder="1" applyAlignment="1">
      <alignment horizontal="left" vertical="center" shrinkToFit="1"/>
    </xf>
    <xf numFmtId="0" fontId="6" fillId="0" borderId="21" xfId="0" applyFont="1" applyBorder="1" applyAlignment="1">
      <alignment horizontal="left" vertical="center"/>
    </xf>
    <xf numFmtId="0" fontId="6" fillId="0" borderId="12" xfId="0" applyFont="1" applyBorder="1" applyAlignment="1">
      <alignment horizontal="center" vertical="top" shrinkToFit="1"/>
    </xf>
    <xf numFmtId="0" fontId="6" fillId="0" borderId="66" xfId="0" applyFont="1" applyBorder="1" applyAlignment="1">
      <alignment horizontal="left" vertical="top" wrapText="1"/>
    </xf>
    <xf numFmtId="0" fontId="6" fillId="0" borderId="67" xfId="0" applyFont="1" applyBorder="1" applyAlignment="1">
      <alignment horizontal="left" vertical="top" wrapText="1"/>
    </xf>
    <xf numFmtId="0" fontId="6" fillId="0" borderId="68" xfId="0" applyFont="1" applyBorder="1" applyAlignment="1">
      <alignment horizontal="left" vertical="top" wrapText="1"/>
    </xf>
    <xf numFmtId="0" fontId="6" fillId="0" borderId="69" xfId="0" applyFont="1" applyBorder="1" applyAlignment="1">
      <alignment horizontal="left" vertical="top" wrapText="1"/>
    </xf>
    <xf numFmtId="0" fontId="6" fillId="0" borderId="0" xfId="0" applyFont="1" applyAlignment="1">
      <alignment horizontal="left" vertical="top" wrapText="1"/>
    </xf>
    <xf numFmtId="0" fontId="6" fillId="0" borderId="70" xfId="0" applyFont="1" applyBorder="1" applyAlignment="1">
      <alignment horizontal="left" vertical="top" wrapText="1"/>
    </xf>
    <xf numFmtId="0" fontId="6" fillId="0" borderId="71" xfId="0" applyFont="1" applyBorder="1" applyAlignment="1">
      <alignment horizontal="left" vertical="top" wrapText="1"/>
    </xf>
    <xf numFmtId="0" fontId="6" fillId="0" borderId="72" xfId="0" applyFont="1" applyBorder="1" applyAlignment="1">
      <alignment horizontal="left" vertical="top" wrapText="1"/>
    </xf>
    <xf numFmtId="0" fontId="6" fillId="0" borderId="73" xfId="0" applyFont="1" applyBorder="1" applyAlignment="1">
      <alignment horizontal="left" vertical="top" wrapText="1"/>
    </xf>
    <xf numFmtId="0" fontId="6" fillId="29" borderId="17" xfId="0" applyFont="1" applyFill="1" applyBorder="1" applyAlignment="1">
      <alignment horizontal="left" vertical="center"/>
    </xf>
    <xf numFmtId="0" fontId="6" fillId="29" borderId="19" xfId="0" applyFont="1" applyFill="1" applyBorder="1" applyAlignment="1">
      <alignment horizontal="left" vertical="center"/>
    </xf>
    <xf numFmtId="0" fontId="6" fillId="29" borderId="0" xfId="0" applyFont="1" applyFill="1" applyAlignment="1">
      <alignment horizontal="left" vertical="center"/>
    </xf>
    <xf numFmtId="0" fontId="6" fillId="29" borderId="20" xfId="0" applyFont="1" applyFill="1" applyBorder="1" applyAlignment="1">
      <alignment horizontal="left" vertical="center"/>
    </xf>
    <xf numFmtId="0" fontId="6" fillId="29" borderId="14" xfId="0" applyFont="1" applyFill="1" applyBorder="1" applyAlignment="1">
      <alignment horizontal="left" vertical="center"/>
    </xf>
    <xf numFmtId="0" fontId="6" fillId="29" borderId="21" xfId="0" applyFont="1" applyFill="1" applyBorder="1" applyAlignment="1">
      <alignment horizontal="center" vertical="center" wrapText="1"/>
    </xf>
    <xf numFmtId="0" fontId="6" fillId="29" borderId="10" xfId="0" applyFont="1" applyFill="1" applyBorder="1" applyAlignment="1">
      <alignment horizontal="center" vertical="center" wrapText="1"/>
    </xf>
    <xf numFmtId="0" fontId="5" fillId="29" borderId="140" xfId="0" applyFont="1" applyFill="1" applyBorder="1" applyAlignment="1">
      <alignment horizontal="center" vertical="center" wrapText="1"/>
    </xf>
    <xf numFmtId="0" fontId="6" fillId="29" borderId="137" xfId="0" applyFont="1" applyFill="1" applyBorder="1" applyAlignment="1">
      <alignment horizontal="center" vertical="center"/>
    </xf>
    <xf numFmtId="0" fontId="6" fillId="29" borderId="141" xfId="0" applyFont="1" applyFill="1" applyBorder="1" applyAlignment="1">
      <alignment horizontal="center" vertical="center"/>
    </xf>
    <xf numFmtId="0" fontId="6" fillId="29" borderId="19" xfId="0" applyFont="1" applyFill="1" applyBorder="1" applyAlignment="1">
      <alignment horizontal="center" vertical="center"/>
    </xf>
    <xf numFmtId="0" fontId="6" fillId="29" borderId="20" xfId="0" applyFont="1" applyFill="1" applyBorder="1" applyAlignment="1">
      <alignment horizontal="center" vertical="center"/>
    </xf>
    <xf numFmtId="0" fontId="6" fillId="30" borderId="153" xfId="0" applyFont="1" applyFill="1" applyBorder="1" applyAlignment="1">
      <alignment horizontal="right" vertical="center"/>
    </xf>
    <xf numFmtId="0" fontId="6" fillId="30" borderId="154" xfId="0" applyFont="1" applyFill="1" applyBorder="1" applyAlignment="1">
      <alignment horizontal="right" vertical="center"/>
    </xf>
    <xf numFmtId="0" fontId="6" fillId="30" borderId="96" xfId="0" applyFont="1" applyFill="1" applyBorder="1" applyAlignment="1">
      <alignment horizontal="right" vertical="center" shrinkToFit="1"/>
    </xf>
    <xf numFmtId="0" fontId="6" fillId="30" borderId="97" xfId="0" applyFont="1" applyFill="1" applyBorder="1" applyAlignment="1">
      <alignment horizontal="right" vertical="center" shrinkToFit="1"/>
    </xf>
    <xf numFmtId="0" fontId="6" fillId="30" borderId="156" xfId="0" applyFont="1" applyFill="1" applyBorder="1" applyAlignment="1">
      <alignment horizontal="right" vertical="center" shrinkToFit="1"/>
    </xf>
    <xf numFmtId="0" fontId="6" fillId="30" borderId="142" xfId="0" applyFont="1" applyFill="1" applyBorder="1" applyAlignment="1">
      <alignment horizontal="right" vertical="center" shrinkToFit="1"/>
    </xf>
    <xf numFmtId="0" fontId="6" fillId="30" borderId="19" xfId="0" applyFont="1" applyFill="1" applyBorder="1" applyAlignment="1">
      <alignment horizontal="right" vertical="center" wrapText="1"/>
    </xf>
    <xf numFmtId="0" fontId="6" fillId="30" borderId="0" xfId="0" applyFont="1" applyFill="1" applyAlignment="1">
      <alignment horizontal="right" vertical="center" wrapText="1"/>
    </xf>
    <xf numFmtId="0" fontId="6" fillId="0" borderId="137" xfId="0" applyFont="1" applyBorder="1" applyAlignment="1">
      <alignment horizontal="center" vertical="center" shrinkToFit="1"/>
    </xf>
    <xf numFmtId="0" fontId="0" fillId="0" borderId="201" xfId="0" applyBorder="1" applyAlignment="1">
      <alignment horizontal="left" vertical="center" wrapText="1"/>
    </xf>
    <xf numFmtId="0" fontId="0" fillId="0" borderId="204" xfId="0" applyBorder="1" applyAlignment="1">
      <alignment horizontal="left" vertical="center" wrapText="1"/>
    </xf>
    <xf numFmtId="0" fontId="6" fillId="29" borderId="17" xfId="0" applyFont="1" applyFill="1" applyBorder="1" applyAlignment="1">
      <alignment horizontal="left" vertical="center" shrinkToFit="1"/>
    </xf>
    <xf numFmtId="0" fontId="6" fillId="29" borderId="13" xfId="0" applyFont="1" applyFill="1" applyBorder="1" applyAlignment="1">
      <alignment horizontal="left" vertical="center" shrinkToFit="1"/>
    </xf>
    <xf numFmtId="0" fontId="6" fillId="29" borderId="18" xfId="0" applyFont="1" applyFill="1" applyBorder="1" applyAlignment="1">
      <alignment horizontal="left" vertical="center" shrinkToFit="1"/>
    </xf>
    <xf numFmtId="0" fontId="5" fillId="0" borderId="0" xfId="0" applyFont="1" applyAlignment="1">
      <alignment horizontal="left" vertical="top" wrapText="1"/>
    </xf>
    <xf numFmtId="0" fontId="5" fillId="29" borderId="21" xfId="0" applyFont="1" applyFill="1" applyBorder="1" applyAlignment="1">
      <alignment horizontal="left" vertical="center"/>
    </xf>
    <xf numFmtId="0" fontId="5" fillId="24" borderId="139" xfId="0" applyFont="1" applyFill="1" applyBorder="1" applyAlignment="1">
      <alignment horizontal="left" vertical="center" shrinkToFit="1"/>
    </xf>
    <xf numFmtId="0" fontId="5" fillId="24" borderId="158" xfId="0" applyFont="1" applyFill="1" applyBorder="1" applyAlignment="1">
      <alignment horizontal="left" vertical="center" shrinkToFit="1"/>
    </xf>
    <xf numFmtId="0" fontId="5" fillId="0" borderId="0" xfId="0" applyFont="1" applyAlignment="1">
      <alignment horizontal="center" vertical="top"/>
    </xf>
    <xf numFmtId="0" fontId="5" fillId="0" borderId="20" xfId="0" applyFont="1" applyBorder="1" applyAlignment="1">
      <alignment horizontal="center" vertical="top"/>
    </xf>
    <xf numFmtId="0" fontId="40" fillId="0" borderId="13" xfId="0" applyFont="1" applyBorder="1" applyAlignment="1">
      <alignment horizontal="left" vertical="center" wrapText="1"/>
    </xf>
    <xf numFmtId="0" fontId="49" fillId="0" borderId="0" xfId="0" applyFont="1" applyAlignment="1">
      <alignment vertical="top" wrapText="1"/>
    </xf>
    <xf numFmtId="0" fontId="8" fillId="0" borderId="19" xfId="0" applyFont="1" applyBorder="1" applyAlignment="1">
      <alignment horizontal="left" vertical="center" wrapText="1"/>
    </xf>
    <xf numFmtId="0" fontId="8" fillId="0" borderId="0" xfId="0" applyFont="1" applyAlignment="1">
      <alignment horizontal="left" vertical="center" wrapText="1"/>
    </xf>
    <xf numFmtId="0" fontId="8" fillId="0" borderId="20" xfId="0" applyFont="1" applyBorder="1" applyAlignment="1">
      <alignment horizontal="left" vertical="center" wrapText="1"/>
    </xf>
    <xf numFmtId="0" fontId="5" fillId="29" borderId="21" xfId="0" applyFont="1" applyFill="1" applyBorder="1" applyAlignment="1">
      <alignment horizontal="center" vertical="center"/>
    </xf>
    <xf numFmtId="0" fontId="5" fillId="29" borderId="143" xfId="0" applyFont="1" applyFill="1" applyBorder="1" applyAlignment="1">
      <alignment horizontal="center" vertical="center"/>
    </xf>
    <xf numFmtId="0" fontId="5" fillId="29" borderId="91" xfId="0" applyFont="1" applyFill="1" applyBorder="1" applyAlignment="1">
      <alignment horizontal="center" vertical="center"/>
    </xf>
    <xf numFmtId="0" fontId="5" fillId="29" borderId="92" xfId="0" applyFont="1" applyFill="1" applyBorder="1" applyAlignment="1">
      <alignment horizontal="center" vertical="center"/>
    </xf>
    <xf numFmtId="0" fontId="5" fillId="29" borderId="138" xfId="0" applyFont="1" applyFill="1" applyBorder="1" applyAlignment="1">
      <alignment horizontal="center" vertical="center" shrinkToFit="1"/>
    </xf>
    <xf numFmtId="0" fontId="5" fillId="29" borderId="139" xfId="0" applyFont="1" applyFill="1" applyBorder="1" applyAlignment="1">
      <alignment horizontal="center" vertical="center" shrinkToFit="1"/>
    </xf>
    <xf numFmtId="0" fontId="5" fillId="29" borderId="158" xfId="0" applyFont="1" applyFill="1" applyBorder="1" applyAlignment="1">
      <alignment horizontal="center" vertical="center" shrinkToFit="1"/>
    </xf>
    <xf numFmtId="0" fontId="5" fillId="29" borderId="17" xfId="0" applyFont="1" applyFill="1" applyBorder="1" applyAlignment="1">
      <alignment horizontal="center" vertical="center" textRotation="255" wrapText="1"/>
    </xf>
    <xf numFmtId="0" fontId="5" fillId="29" borderId="18" xfId="0" applyFont="1" applyFill="1" applyBorder="1" applyAlignment="1">
      <alignment horizontal="center" vertical="center" textRotation="255" wrapText="1"/>
    </xf>
    <xf numFmtId="0" fontId="5" fillId="29" borderId="19" xfId="0" applyFont="1" applyFill="1" applyBorder="1" applyAlignment="1">
      <alignment horizontal="center" vertical="center" textRotation="255" wrapText="1"/>
    </xf>
    <xf numFmtId="0" fontId="5" fillId="29" borderId="20" xfId="0" applyFont="1" applyFill="1" applyBorder="1" applyAlignment="1">
      <alignment horizontal="center" vertical="center" textRotation="255" wrapText="1"/>
    </xf>
    <xf numFmtId="0" fontId="5" fillId="29" borderId="145" xfId="0" applyFont="1" applyFill="1" applyBorder="1" applyAlignment="1">
      <alignment horizontal="center" vertical="center" textRotation="255" wrapText="1"/>
    </xf>
    <xf numFmtId="0" fontId="5" fillId="29" borderId="147" xfId="0" applyFont="1" applyFill="1" applyBorder="1" applyAlignment="1">
      <alignment horizontal="center" vertical="center" textRotation="255" wrapText="1"/>
    </xf>
    <xf numFmtId="0" fontId="5" fillId="29" borderId="159" xfId="0" applyFont="1" applyFill="1" applyBorder="1" applyAlignment="1">
      <alignment horizontal="center" vertical="center" shrinkToFit="1"/>
    </xf>
    <xf numFmtId="0" fontId="5" fillId="29" borderId="163" xfId="0" applyFont="1" applyFill="1" applyBorder="1" applyAlignment="1">
      <alignment horizontal="center" vertical="center" shrinkToFit="1"/>
    </xf>
    <xf numFmtId="0" fontId="5" fillId="29" borderId="164" xfId="0" applyFont="1" applyFill="1" applyBorder="1" applyAlignment="1">
      <alignment horizontal="center" vertical="center" shrinkToFit="1"/>
    </xf>
    <xf numFmtId="0" fontId="5" fillId="29" borderId="165" xfId="0" applyFont="1" applyFill="1" applyBorder="1" applyAlignment="1">
      <alignment horizontal="center" vertical="center" shrinkToFit="1"/>
    </xf>
    <xf numFmtId="0" fontId="6" fillId="30" borderId="10" xfId="0" applyFont="1" applyFill="1" applyBorder="1" applyAlignment="1">
      <alignment horizontal="right" vertical="center" shrinkToFit="1"/>
    </xf>
    <xf numFmtId="0" fontId="6" fillId="30" borderId="12" xfId="0" applyFont="1" applyFill="1" applyBorder="1" applyAlignment="1">
      <alignment horizontal="right" vertical="center" shrinkToFit="1"/>
    </xf>
    <xf numFmtId="0" fontId="5" fillId="29" borderId="140" xfId="0" applyFont="1" applyFill="1" applyBorder="1" applyAlignment="1">
      <alignment horizontal="center" vertical="center"/>
    </xf>
    <xf numFmtId="0" fontId="5" fillId="29" borderId="137" xfId="0" applyFont="1" applyFill="1" applyBorder="1" applyAlignment="1">
      <alignment horizontal="center" vertical="center"/>
    </xf>
    <xf numFmtId="0" fontId="5" fillId="29" borderId="141" xfId="0" applyFont="1" applyFill="1" applyBorder="1" applyAlignment="1">
      <alignment horizontal="center" vertical="center"/>
    </xf>
    <xf numFmtId="0" fontId="5" fillId="24" borderId="12" xfId="0" applyFont="1" applyFill="1" applyBorder="1" applyAlignment="1">
      <alignment horizontal="left" vertical="center" wrapText="1" shrinkToFit="1"/>
    </xf>
    <xf numFmtId="0" fontId="5" fillId="24" borderId="12" xfId="0" applyFont="1" applyFill="1" applyBorder="1" applyAlignment="1">
      <alignment horizontal="left" vertical="center" shrinkToFit="1"/>
    </xf>
    <xf numFmtId="0" fontId="5" fillId="24" borderId="11" xfId="0" applyFont="1" applyFill="1" applyBorder="1" applyAlignment="1">
      <alignment horizontal="left" vertical="center" shrinkToFit="1"/>
    </xf>
    <xf numFmtId="0" fontId="6" fillId="0" borderId="19" xfId="0" applyFont="1" applyBorder="1" applyAlignment="1">
      <alignment horizontal="left"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5" fillId="0" borderId="17" xfId="0" applyFont="1" applyBorder="1" applyAlignment="1">
      <alignment horizontal="center" vertical="top" wrapText="1"/>
    </xf>
    <xf numFmtId="0" fontId="5" fillId="0" borderId="13" xfId="0" applyFont="1" applyBorder="1" applyAlignment="1">
      <alignment horizontal="center" vertical="top" wrapText="1"/>
    </xf>
    <xf numFmtId="0" fontId="5" fillId="0" borderId="18" xfId="0" applyFont="1" applyBorder="1" applyAlignment="1">
      <alignment horizontal="center" vertical="top" wrapText="1"/>
    </xf>
    <xf numFmtId="0" fontId="6" fillId="29" borderId="21" xfId="0" applyFont="1" applyFill="1" applyBorder="1" applyAlignment="1">
      <alignment horizontal="left" vertical="center" shrinkToFit="1"/>
    </xf>
    <xf numFmtId="0" fontId="0" fillId="0" borderId="0" xfId="0" applyAlignment="1">
      <alignment horizontal="left" vertical="center" shrinkToFit="1"/>
    </xf>
    <xf numFmtId="0" fontId="0" fillId="0" borderId="0" xfId="0" applyAlignment="1">
      <alignment horizontal="left" vertical="center"/>
    </xf>
    <xf numFmtId="0" fontId="0" fillId="0" borderId="20" xfId="0" applyBorder="1" applyAlignment="1">
      <alignment horizontal="left" vertical="center"/>
    </xf>
    <xf numFmtId="0" fontId="5" fillId="31" borderId="111" xfId="0" applyFont="1" applyFill="1" applyBorder="1" applyAlignment="1">
      <alignment horizontal="center" vertical="center" shrinkToFit="1"/>
    </xf>
    <xf numFmtId="0" fontId="5" fillId="31" borderId="100" xfId="0" applyFont="1" applyFill="1" applyBorder="1" applyAlignment="1">
      <alignment horizontal="center" vertical="center" shrinkToFit="1"/>
    </xf>
    <xf numFmtId="0" fontId="5" fillId="31" borderId="112" xfId="0" applyFont="1" applyFill="1" applyBorder="1" applyAlignment="1">
      <alignment horizontal="center" vertical="center" shrinkToFit="1"/>
    </xf>
    <xf numFmtId="0" fontId="5" fillId="31" borderId="14" xfId="0" applyFont="1" applyFill="1" applyBorder="1" applyAlignment="1">
      <alignment horizontal="center" vertical="center" shrinkToFit="1"/>
    </xf>
    <xf numFmtId="0" fontId="5" fillId="31" borderId="15" xfId="0" applyFont="1" applyFill="1" applyBorder="1" applyAlignment="1">
      <alignment horizontal="center" vertical="center" shrinkToFit="1"/>
    </xf>
    <xf numFmtId="0" fontId="5" fillId="31" borderId="16" xfId="0" applyFont="1" applyFill="1" applyBorder="1" applyAlignment="1">
      <alignment horizontal="center" vertical="center" shrinkToFit="1"/>
    </xf>
    <xf numFmtId="0" fontId="6" fillId="0" borderId="19" xfId="0" applyFont="1" applyBorder="1" applyAlignment="1">
      <alignment horizontal="center" vertical="center"/>
    </xf>
    <xf numFmtId="0" fontId="6" fillId="29" borderId="17" xfId="0" applyFont="1" applyFill="1" applyBorder="1" applyAlignment="1">
      <alignment vertical="center" shrinkToFit="1"/>
    </xf>
    <xf numFmtId="0" fontId="6" fillId="29" borderId="13" xfId="0" applyFont="1" applyFill="1" applyBorder="1" applyAlignment="1">
      <alignment vertical="center" shrinkToFit="1"/>
    </xf>
    <xf numFmtId="0" fontId="6" fillId="29" borderId="18" xfId="0" applyFont="1" applyFill="1" applyBorder="1" applyAlignment="1">
      <alignment vertical="center" shrinkToFit="1"/>
    </xf>
    <xf numFmtId="0" fontId="6" fillId="29" borderId="99" xfId="0" applyFont="1" applyFill="1" applyBorder="1" applyAlignment="1">
      <alignment vertical="center" shrinkToFit="1"/>
    </xf>
    <xf numFmtId="0" fontId="6" fillId="29" borderId="100" xfId="0" applyFont="1" applyFill="1" applyBorder="1" applyAlignment="1">
      <alignment vertical="center" shrinkToFit="1"/>
    </xf>
    <xf numFmtId="0" fontId="6" fillId="29" borderId="112" xfId="0" applyFont="1" applyFill="1" applyBorder="1" applyAlignment="1">
      <alignment vertical="center" shrinkToFit="1"/>
    </xf>
    <xf numFmtId="0" fontId="6" fillId="29" borderId="98" xfId="0" applyFont="1" applyFill="1" applyBorder="1" applyAlignment="1">
      <alignment vertical="center" shrinkToFit="1"/>
    </xf>
    <xf numFmtId="0" fontId="6" fillId="29" borderId="15" xfId="0" applyFont="1" applyFill="1" applyBorder="1" applyAlignment="1">
      <alignment vertical="center" shrinkToFit="1"/>
    </xf>
    <xf numFmtId="0" fontId="6" fillId="29" borderId="16" xfId="0" applyFont="1" applyFill="1" applyBorder="1" applyAlignment="1">
      <alignment vertical="center" shrinkToFit="1"/>
    </xf>
    <xf numFmtId="0" fontId="78" fillId="29" borderId="167" xfId="0" applyFont="1" applyFill="1" applyBorder="1" applyAlignment="1">
      <alignment horizontal="center" vertical="center" wrapText="1"/>
    </xf>
    <xf numFmtId="0" fontId="6" fillId="29" borderId="170" xfId="0" applyFont="1" applyFill="1" applyBorder="1" applyAlignment="1">
      <alignment horizontal="center" vertical="center" wrapText="1"/>
    </xf>
    <xf numFmtId="0" fontId="6" fillId="29" borderId="175" xfId="0" applyFont="1" applyFill="1" applyBorder="1" applyAlignment="1">
      <alignment horizontal="center" vertical="center" wrapText="1"/>
    </xf>
    <xf numFmtId="0" fontId="6" fillId="29" borderId="175" xfId="82" applyFont="1" applyFill="1" applyBorder="1" applyAlignment="1">
      <alignment horizontal="center" vertical="center"/>
    </xf>
    <xf numFmtId="0" fontId="6" fillId="29" borderId="19" xfId="82" applyFont="1" applyFill="1" applyBorder="1" applyAlignment="1">
      <alignment horizontal="center" vertical="center"/>
    </xf>
    <xf numFmtId="0" fontId="6" fillId="29" borderId="0" xfId="82" applyFont="1" applyFill="1" applyAlignment="1">
      <alignment horizontal="center" vertical="center"/>
    </xf>
    <xf numFmtId="0" fontId="6" fillId="29" borderId="20" xfId="82" applyFont="1" applyFill="1" applyBorder="1" applyAlignment="1">
      <alignment horizontal="center" vertical="center"/>
    </xf>
    <xf numFmtId="0" fontId="6" fillId="0" borderId="19" xfId="82" applyFont="1" applyBorder="1" applyAlignment="1">
      <alignment horizontal="center" vertical="center"/>
    </xf>
    <xf numFmtId="0" fontId="78" fillId="0" borderId="0" xfId="82" applyFont="1" applyAlignment="1">
      <alignment horizontal="center" vertical="center"/>
    </xf>
    <xf numFmtId="0" fontId="78" fillId="0" borderId="20" xfId="82" applyFont="1" applyBorder="1" applyAlignment="1">
      <alignment horizontal="center" vertical="center"/>
    </xf>
    <xf numFmtId="0" fontId="5" fillId="0" borderId="17" xfId="0" applyFont="1" applyBorder="1" applyAlignment="1">
      <alignment horizontal="left" vertical="top" wrapText="1" shrinkToFit="1"/>
    </xf>
    <xf numFmtId="0" fontId="5" fillId="0" borderId="13" xfId="0" applyFont="1" applyBorder="1" applyAlignment="1">
      <alignment horizontal="left" vertical="top" wrapText="1" shrinkToFit="1"/>
    </xf>
    <xf numFmtId="0" fontId="5" fillId="0" borderId="18" xfId="0" applyFont="1" applyBorder="1" applyAlignment="1">
      <alignment horizontal="left" vertical="top" wrapText="1" shrinkToFit="1"/>
    </xf>
    <xf numFmtId="0" fontId="5" fillId="0" borderId="15" xfId="0" applyFont="1" applyBorder="1" applyAlignment="1">
      <alignment horizontal="left" vertical="top" wrapText="1" shrinkToFit="1"/>
    </xf>
    <xf numFmtId="0" fontId="5" fillId="0" borderId="16" xfId="0" applyFont="1" applyBorder="1" applyAlignment="1">
      <alignment horizontal="left" vertical="top" wrapText="1" shrinkToFit="1"/>
    </xf>
    <xf numFmtId="0" fontId="6" fillId="0" borderId="67" xfId="0" applyFont="1" applyBorder="1" applyAlignment="1">
      <alignment horizontal="left" vertical="center" shrinkToFit="1"/>
    </xf>
    <xf numFmtId="0" fontId="0" fillId="31" borderId="223" xfId="0" applyFill="1" applyBorder="1" applyAlignment="1">
      <alignment horizontal="center" vertical="center"/>
    </xf>
    <xf numFmtId="0" fontId="0" fillId="31" borderId="224" xfId="0" applyFill="1" applyBorder="1" applyAlignment="1">
      <alignment horizontal="center" vertical="center"/>
    </xf>
    <xf numFmtId="0" fontId="78" fillId="0" borderId="18" xfId="82" applyFont="1" applyBorder="1" applyAlignment="1">
      <alignment horizontal="center" vertical="center"/>
    </xf>
    <xf numFmtId="0" fontId="78" fillId="0" borderId="16" xfId="82" applyFont="1" applyBorder="1" applyAlignment="1">
      <alignment horizontal="center" vertical="center"/>
    </xf>
    <xf numFmtId="0" fontId="78" fillId="29" borderId="17" xfId="82" applyFont="1" applyFill="1" applyBorder="1" applyAlignment="1">
      <alignment horizontal="center" vertical="center" wrapText="1"/>
    </xf>
    <xf numFmtId="0" fontId="78" fillId="29" borderId="13" xfId="82" applyFont="1" applyFill="1" applyBorder="1" applyAlignment="1">
      <alignment horizontal="center" vertical="center" wrapText="1"/>
    </xf>
    <xf numFmtId="0" fontId="78" fillId="29" borderId="14" xfId="82" applyFont="1" applyFill="1" applyBorder="1" applyAlignment="1">
      <alignment horizontal="center" vertical="center" wrapText="1"/>
    </xf>
    <xf numFmtId="0" fontId="78" fillId="29" borderId="15" xfId="82" applyFont="1" applyFill="1" applyBorder="1" applyAlignment="1">
      <alignment horizontal="center" vertical="center" wrapText="1"/>
    </xf>
    <xf numFmtId="0" fontId="78" fillId="31" borderId="21" xfId="82" applyFont="1" applyFill="1" applyBorder="1" applyAlignment="1">
      <alignment horizontal="center" vertical="center"/>
    </xf>
    <xf numFmtId="0" fontId="78" fillId="31" borderId="17" xfId="82" applyFont="1" applyFill="1" applyBorder="1" applyAlignment="1">
      <alignment horizontal="center" vertical="center"/>
    </xf>
    <xf numFmtId="0" fontId="78" fillId="31" borderId="13" xfId="82" applyFont="1" applyFill="1" applyBorder="1" applyAlignment="1">
      <alignment horizontal="center" vertical="center"/>
    </xf>
    <xf numFmtId="0" fontId="78" fillId="31" borderId="18" xfId="82" applyFont="1" applyFill="1" applyBorder="1" applyAlignment="1">
      <alignment horizontal="center" vertical="center"/>
    </xf>
    <xf numFmtId="0" fontId="78" fillId="31" borderId="14" xfId="82" applyFont="1" applyFill="1" applyBorder="1" applyAlignment="1">
      <alignment horizontal="center" vertical="center"/>
    </xf>
    <xf numFmtId="0" fontId="78" fillId="31" borderId="15" xfId="82" applyFont="1" applyFill="1" applyBorder="1" applyAlignment="1">
      <alignment horizontal="center" vertical="center"/>
    </xf>
    <xf numFmtId="0" fontId="78" fillId="31" borderId="16" xfId="82" applyFont="1" applyFill="1" applyBorder="1" applyAlignment="1">
      <alignment horizontal="center" vertical="center"/>
    </xf>
    <xf numFmtId="0" fontId="78" fillId="29" borderId="18" xfId="82" applyFont="1" applyFill="1" applyBorder="1" applyAlignment="1">
      <alignment horizontal="center" vertical="center" wrapText="1"/>
    </xf>
    <xf numFmtId="0" fontId="78" fillId="29" borderId="19" xfId="82" applyFont="1" applyFill="1" applyBorder="1" applyAlignment="1">
      <alignment horizontal="center" vertical="center" wrapText="1"/>
    </xf>
    <xf numFmtId="0" fontId="78" fillId="29" borderId="0" xfId="82" applyFont="1" applyFill="1" applyAlignment="1">
      <alignment horizontal="center" vertical="center" wrapText="1"/>
    </xf>
    <xf numFmtId="0" fontId="78" fillId="29" borderId="20" xfId="82" applyFont="1" applyFill="1" applyBorder="1" applyAlignment="1">
      <alignment horizontal="center" vertical="center" wrapText="1"/>
    </xf>
    <xf numFmtId="0" fontId="78" fillId="29" borderId="16" xfId="82" applyFont="1" applyFill="1" applyBorder="1" applyAlignment="1">
      <alignment horizontal="center" vertical="center" wrapText="1"/>
    </xf>
    <xf numFmtId="0" fontId="78" fillId="0" borderId="13" xfId="82" applyFont="1" applyBorder="1" applyAlignment="1">
      <alignment horizontal="left" vertical="center" wrapText="1"/>
    </xf>
    <xf numFmtId="0" fontId="78" fillId="0" borderId="129" xfId="82" applyFont="1" applyBorder="1" applyAlignment="1">
      <alignment horizontal="left" vertical="center" wrapText="1"/>
    </xf>
    <xf numFmtId="0" fontId="81" fillId="29" borderId="17" xfId="82" applyFont="1" applyFill="1" applyBorder="1" applyAlignment="1">
      <alignment horizontal="center" vertical="center" wrapText="1"/>
    </xf>
    <xf numFmtId="0" fontId="81" fillId="29" borderId="13" xfId="82" applyFont="1" applyFill="1" applyBorder="1" applyAlignment="1">
      <alignment horizontal="center" vertical="center" wrapText="1"/>
    </xf>
    <xf numFmtId="0" fontId="81" fillId="29" borderId="178" xfId="82" applyFont="1" applyFill="1" applyBorder="1" applyAlignment="1">
      <alignment horizontal="center" vertical="center" wrapText="1"/>
    </xf>
    <xf numFmtId="0" fontId="81" fillId="29" borderId="129" xfId="82" applyFont="1" applyFill="1" applyBorder="1" applyAlignment="1">
      <alignment horizontal="center" vertical="center" wrapText="1"/>
    </xf>
    <xf numFmtId="0" fontId="82" fillId="0" borderId="17" xfId="82" applyFont="1" applyBorder="1" applyAlignment="1">
      <alignment horizontal="left" vertical="top" wrapText="1"/>
    </xf>
    <xf numFmtId="0" fontId="82" fillId="0" borderId="13" xfId="82" applyFont="1" applyBorder="1" applyAlignment="1">
      <alignment horizontal="left" vertical="top" wrapText="1"/>
    </xf>
    <xf numFmtId="0" fontId="82" fillId="0" borderId="18" xfId="82" applyFont="1" applyBorder="1" applyAlignment="1">
      <alignment horizontal="left" vertical="top" wrapText="1"/>
    </xf>
    <xf numFmtId="0" fontId="82" fillId="0" borderId="19" xfId="82" applyFont="1" applyBorder="1" applyAlignment="1">
      <alignment horizontal="left" vertical="top" wrapText="1"/>
    </xf>
    <xf numFmtId="0" fontId="82" fillId="0" borderId="0" xfId="82" applyFont="1" applyAlignment="1">
      <alignment horizontal="left" vertical="top" wrapText="1"/>
    </xf>
    <xf numFmtId="0" fontId="82" fillId="0" borderId="20" xfId="82" applyFont="1" applyBorder="1" applyAlignment="1">
      <alignment horizontal="left" vertical="top" wrapText="1"/>
    </xf>
    <xf numFmtId="0" fontId="78" fillId="0" borderId="0" xfId="82" applyFont="1" applyAlignment="1">
      <alignment horizontal="left" vertical="center" wrapText="1"/>
    </xf>
    <xf numFmtId="0" fontId="78" fillId="0" borderId="15" xfId="82" applyFont="1" applyBorder="1" applyAlignment="1">
      <alignment horizontal="left" vertical="center" wrapText="1"/>
    </xf>
    <xf numFmtId="0" fontId="81" fillId="29" borderId="180" xfId="82" applyFont="1" applyFill="1" applyBorder="1" applyAlignment="1">
      <alignment horizontal="center" vertical="center" wrapText="1"/>
    </xf>
    <xf numFmtId="0" fontId="81" fillId="29" borderId="124" xfId="82" applyFont="1" applyFill="1" applyBorder="1" applyAlignment="1">
      <alignment horizontal="center" vertical="center" wrapText="1"/>
    </xf>
    <xf numFmtId="0" fontId="81" fillId="29" borderId="14" xfId="82" applyFont="1" applyFill="1" applyBorder="1" applyAlignment="1">
      <alignment horizontal="center" vertical="center" wrapText="1"/>
    </xf>
    <xf numFmtId="0" fontId="81" fillId="29" borderId="15" xfId="82" applyFont="1" applyFill="1" applyBorder="1" applyAlignment="1">
      <alignment horizontal="center" vertical="center" wrapText="1"/>
    </xf>
    <xf numFmtId="0" fontId="82" fillId="0" borderId="180" xfId="82" applyFont="1" applyBorder="1" applyAlignment="1">
      <alignment horizontal="left" vertical="top" wrapText="1"/>
    </xf>
    <xf numFmtId="0" fontId="82" fillId="0" borderId="124" xfId="82" applyFont="1" applyBorder="1" applyAlignment="1">
      <alignment horizontal="left" vertical="top" wrapText="1"/>
    </xf>
    <xf numFmtId="0" fontId="82" fillId="0" borderId="181" xfId="82" applyFont="1" applyBorder="1" applyAlignment="1">
      <alignment horizontal="left" vertical="top" wrapText="1"/>
    </xf>
    <xf numFmtId="0" fontId="82" fillId="0" borderId="14" xfId="82" applyFont="1" applyBorder="1" applyAlignment="1">
      <alignment horizontal="left" vertical="top" wrapText="1"/>
    </xf>
    <xf numFmtId="0" fontId="82" fillId="0" borderId="15" xfId="82" applyFont="1" applyBorder="1" applyAlignment="1">
      <alignment horizontal="left" vertical="top" wrapText="1"/>
    </xf>
    <xf numFmtId="0" fontId="82" fillId="0" borderId="16" xfId="82" applyFont="1" applyBorder="1" applyAlignment="1">
      <alignment horizontal="left" vertical="top" wrapText="1"/>
    </xf>
    <xf numFmtId="0" fontId="78" fillId="0" borderId="19" xfId="82" applyFont="1" applyBorder="1" applyAlignment="1">
      <alignment horizontal="left" vertical="top"/>
    </xf>
    <xf numFmtId="0" fontId="78" fillId="0" borderId="0" xfId="82" applyFont="1" applyAlignment="1">
      <alignment horizontal="left" vertical="top"/>
    </xf>
    <xf numFmtId="0" fontId="78" fillId="0" borderId="20" xfId="82" applyFont="1" applyBorder="1" applyAlignment="1">
      <alignment horizontal="left" vertical="top"/>
    </xf>
    <xf numFmtId="0" fontId="78" fillId="0" borderId="14" xfId="82" applyFont="1" applyBorder="1" applyAlignment="1">
      <alignment horizontal="left" vertical="top"/>
    </xf>
    <xf numFmtId="0" fontId="78" fillId="0" borderId="15" xfId="82" applyFont="1" applyBorder="1" applyAlignment="1">
      <alignment horizontal="left" vertical="top"/>
    </xf>
    <xf numFmtId="0" fontId="78" fillId="0" borderId="16" xfId="82" applyFont="1" applyBorder="1" applyAlignment="1">
      <alignment horizontal="left" vertical="top"/>
    </xf>
    <xf numFmtId="0" fontId="80" fillId="0" borderId="17" xfId="82" applyFont="1" applyBorder="1" applyAlignment="1">
      <alignment horizontal="left" vertical="center" wrapText="1"/>
    </xf>
    <xf numFmtId="0" fontId="80" fillId="0" borderId="13" xfId="82" applyFont="1" applyBorder="1" applyAlignment="1">
      <alignment horizontal="left" vertical="center" wrapText="1"/>
    </xf>
    <xf numFmtId="0" fontId="80" fillId="0" borderId="18" xfId="82" applyFont="1" applyBorder="1" applyAlignment="1">
      <alignment horizontal="left" vertical="center" wrapText="1"/>
    </xf>
    <xf numFmtId="0" fontId="78" fillId="0" borderId="19" xfId="82" applyFont="1" applyBorder="1" applyAlignment="1">
      <alignment horizontal="left" vertical="top" wrapText="1"/>
    </xf>
    <xf numFmtId="0" fontId="78" fillId="0" borderId="0" xfId="82" applyFont="1" applyAlignment="1">
      <alignment horizontal="left" vertical="top" wrapText="1"/>
    </xf>
    <xf numFmtId="0" fontId="78" fillId="0" borderId="20" xfId="82" applyFont="1" applyBorder="1" applyAlignment="1">
      <alignment horizontal="left" vertical="top" wrapText="1"/>
    </xf>
    <xf numFmtId="0" fontId="78" fillId="0" borderId="14" xfId="82" applyFont="1" applyBorder="1" applyAlignment="1">
      <alignment horizontal="left" vertical="top" wrapText="1"/>
    </xf>
    <xf numFmtId="0" fontId="78" fillId="0" borderId="15" xfId="82" applyFont="1" applyBorder="1" applyAlignment="1">
      <alignment horizontal="left" vertical="top" wrapText="1"/>
    </xf>
    <xf numFmtId="0" fontId="78" fillId="0" borderId="16" xfId="82" applyFont="1" applyBorder="1" applyAlignment="1">
      <alignment horizontal="left" vertical="top" wrapText="1"/>
    </xf>
    <xf numFmtId="0" fontId="78" fillId="0" borderId="17" xfId="82" applyFont="1" applyBorder="1" applyAlignment="1">
      <alignment horizontal="center" vertical="center" wrapText="1"/>
    </xf>
    <xf numFmtId="0" fontId="78" fillId="0" borderId="178" xfId="82" applyFont="1" applyBorder="1" applyAlignment="1">
      <alignment horizontal="center" vertical="center" wrapText="1"/>
    </xf>
    <xf numFmtId="0" fontId="78" fillId="0" borderId="180" xfId="82" applyFont="1" applyBorder="1" applyAlignment="1">
      <alignment horizontal="center" vertical="center" wrapText="1"/>
    </xf>
    <xf numFmtId="0" fontId="78" fillId="0" borderId="14" xfId="82" applyFont="1" applyBorder="1" applyAlignment="1">
      <alignment horizontal="center" vertical="center" wrapText="1"/>
    </xf>
    <xf numFmtId="0" fontId="78" fillId="0" borderId="124" xfId="82" applyFont="1" applyBorder="1" applyAlignment="1">
      <alignment horizontal="left" vertical="center" wrapText="1"/>
    </xf>
    <xf numFmtId="0" fontId="31" fillId="0" borderId="42" xfId="83" applyFont="1" applyBorder="1" applyAlignment="1">
      <alignment horizontal="right" vertical="center"/>
    </xf>
    <xf numFmtId="0" fontId="31" fillId="0" borderId="43" xfId="83" applyFont="1" applyBorder="1" applyAlignment="1">
      <alignment horizontal="right" vertical="center"/>
    </xf>
    <xf numFmtId="0" fontId="31" fillId="0" borderId="29" xfId="83" applyFont="1" applyBorder="1" applyAlignment="1">
      <alignment horizontal="center" vertical="center"/>
    </xf>
    <xf numFmtId="0" fontId="31" fillId="0" borderId="81" xfId="83" applyFont="1" applyBorder="1" applyAlignment="1">
      <alignment horizontal="center" vertical="center"/>
    </xf>
    <xf numFmtId="176" fontId="31" fillId="0" borderId="42" xfId="83" applyNumberFormat="1" applyFont="1" applyBorder="1" applyAlignment="1">
      <alignment horizontal="right" vertical="center"/>
    </xf>
    <xf numFmtId="176" fontId="31" fillId="0" borderId="86" xfId="83" applyNumberFormat="1" applyFont="1" applyBorder="1" applyAlignment="1">
      <alignment horizontal="right" vertical="center"/>
    </xf>
    <xf numFmtId="176" fontId="31" fillId="0" borderId="43" xfId="83" applyNumberFormat="1" applyFont="1" applyBorder="1" applyAlignment="1">
      <alignment horizontal="right" vertical="center"/>
    </xf>
    <xf numFmtId="0" fontId="31" fillId="0" borderId="21" xfId="83" applyFont="1" applyBorder="1" applyAlignment="1">
      <alignment horizontal="center" vertical="center"/>
    </xf>
    <xf numFmtId="0" fontId="31" fillId="0" borderId="74" xfId="83" applyFont="1" applyBorder="1" applyAlignment="1">
      <alignment vertical="center" wrapText="1"/>
    </xf>
    <xf numFmtId="0" fontId="31" fillId="0" borderId="75" xfId="83" applyFont="1" applyBorder="1" applyAlignment="1">
      <alignment vertical="center" wrapText="1"/>
    </xf>
    <xf numFmtId="0" fontId="30" fillId="0" borderId="76" xfId="83" applyFont="1" applyBorder="1" applyAlignment="1">
      <alignment horizontal="center" vertical="center"/>
    </xf>
    <xf numFmtId="0" fontId="30" fillId="0" borderId="77" xfId="83" applyFont="1" applyBorder="1" applyAlignment="1">
      <alignment horizontal="center" vertical="center"/>
    </xf>
    <xf numFmtId="0" fontId="30" fillId="0" borderId="78" xfId="83" applyFont="1" applyBorder="1" applyAlignment="1">
      <alignment horizontal="center" vertical="center"/>
    </xf>
    <xf numFmtId="0" fontId="30" fillId="0" borderId="79" xfId="83" applyFont="1" applyBorder="1" applyAlignment="1">
      <alignment horizontal="center" vertical="center"/>
    </xf>
    <xf numFmtId="0" fontId="31" fillId="30" borderId="26" xfId="83" applyFont="1" applyFill="1" applyBorder="1" applyAlignment="1">
      <alignment horizontal="center" vertical="center"/>
    </xf>
    <xf numFmtId="0" fontId="31" fillId="30" borderId="80" xfId="83" applyFont="1" applyFill="1" applyBorder="1" applyAlignment="1">
      <alignment horizontal="center" vertical="center"/>
    </xf>
    <xf numFmtId="0" fontId="35" fillId="0" borderId="0" xfId="83" applyFont="1" applyAlignment="1">
      <alignment horizontal="left" vertical="center"/>
    </xf>
    <xf numFmtId="0" fontId="31" fillId="0" borderId="23" xfId="83" applyFont="1" applyBorder="1" applyAlignment="1">
      <alignment horizontal="center" vertical="center" shrinkToFit="1"/>
    </xf>
    <xf numFmtId="0" fontId="31" fillId="0" borderId="83" xfId="83" applyFont="1" applyBorder="1" applyAlignment="1">
      <alignment horizontal="center" vertical="center" shrinkToFit="1"/>
    </xf>
    <xf numFmtId="0" fontId="31" fillId="0" borderId="44" xfId="83" applyFont="1" applyBorder="1" applyAlignment="1">
      <alignment horizontal="center" vertical="center"/>
    </xf>
    <xf numFmtId="0" fontId="31" fillId="0" borderId="84" xfId="83" applyFont="1" applyBorder="1" applyAlignment="1">
      <alignment horizontal="center" vertical="center"/>
    </xf>
    <xf numFmtId="0" fontId="8" fillId="0" borderId="78" xfId="83" applyFont="1" applyBorder="1" applyAlignment="1">
      <alignment horizontal="right" vertical="center"/>
    </xf>
    <xf numFmtId="0" fontId="8" fillId="0" borderId="85" xfId="83" applyFont="1" applyBorder="1" applyAlignment="1">
      <alignment horizontal="right" vertical="center"/>
    </xf>
    <xf numFmtId="0" fontId="31" fillId="0" borderId="86" xfId="83" applyFont="1" applyBorder="1" applyAlignment="1">
      <alignment horizontal="right" vertical="center"/>
    </xf>
    <xf numFmtId="0" fontId="31" fillId="0" borderId="45" xfId="83" applyFont="1" applyBorder="1" applyAlignment="1">
      <alignment horizontal="center" vertical="center"/>
    </xf>
    <xf numFmtId="0" fontId="31" fillId="0" borderId="82" xfId="83" applyFont="1" applyBorder="1" applyAlignment="1">
      <alignment horizontal="center" vertical="center"/>
    </xf>
    <xf numFmtId="0" fontId="45" fillId="0" borderId="0" xfId="0" applyFont="1" applyAlignment="1">
      <alignment horizontal="center" vertical="top"/>
    </xf>
    <xf numFmtId="0" fontId="45" fillId="0" borderId="20" xfId="0" applyFont="1" applyBorder="1" applyAlignment="1">
      <alignment horizontal="center" vertical="top"/>
    </xf>
    <xf numFmtId="0" fontId="45" fillId="0" borderId="19" xfId="0" applyFont="1" applyBorder="1" applyAlignment="1">
      <alignment horizontal="center" vertical="top"/>
    </xf>
    <xf numFmtId="0" fontId="45" fillId="0" borderId="14" xfId="0" applyFont="1" applyBorder="1" applyAlignment="1">
      <alignment horizontal="center" vertical="top"/>
    </xf>
    <xf numFmtId="0" fontId="45" fillId="0" borderId="15" xfId="0" applyFont="1" applyBorder="1" applyAlignment="1">
      <alignment horizontal="center" vertical="top"/>
    </xf>
    <xf numFmtId="0" fontId="45" fillId="0" borderId="16" xfId="0" applyFont="1" applyBorder="1" applyAlignment="1">
      <alignment horizontal="center" vertical="top"/>
    </xf>
    <xf numFmtId="0" fontId="5" fillId="24" borderId="21" xfId="0" applyFont="1" applyFill="1" applyBorder="1" applyAlignment="1">
      <alignment horizontal="center" vertical="center" wrapText="1"/>
    </xf>
    <xf numFmtId="0" fontId="6" fillId="31" borderId="14" xfId="0" applyFont="1" applyFill="1" applyBorder="1" applyAlignment="1">
      <alignment horizontal="center" vertical="center"/>
    </xf>
    <xf numFmtId="0" fontId="6" fillId="31" borderId="15" xfId="0" applyFont="1" applyFill="1" applyBorder="1" applyAlignment="1">
      <alignment horizontal="center" vertical="center"/>
    </xf>
    <xf numFmtId="0" fontId="6" fillId="31" borderId="16" xfId="0" applyFont="1" applyFill="1" applyBorder="1" applyAlignment="1">
      <alignment horizontal="center" vertical="center"/>
    </xf>
    <xf numFmtId="0" fontId="5" fillId="0" borderId="22" xfId="0" applyFont="1" applyBorder="1" applyAlignment="1">
      <alignment vertical="top"/>
    </xf>
    <xf numFmtId="0" fontId="0" fillId="0" borderId="22" xfId="0" applyBorder="1" applyAlignment="1">
      <alignment vertical="top"/>
    </xf>
    <xf numFmtId="0" fontId="0" fillId="0" borderId="53" xfId="0" applyBorder="1" applyAlignment="1">
      <alignment vertical="top"/>
    </xf>
    <xf numFmtId="0" fontId="5" fillId="0" borderId="19" xfId="0" applyFont="1" applyBorder="1" applyAlignment="1">
      <alignment vertical="top"/>
    </xf>
    <xf numFmtId="0" fontId="0" fillId="0" borderId="19" xfId="0" applyBorder="1" applyAlignment="1">
      <alignment vertical="top"/>
    </xf>
    <xf numFmtId="0" fontId="0" fillId="0" borderId="14" xfId="0" applyBorder="1" applyAlignment="1">
      <alignment vertical="top"/>
    </xf>
    <xf numFmtId="0" fontId="6" fillId="0" borderId="22" xfId="0" applyFont="1" applyBorder="1">
      <alignment vertical="center"/>
    </xf>
    <xf numFmtId="0" fontId="6" fillId="0" borderId="53" xfId="0" applyFont="1" applyBorder="1">
      <alignment vertical="center"/>
    </xf>
    <xf numFmtId="0" fontId="5" fillId="0" borderId="19" xfId="0" applyFont="1" applyBorder="1" applyAlignment="1">
      <alignment horizontal="center" vertical="top" wrapText="1" shrinkToFit="1"/>
    </xf>
    <xf numFmtId="0" fontId="5" fillId="0" borderId="0" xfId="0" applyFont="1" applyAlignment="1">
      <alignment horizontal="center" vertical="top" wrapText="1" shrinkToFit="1"/>
    </xf>
    <xf numFmtId="0" fontId="5" fillId="0" borderId="20" xfId="0" applyFont="1" applyBorder="1" applyAlignment="1">
      <alignment horizontal="center" vertical="top" wrapText="1" shrinkToFit="1"/>
    </xf>
    <xf numFmtId="0" fontId="5" fillId="0" borderId="14" xfId="0" applyFont="1" applyBorder="1" applyAlignment="1">
      <alignment horizontal="center" vertical="top" wrapText="1" shrinkToFit="1"/>
    </xf>
    <xf numFmtId="0" fontId="5" fillId="0" borderId="15" xfId="0" applyFont="1" applyBorder="1" applyAlignment="1">
      <alignment horizontal="center" vertical="top" wrapText="1" shrinkToFit="1"/>
    </xf>
    <xf numFmtId="0" fontId="5" fillId="0" borderId="16" xfId="0" applyFont="1" applyBorder="1" applyAlignment="1">
      <alignment horizontal="center" vertical="top" wrapText="1" shrinkToFit="1"/>
    </xf>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31" borderId="10" xfId="0" applyFont="1" applyFill="1" applyBorder="1" applyAlignment="1">
      <alignment horizontal="center" vertical="center"/>
    </xf>
    <xf numFmtId="0" fontId="5" fillId="31" borderId="12" xfId="0" applyFont="1" applyFill="1" applyBorder="1" applyAlignment="1">
      <alignment horizontal="center" vertical="center"/>
    </xf>
    <xf numFmtId="0" fontId="5" fillId="31" borderId="11" xfId="0" applyFont="1" applyFill="1" applyBorder="1" applyAlignment="1">
      <alignment horizontal="center" vertical="center"/>
    </xf>
    <xf numFmtId="0" fontId="42" fillId="0" borderId="19" xfId="0" applyFont="1" applyBorder="1" applyAlignment="1">
      <alignment vertical="top" wrapText="1"/>
    </xf>
    <xf numFmtId="0" fontId="85" fillId="0" borderId="19" xfId="0" applyFont="1" applyBorder="1" applyAlignment="1">
      <alignment vertical="top"/>
    </xf>
    <xf numFmtId="0" fontId="5" fillId="0" borderId="0" xfId="0" applyFont="1" applyAlignment="1">
      <alignment horizontal="left" vertical="center" wrapText="1" shrinkToFit="1"/>
    </xf>
    <xf numFmtId="0" fontId="5" fillId="0" borderId="20" xfId="0" applyFont="1" applyBorder="1" applyAlignment="1">
      <alignment horizontal="left" vertical="center" wrapText="1" shrinkToFit="1"/>
    </xf>
    <xf numFmtId="0" fontId="0" fillId="0" borderId="22" xfId="0" applyBorder="1" applyAlignment="1">
      <alignment horizontal="left" vertical="top" wrapText="1"/>
    </xf>
    <xf numFmtId="0" fontId="52" fillId="0" borderId="19" xfId="0" applyFont="1" applyBorder="1" applyAlignment="1">
      <alignment vertical="top" wrapText="1"/>
    </xf>
    <xf numFmtId="0" fontId="55" fillId="0" borderId="19" xfId="0" applyFont="1" applyBorder="1" applyAlignment="1">
      <alignment vertical="top" wrapText="1"/>
    </xf>
    <xf numFmtId="49" fontId="6" fillId="29" borderId="35" xfId="0" applyNumberFormat="1" applyFont="1" applyFill="1" applyBorder="1" applyAlignment="1">
      <alignment horizontal="center" vertical="center" shrinkToFit="1"/>
    </xf>
    <xf numFmtId="49" fontId="6" fillId="29" borderId="53" xfId="0" applyNumberFormat="1" applyFont="1" applyFill="1" applyBorder="1" applyAlignment="1">
      <alignment horizontal="center" vertical="center" shrinkToFit="1"/>
    </xf>
    <xf numFmtId="0" fontId="5" fillId="29" borderId="21" xfId="0" applyFont="1" applyFill="1" applyBorder="1" applyAlignment="1">
      <alignment horizontal="left" vertical="center" wrapText="1"/>
    </xf>
    <xf numFmtId="0" fontId="5" fillId="0" borderId="21" xfId="0" applyFont="1" applyBorder="1" applyAlignment="1">
      <alignment horizontal="left" vertical="center" shrinkToFit="1"/>
    </xf>
    <xf numFmtId="0" fontId="5" fillId="0" borderId="21" xfId="0" applyFont="1" applyBorder="1" applyAlignment="1">
      <alignment horizontal="left" vertical="center" wrapText="1" shrinkToFit="1"/>
    </xf>
    <xf numFmtId="0" fontId="8" fillId="31" borderId="35" xfId="0" applyFont="1" applyFill="1" applyBorder="1" applyAlignment="1">
      <alignment horizontal="center" vertical="center"/>
    </xf>
    <xf numFmtId="0" fontId="8" fillId="31" borderId="53" xfId="0" applyFont="1" applyFill="1" applyBorder="1" applyAlignment="1">
      <alignment horizontal="center" vertical="center"/>
    </xf>
    <xf numFmtId="0" fontId="6" fillId="0" borderId="13" xfId="0" applyFont="1" applyBorder="1" applyAlignment="1">
      <alignment horizontal="center" vertical="center"/>
    </xf>
    <xf numFmtId="0" fontId="6" fillId="0" borderId="17" xfId="0" applyFont="1" applyBorder="1" applyAlignment="1">
      <alignment horizontal="left" vertical="top"/>
    </xf>
    <xf numFmtId="0" fontId="6" fillId="0" borderId="13" xfId="0" applyFont="1" applyBorder="1" applyAlignment="1">
      <alignment horizontal="left" vertical="top"/>
    </xf>
    <xf numFmtId="0" fontId="6" fillId="0" borderId="18" xfId="0" applyFont="1" applyBorder="1" applyAlignment="1">
      <alignment horizontal="left" vertical="top"/>
    </xf>
    <xf numFmtId="0" fontId="6" fillId="0" borderId="14" xfId="0" applyFont="1" applyBorder="1" applyAlignment="1">
      <alignment horizontal="left" vertical="top"/>
    </xf>
    <xf numFmtId="0" fontId="6" fillId="0" borderId="15" xfId="0" applyFont="1" applyBorder="1" applyAlignment="1">
      <alignment horizontal="left" vertical="top"/>
    </xf>
    <xf numFmtId="0" fontId="6" fillId="0" borderId="16" xfId="0" applyFont="1" applyBorder="1" applyAlignment="1">
      <alignment horizontal="left" vertical="top"/>
    </xf>
    <xf numFmtId="0" fontId="7" fillId="0" borderId="0" xfId="0" applyFont="1" applyAlignment="1">
      <alignment horizontal="left" vertical="center" shrinkToFit="1"/>
    </xf>
    <xf numFmtId="0" fontId="7" fillId="0" borderId="20" xfId="0" applyFont="1" applyBorder="1" applyAlignment="1">
      <alignment horizontal="left" vertical="center" shrinkToFit="1"/>
    </xf>
    <xf numFmtId="0" fontId="6" fillId="29" borderId="54" xfId="0" applyFont="1" applyFill="1" applyBorder="1" applyAlignment="1">
      <alignment horizontal="left" vertical="center" wrapText="1"/>
    </xf>
    <xf numFmtId="0" fontId="6" fillId="29" borderId="55" xfId="0" applyFont="1" applyFill="1" applyBorder="1" applyAlignment="1">
      <alignment horizontal="left" vertical="center" wrapText="1"/>
    </xf>
    <xf numFmtId="0" fontId="6" fillId="29" borderId="56" xfId="0" applyFont="1" applyFill="1" applyBorder="1" applyAlignment="1">
      <alignment horizontal="left" vertical="center" wrapText="1"/>
    </xf>
    <xf numFmtId="49" fontId="8" fillId="29" borderId="17" xfId="0" applyNumberFormat="1" applyFont="1" applyFill="1" applyBorder="1" applyAlignment="1">
      <alignment horizontal="left" vertical="center" wrapText="1" shrinkToFit="1"/>
    </xf>
    <xf numFmtId="49" fontId="8" fillId="29" borderId="13" xfId="0" applyNumberFormat="1" applyFont="1" applyFill="1" applyBorder="1" applyAlignment="1">
      <alignment horizontal="left" vertical="center" wrapText="1" shrinkToFit="1"/>
    </xf>
    <xf numFmtId="49" fontId="8" fillId="29" borderId="18" xfId="0" applyNumberFormat="1" applyFont="1" applyFill="1" applyBorder="1" applyAlignment="1">
      <alignment horizontal="left" vertical="center" wrapText="1" shrinkToFit="1"/>
    </xf>
    <xf numFmtId="49" fontId="8" fillId="29" borderId="14" xfId="0" applyNumberFormat="1" applyFont="1" applyFill="1" applyBorder="1" applyAlignment="1">
      <alignment horizontal="left" vertical="center" wrapText="1" shrinkToFit="1"/>
    </xf>
    <xf numFmtId="49" fontId="8" fillId="29" borderId="15" xfId="0" applyNumberFormat="1" applyFont="1" applyFill="1" applyBorder="1" applyAlignment="1">
      <alignment horizontal="left" vertical="center" wrapText="1" shrinkToFit="1"/>
    </xf>
    <xf numFmtId="49" fontId="8" fillId="29" borderId="16" xfId="0" applyNumberFormat="1" applyFont="1" applyFill="1" applyBorder="1" applyAlignment="1">
      <alignment horizontal="left" vertical="center" wrapText="1" shrinkToFit="1"/>
    </xf>
    <xf numFmtId="0" fontId="47" fillId="31" borderId="174" xfId="0" applyFont="1" applyFill="1" applyBorder="1" applyAlignment="1">
      <alignment horizontal="center" vertical="center"/>
    </xf>
    <xf numFmtId="0" fontId="47" fillId="31" borderId="172" xfId="0" applyFont="1" applyFill="1" applyBorder="1" applyAlignment="1">
      <alignment horizontal="center" vertical="center"/>
    </xf>
    <xf numFmtId="0" fontId="47" fillId="31" borderId="176" xfId="0" applyFont="1" applyFill="1" applyBorder="1" applyAlignment="1">
      <alignment horizontal="center" vertical="center"/>
    </xf>
    <xf numFmtId="0" fontId="47" fillId="31" borderId="177" xfId="0" applyFont="1" applyFill="1" applyBorder="1" applyAlignment="1">
      <alignment horizontal="center" vertical="center"/>
    </xf>
    <xf numFmtId="0" fontId="47" fillId="0" borderId="0" xfId="0" applyFont="1" applyAlignment="1">
      <alignment vertical="center" wrapText="1"/>
    </xf>
    <xf numFmtId="0" fontId="0" fillId="0" borderId="0" xfId="0">
      <alignment vertical="center"/>
    </xf>
    <xf numFmtId="0" fontId="47" fillId="29" borderId="197" xfId="0" applyFont="1" applyFill="1" applyBorder="1" applyAlignment="1">
      <alignment horizontal="center" vertical="center"/>
    </xf>
    <xf numFmtId="0" fontId="47" fillId="29" borderId="119" xfId="0" applyFont="1" applyFill="1" applyBorder="1" applyAlignment="1">
      <alignment horizontal="center" vertical="center"/>
    </xf>
    <xf numFmtId="0" fontId="59" fillId="0" borderId="197" xfId="0" applyFont="1" applyBorder="1" applyAlignment="1">
      <alignment horizontal="left" vertical="center" wrapText="1"/>
    </xf>
    <xf numFmtId="0" fontId="59" fillId="0" borderId="198" xfId="0" applyFont="1" applyBorder="1" applyAlignment="1">
      <alignment horizontal="left" vertical="center" wrapText="1"/>
    </xf>
    <xf numFmtId="0" fontId="59" fillId="0" borderId="199" xfId="0" applyFont="1" applyBorder="1" applyAlignment="1">
      <alignment horizontal="left" vertical="center" wrapText="1"/>
    </xf>
    <xf numFmtId="0" fontId="59" fillId="0" borderId="119" xfId="0" applyFont="1" applyBorder="1" applyAlignment="1">
      <alignment horizontal="left" vertical="center" wrapText="1"/>
    </xf>
    <xf numFmtId="0" fontId="59" fillId="0" borderId="120" xfId="0" applyFont="1" applyBorder="1" applyAlignment="1">
      <alignment horizontal="left" vertical="center" wrapText="1"/>
    </xf>
    <xf numFmtId="0" fontId="59" fillId="0" borderId="122" xfId="0" applyFont="1" applyBorder="1" applyAlignment="1">
      <alignment horizontal="left" vertical="center" wrapText="1"/>
    </xf>
    <xf numFmtId="0" fontId="58" fillId="0" borderId="0" xfId="0" applyFont="1" applyAlignment="1">
      <alignment horizontal="left" vertical="center" wrapText="1"/>
    </xf>
    <xf numFmtId="0" fontId="58" fillId="0" borderId="15" xfId="0" applyFont="1" applyBorder="1" applyAlignment="1">
      <alignment horizontal="left" vertical="center" wrapText="1"/>
    </xf>
    <xf numFmtId="0" fontId="47" fillId="29" borderId="167" xfId="0" applyFont="1" applyFill="1" applyBorder="1" applyAlignment="1">
      <alignment horizontal="center" vertical="center"/>
    </xf>
    <xf numFmtId="0" fontId="47" fillId="29" borderId="170" xfId="0" applyFont="1" applyFill="1" applyBorder="1" applyAlignment="1">
      <alignment horizontal="center" vertical="center"/>
    </xf>
    <xf numFmtId="0" fontId="59" fillId="0" borderId="167" xfId="0" applyFont="1" applyBorder="1" applyAlignment="1">
      <alignment horizontal="left" vertical="center" wrapText="1"/>
    </xf>
    <xf numFmtId="0" fontId="59" fillId="0" borderId="170" xfId="0" applyFont="1" applyBorder="1" applyAlignment="1">
      <alignment horizontal="left" vertical="center" wrapText="1"/>
    </xf>
    <xf numFmtId="0" fontId="47" fillId="31" borderId="168" xfId="0" applyFont="1" applyFill="1" applyBorder="1" applyAlignment="1">
      <alignment horizontal="center" vertical="center"/>
    </xf>
    <xf numFmtId="0" fontId="47" fillId="31" borderId="169" xfId="0" applyFont="1" applyFill="1" applyBorder="1" applyAlignment="1">
      <alignment horizontal="center" vertical="center"/>
    </xf>
    <xf numFmtId="0" fontId="47" fillId="31" borderId="125" xfId="0" applyFont="1" applyFill="1" applyBorder="1" applyAlignment="1">
      <alignment horizontal="center" vertical="center"/>
    </xf>
    <xf numFmtId="0" fontId="47" fillId="31" borderId="173" xfId="0" applyFont="1" applyFill="1" applyBorder="1" applyAlignment="1">
      <alignment horizontal="center" vertical="center"/>
    </xf>
    <xf numFmtId="0" fontId="47" fillId="29" borderId="175" xfId="0" applyFont="1" applyFill="1" applyBorder="1" applyAlignment="1">
      <alignment horizontal="center" vertical="center"/>
    </xf>
    <xf numFmtId="0" fontId="59" fillId="0" borderId="175" xfId="0" applyFont="1" applyBorder="1" applyAlignment="1">
      <alignment horizontal="left" vertical="center" wrapText="1"/>
    </xf>
    <xf numFmtId="0" fontId="0" fillId="0" borderId="170" xfId="0" applyBorder="1" applyAlignment="1">
      <alignment horizontal="center" vertical="center"/>
    </xf>
    <xf numFmtId="0" fontId="41" fillId="0" borderId="19" xfId="0" applyFont="1" applyBorder="1" applyAlignment="1">
      <alignment horizontal="left" vertical="top" wrapText="1"/>
    </xf>
    <xf numFmtId="0" fontId="41" fillId="0" borderId="19" xfId="0" applyFont="1" applyBorder="1">
      <alignment vertical="center"/>
    </xf>
    <xf numFmtId="0" fontId="41" fillId="0" borderId="19" xfId="0" applyFont="1" applyBorder="1" applyAlignment="1">
      <alignment vertical="center" wrapText="1"/>
    </xf>
    <xf numFmtId="0" fontId="54" fillId="0" borderId="19" xfId="0" applyFont="1" applyBorder="1" applyAlignment="1">
      <alignment vertical="center" wrapText="1"/>
    </xf>
    <xf numFmtId="0" fontId="0" fillId="0" borderId="19" xfId="0" applyBorder="1" applyAlignment="1">
      <alignment horizontal="left" vertical="top" wrapText="1"/>
    </xf>
    <xf numFmtId="0" fontId="47" fillId="31" borderId="192" xfId="0" applyFont="1" applyFill="1" applyBorder="1" applyAlignment="1">
      <alignment horizontal="center" vertical="center"/>
    </xf>
    <xf numFmtId="0" fontId="60" fillId="0" borderId="0" xfId="0" applyFont="1" applyAlignment="1">
      <alignment horizontal="left" vertical="center"/>
    </xf>
    <xf numFmtId="0" fontId="0" fillId="0" borderId="20" xfId="0" applyBorder="1">
      <alignment vertical="center"/>
    </xf>
    <xf numFmtId="0" fontId="47" fillId="31" borderId="171" xfId="0" applyFont="1" applyFill="1"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right" vertical="center" shrinkToFit="1"/>
    </xf>
    <xf numFmtId="0" fontId="0" fillId="0" borderId="53" xfId="0" applyBorder="1" applyAlignment="1">
      <alignment horizontal="center" vertical="center" shrinkToFit="1"/>
    </xf>
    <xf numFmtId="0" fontId="0" fillId="0" borderId="13" xfId="0" applyBorder="1" applyAlignment="1">
      <alignment horizontal="center" vertical="center" wrapText="1"/>
    </xf>
    <xf numFmtId="0" fontId="0" fillId="0" borderId="18"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53" xfId="0" applyBorder="1" applyAlignment="1">
      <alignment horizontal="left" vertical="top" wrapText="1"/>
    </xf>
    <xf numFmtId="0" fontId="0" fillId="0" borderId="14" xfId="0" applyBorder="1" applyAlignment="1">
      <alignment horizontal="right" vertical="top" wrapText="1"/>
    </xf>
    <xf numFmtId="0" fontId="0" fillId="0" borderId="16" xfId="0" applyBorder="1" applyAlignment="1">
      <alignment horizontal="left" vertical="top" wrapText="1"/>
    </xf>
    <xf numFmtId="0" fontId="41" fillId="0" borderId="19" xfId="0" applyFont="1" applyBorder="1" applyAlignment="1">
      <alignment horizontal="left" vertical="top"/>
    </xf>
    <xf numFmtId="0" fontId="54" fillId="0" borderId="19" xfId="0" applyFont="1" applyBorder="1" applyAlignment="1">
      <alignment horizontal="left" vertical="top"/>
    </xf>
    <xf numFmtId="0" fontId="6" fillId="0" borderId="0" xfId="0" applyFont="1" applyAlignment="1">
      <alignment horizontal="left" vertical="center" wrapText="1" shrinkToFit="1"/>
    </xf>
    <xf numFmtId="0" fontId="6" fillId="0" borderId="20" xfId="0" applyFont="1" applyBorder="1" applyAlignment="1">
      <alignment horizontal="left" vertical="center" wrapText="1" shrinkToFit="1"/>
    </xf>
    <xf numFmtId="49" fontId="5" fillId="29" borderId="17" xfId="0" applyNumberFormat="1" applyFont="1" applyFill="1" applyBorder="1" applyAlignment="1">
      <alignment horizontal="center" vertical="top" shrinkToFit="1"/>
    </xf>
    <xf numFmtId="49" fontId="5" fillId="29" borderId="14" xfId="0" applyNumberFormat="1" applyFont="1" applyFill="1" applyBorder="1" applyAlignment="1">
      <alignment horizontal="center" vertical="top" shrinkToFit="1"/>
    </xf>
    <xf numFmtId="0" fontId="5" fillId="29" borderId="17" xfId="0" applyFont="1" applyFill="1" applyBorder="1" applyAlignment="1">
      <alignment horizontal="left" vertical="top" wrapText="1"/>
    </xf>
    <xf numFmtId="0" fontId="5" fillId="29" borderId="13" xfId="0" applyFont="1" applyFill="1" applyBorder="1" applyAlignment="1">
      <alignment horizontal="left" vertical="top" wrapText="1"/>
    </xf>
    <xf numFmtId="0" fontId="5" fillId="29" borderId="18" xfId="0" applyFont="1" applyFill="1" applyBorder="1" applyAlignment="1">
      <alignment horizontal="left" vertical="top" wrapText="1"/>
    </xf>
    <xf numFmtId="0" fontId="5" fillId="29" borderId="14" xfId="0" applyFont="1" applyFill="1" applyBorder="1" applyAlignment="1">
      <alignment horizontal="left" vertical="top" wrapText="1"/>
    </xf>
    <xf numFmtId="0" fontId="5" fillId="29" borderId="15" xfId="0" applyFont="1" applyFill="1" applyBorder="1" applyAlignment="1">
      <alignment horizontal="left" vertical="top" wrapText="1"/>
    </xf>
    <xf numFmtId="0" fontId="5" fillId="29" borderId="16" xfId="0" applyFont="1" applyFill="1" applyBorder="1" applyAlignment="1">
      <alignment horizontal="left" vertical="top" wrapText="1"/>
    </xf>
    <xf numFmtId="0" fontId="5" fillId="31" borderId="21" xfId="0" applyFont="1" applyFill="1" applyBorder="1" applyAlignment="1">
      <alignment horizontal="center" vertical="center"/>
    </xf>
    <xf numFmtId="0" fontId="5" fillId="29" borderId="19" xfId="0" applyFont="1" applyFill="1" applyBorder="1" applyAlignment="1">
      <alignment horizontal="left" vertical="center" wrapText="1"/>
    </xf>
    <xf numFmtId="0" fontId="5" fillId="29" borderId="0" xfId="0" applyFont="1" applyFill="1" applyAlignment="1">
      <alignment horizontal="left" vertical="center" wrapText="1"/>
    </xf>
    <xf numFmtId="0" fontId="5" fillId="29" borderId="20" xfId="0" applyFont="1" applyFill="1" applyBorder="1" applyAlignment="1">
      <alignment horizontal="left" vertical="center" wrapText="1"/>
    </xf>
    <xf numFmtId="0" fontId="5" fillId="29" borderId="19" xfId="0" applyFont="1" applyFill="1" applyBorder="1" applyAlignment="1">
      <alignment horizontal="left" vertical="center"/>
    </xf>
    <xf numFmtId="0" fontId="5" fillId="29" borderId="0" xfId="0" applyFont="1" applyFill="1" applyAlignment="1">
      <alignment horizontal="left" vertical="center"/>
    </xf>
    <xf numFmtId="0" fontId="5" fillId="29" borderId="20" xfId="0" applyFont="1" applyFill="1" applyBorder="1" applyAlignment="1">
      <alignment horizontal="left" vertical="center"/>
    </xf>
    <xf numFmtId="0" fontId="5" fillId="29" borderId="10" xfId="0" applyFont="1" applyFill="1" applyBorder="1" applyAlignment="1">
      <alignment horizontal="left" vertical="center" wrapText="1"/>
    </xf>
    <xf numFmtId="0" fontId="5" fillId="29" borderId="12" xfId="0" applyFont="1" applyFill="1" applyBorder="1" applyAlignment="1">
      <alignment horizontal="left" vertical="center" wrapText="1"/>
    </xf>
    <xf numFmtId="0" fontId="5" fillId="29" borderId="11" xfId="0" applyFont="1" applyFill="1" applyBorder="1" applyAlignment="1">
      <alignment horizontal="left" vertical="center" wrapText="1"/>
    </xf>
    <xf numFmtId="0" fontId="7" fillId="0" borderId="0" xfId="0" applyFont="1" applyAlignment="1">
      <alignment horizontal="left" vertical="center"/>
    </xf>
    <xf numFmtId="0" fontId="8" fillId="29" borderId="17" xfId="0" applyFont="1" applyFill="1" applyBorder="1" applyAlignment="1">
      <alignment horizontal="center" vertical="center" wrapText="1"/>
    </xf>
    <xf numFmtId="0" fontId="8" fillId="29" borderId="13" xfId="0" applyFont="1" applyFill="1" applyBorder="1" applyAlignment="1">
      <alignment horizontal="center" vertical="center" wrapText="1"/>
    </xf>
    <xf numFmtId="0" fontId="8" fillId="29" borderId="18" xfId="0" applyFont="1" applyFill="1" applyBorder="1" applyAlignment="1">
      <alignment horizontal="center" vertical="center" wrapText="1"/>
    </xf>
    <xf numFmtId="0" fontId="8" fillId="29" borderId="14" xfId="0" applyFont="1" applyFill="1" applyBorder="1" applyAlignment="1">
      <alignment horizontal="center" vertical="center" wrapText="1"/>
    </xf>
    <xf numFmtId="0" fontId="8" fillId="29" borderId="15" xfId="0" applyFont="1" applyFill="1" applyBorder="1" applyAlignment="1">
      <alignment horizontal="center" vertical="center" wrapText="1"/>
    </xf>
    <xf numFmtId="0" fontId="8" fillId="29" borderId="16" xfId="0" applyFont="1" applyFill="1" applyBorder="1" applyAlignment="1">
      <alignment horizontal="center" vertical="center" wrapText="1"/>
    </xf>
    <xf numFmtId="9" fontId="6" fillId="0" borderId="13" xfId="87" applyFont="1" applyBorder="1" applyAlignment="1">
      <alignment horizontal="center" vertical="center"/>
    </xf>
    <xf numFmtId="0" fontId="5" fillId="29" borderId="10" xfId="0" applyFont="1" applyFill="1" applyBorder="1" applyAlignment="1">
      <alignment horizontal="center" vertical="top" wrapText="1"/>
    </xf>
    <xf numFmtId="0" fontId="5" fillId="29" borderId="12" xfId="0" applyFont="1" applyFill="1" applyBorder="1" applyAlignment="1">
      <alignment horizontal="center" vertical="top" wrapText="1"/>
    </xf>
    <xf numFmtId="0" fontId="5" fillId="29" borderId="11" xfId="0" applyFont="1" applyFill="1" applyBorder="1" applyAlignment="1">
      <alignment horizontal="center" vertical="top" wrapText="1"/>
    </xf>
    <xf numFmtId="9" fontId="6" fillId="0" borderId="12" xfId="87" applyFont="1" applyBorder="1" applyAlignment="1">
      <alignment horizontal="center" vertical="center"/>
    </xf>
    <xf numFmtId="0" fontId="9" fillId="0" borderId="20" xfId="0" applyFont="1" applyBorder="1" applyAlignment="1">
      <alignment horizontal="center" vertical="center" wrapText="1"/>
    </xf>
    <xf numFmtId="49" fontId="5" fillId="0" borderId="10" xfId="0" applyNumberFormat="1" applyFont="1" applyBorder="1" applyAlignment="1">
      <alignment horizontal="center" vertical="center"/>
    </xf>
    <xf numFmtId="49" fontId="5" fillId="0" borderId="11" xfId="0" applyNumberFormat="1" applyFont="1" applyBorder="1" applyAlignment="1">
      <alignment horizontal="center" vertical="center"/>
    </xf>
    <xf numFmtId="49" fontId="42" fillId="0" borderId="10" xfId="0" applyNumberFormat="1" applyFont="1" applyBorder="1" applyAlignment="1">
      <alignment horizontal="center" vertical="center"/>
    </xf>
    <xf numFmtId="49" fontId="42" fillId="0" borderId="11" xfId="0" applyNumberFormat="1" applyFont="1" applyBorder="1" applyAlignment="1">
      <alignment horizontal="center" vertical="center"/>
    </xf>
    <xf numFmtId="0" fontId="52" fillId="29" borderId="19" xfId="0" applyFont="1" applyFill="1" applyBorder="1" applyAlignment="1">
      <alignment horizontal="left" vertical="top" wrapText="1"/>
    </xf>
    <xf numFmtId="0" fontId="54" fillId="0" borderId="19" xfId="0" applyFont="1" applyBorder="1" applyAlignment="1">
      <alignment vertical="top" wrapText="1"/>
    </xf>
    <xf numFmtId="0" fontId="29" fillId="0" borderId="99" xfId="0" applyFont="1" applyBorder="1" applyAlignment="1">
      <alignment horizontal="center" vertical="center" textRotation="255"/>
    </xf>
    <xf numFmtId="0" fontId="29" fillId="0" borderId="102" xfId="0" applyFont="1" applyBorder="1" applyAlignment="1">
      <alignment horizontal="center" vertical="center" textRotation="255"/>
    </xf>
    <xf numFmtId="0" fontId="29" fillId="0" borderId="183" xfId="0" applyFont="1" applyBorder="1" applyAlignment="1">
      <alignment horizontal="center" vertical="center" textRotation="255"/>
    </xf>
    <xf numFmtId="0" fontId="29" fillId="0" borderId="187" xfId="0" applyFont="1" applyBorder="1" applyAlignment="1">
      <alignment horizontal="center" vertical="center" textRotation="255"/>
    </xf>
    <xf numFmtId="0" fontId="29" fillId="0" borderId="108" xfId="0" applyFont="1" applyBorder="1" applyAlignment="1">
      <alignment horizontal="center" vertical="center" textRotation="255"/>
    </xf>
    <xf numFmtId="0" fontId="29" fillId="0" borderId="110" xfId="0" applyFont="1" applyBorder="1" applyAlignment="1">
      <alignment horizontal="center" vertical="center" textRotation="255"/>
    </xf>
    <xf numFmtId="0" fontId="62" fillId="29" borderId="184" xfId="0" applyFont="1" applyFill="1" applyBorder="1" applyAlignment="1">
      <alignment horizontal="center" vertical="center" wrapText="1"/>
    </xf>
    <xf numFmtId="0" fontId="62" fillId="29" borderId="188" xfId="0" applyFont="1" applyFill="1" applyBorder="1" applyAlignment="1">
      <alignment horizontal="center" vertical="center" wrapText="1"/>
    </xf>
    <xf numFmtId="0" fontId="5" fillId="24" borderId="35" xfId="0" applyFont="1" applyFill="1" applyBorder="1" applyAlignment="1">
      <alignment horizontal="center" vertical="center" wrapText="1"/>
    </xf>
    <xf numFmtId="0" fontId="5" fillId="24" borderId="22" xfId="0" applyFont="1" applyFill="1" applyBorder="1" applyAlignment="1">
      <alignment horizontal="center" vertical="center" wrapText="1"/>
    </xf>
    <xf numFmtId="0" fontId="5" fillId="24" borderId="53" xfId="0" applyFont="1" applyFill="1" applyBorder="1" applyAlignment="1">
      <alignment horizontal="center" vertical="center" wrapText="1"/>
    </xf>
    <xf numFmtId="0" fontId="8" fillId="29" borderId="21" xfId="0" applyFont="1" applyFill="1" applyBorder="1" applyAlignment="1">
      <alignment horizontal="center" vertical="center" wrapText="1"/>
    </xf>
    <xf numFmtId="0" fontId="29" fillId="29" borderId="10" xfId="0" applyFont="1" applyFill="1" applyBorder="1" applyAlignment="1">
      <alignment horizontal="center" vertical="center" wrapText="1"/>
    </xf>
    <xf numFmtId="0" fontId="29" fillId="29" borderId="12" xfId="0" applyFont="1" applyFill="1" applyBorder="1" applyAlignment="1">
      <alignment horizontal="center" vertical="center" wrapText="1"/>
    </xf>
    <xf numFmtId="0" fontId="62" fillId="29" borderId="185" xfId="0" applyFont="1" applyFill="1" applyBorder="1" applyAlignment="1">
      <alignment horizontal="center" vertical="center" wrapText="1"/>
    </xf>
    <xf numFmtId="0" fontId="62" fillId="29" borderId="189" xfId="0" applyFont="1" applyFill="1" applyBorder="1" applyAlignment="1">
      <alignment horizontal="center" vertical="center" wrapText="1"/>
    </xf>
    <xf numFmtId="0" fontId="62" fillId="29" borderId="186" xfId="0" applyFont="1" applyFill="1" applyBorder="1" applyAlignment="1">
      <alignment horizontal="center" vertical="center" wrapText="1"/>
    </xf>
    <xf numFmtId="0" fontId="62" fillId="29" borderId="190" xfId="0" applyFont="1" applyFill="1" applyBorder="1" applyAlignment="1">
      <alignment horizontal="center" vertical="center" wrapText="1"/>
    </xf>
    <xf numFmtId="0" fontId="0" fillId="0" borderId="15" xfId="0" applyBorder="1">
      <alignment vertical="center"/>
    </xf>
    <xf numFmtId="0" fontId="29" fillId="0" borderId="96" xfId="0" applyFont="1" applyBorder="1" applyAlignment="1">
      <alignment horizontal="center" vertical="center" wrapText="1"/>
    </xf>
    <xf numFmtId="0" fontId="29" fillId="0" borderId="95" xfId="0" applyFont="1" applyBorder="1" applyAlignment="1">
      <alignment horizontal="center" vertical="center" wrapText="1"/>
    </xf>
    <xf numFmtId="0" fontId="29" fillId="0" borderId="97" xfId="0" applyFont="1" applyBorder="1" applyAlignment="1">
      <alignment horizontal="center" vertical="center" wrapText="1"/>
    </xf>
    <xf numFmtId="0" fontId="5" fillId="29" borderId="35" xfId="0" applyFont="1" applyFill="1" applyBorder="1" applyAlignment="1">
      <alignment horizontal="center" vertical="center" wrapText="1"/>
    </xf>
    <xf numFmtId="0" fontId="5" fillId="29" borderId="22" xfId="0" applyFont="1" applyFill="1" applyBorder="1" applyAlignment="1">
      <alignment horizontal="center" vertical="center" wrapText="1"/>
    </xf>
    <xf numFmtId="0" fontId="5" fillId="29" borderId="53" xfId="0" applyFont="1" applyFill="1" applyBorder="1" applyAlignment="1">
      <alignment horizontal="center" vertical="center" wrapText="1"/>
    </xf>
    <xf numFmtId="0" fontId="8" fillId="31" borderId="10" xfId="0" applyFont="1" applyFill="1" applyBorder="1" applyAlignment="1">
      <alignment horizontal="center" vertical="center"/>
    </xf>
    <xf numFmtId="0" fontId="8" fillId="31" borderId="11" xfId="0" applyFont="1" applyFill="1" applyBorder="1" applyAlignment="1">
      <alignment horizontal="center" vertical="center"/>
    </xf>
    <xf numFmtId="0" fontId="52" fillId="31" borderId="10" xfId="0" applyFont="1" applyFill="1" applyBorder="1" applyAlignment="1">
      <alignment horizontal="center" vertical="center"/>
    </xf>
    <xf numFmtId="0" fontId="52" fillId="31" borderId="11" xfId="0" applyFont="1" applyFill="1" applyBorder="1" applyAlignment="1">
      <alignment horizontal="center" vertical="center"/>
    </xf>
    <xf numFmtId="0" fontId="5" fillId="24" borderId="17" xfId="0" applyFont="1" applyFill="1" applyBorder="1" applyAlignment="1">
      <alignment horizontal="center" vertical="center" wrapText="1" shrinkToFit="1"/>
    </xf>
    <xf numFmtId="0" fontId="5" fillId="24" borderId="18" xfId="0" applyFont="1" applyFill="1" applyBorder="1" applyAlignment="1">
      <alignment horizontal="center" vertical="center" wrapText="1" shrinkToFit="1"/>
    </xf>
    <xf numFmtId="0" fontId="5" fillId="24" borderId="14" xfId="0" applyFont="1" applyFill="1" applyBorder="1" applyAlignment="1">
      <alignment horizontal="center" vertical="center" wrapText="1" shrinkToFit="1"/>
    </xf>
    <xf numFmtId="0" fontId="5" fillId="24" borderId="16" xfId="0" applyFont="1" applyFill="1" applyBorder="1" applyAlignment="1">
      <alignment horizontal="center" vertical="center" wrapText="1" shrinkToFit="1"/>
    </xf>
    <xf numFmtId="0" fontId="5" fillId="24" borderId="17" xfId="0" applyFont="1" applyFill="1" applyBorder="1" applyAlignment="1">
      <alignment horizontal="center" vertical="center" wrapText="1"/>
    </xf>
    <xf numFmtId="0" fontId="5" fillId="24" borderId="18" xfId="0" applyFont="1" applyFill="1" applyBorder="1" applyAlignment="1">
      <alignment horizontal="center" vertical="center" wrapText="1"/>
    </xf>
    <xf numFmtId="0" fontId="5" fillId="24" borderId="14" xfId="0" applyFont="1" applyFill="1" applyBorder="1" applyAlignment="1">
      <alignment horizontal="center" vertical="center" wrapText="1"/>
    </xf>
    <xf numFmtId="0" fontId="5" fillId="24" borderId="16" xfId="0" applyFont="1" applyFill="1" applyBorder="1" applyAlignment="1">
      <alignment horizontal="center" vertical="center" wrapText="1"/>
    </xf>
    <xf numFmtId="0" fontId="6" fillId="0" borderId="15" xfId="0" applyFont="1" applyBorder="1">
      <alignment vertical="center"/>
    </xf>
    <xf numFmtId="0" fontId="5" fillId="0" borderId="17" xfId="0" applyFont="1" applyBorder="1" applyAlignment="1">
      <alignment horizontal="center" vertical="top" wrapText="1" shrinkToFit="1"/>
    </xf>
    <xf numFmtId="0" fontId="5" fillId="0" borderId="13" xfId="0" applyFont="1" applyBorder="1" applyAlignment="1">
      <alignment horizontal="center" vertical="top" wrapText="1" shrinkToFit="1"/>
    </xf>
    <xf numFmtId="0" fontId="5" fillId="0" borderId="18" xfId="0" applyFont="1" applyBorder="1" applyAlignment="1">
      <alignment horizontal="center" vertical="top" wrapText="1" shrinkToFit="1"/>
    </xf>
    <xf numFmtId="0" fontId="6" fillId="0" borderId="0" xfId="0" applyFont="1" applyAlignment="1">
      <alignment horizontal="center" vertical="center"/>
    </xf>
    <xf numFmtId="0" fontId="6" fillId="0" borderId="17"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0" fillId="31" borderId="53" xfId="0" applyFill="1" applyBorder="1" applyAlignment="1">
      <alignment horizontal="center" vertical="center"/>
    </xf>
    <xf numFmtId="0" fontId="5" fillId="0" borderId="17" xfId="0" applyFont="1" applyBorder="1" applyAlignment="1">
      <alignment horizontal="left" vertical="center" wrapText="1"/>
    </xf>
    <xf numFmtId="0" fontId="5" fillId="0" borderId="13" xfId="0" applyFont="1" applyBorder="1" applyAlignment="1">
      <alignment horizontal="left" vertical="center" wrapText="1"/>
    </xf>
    <xf numFmtId="0" fontId="5" fillId="0" borderId="18" xfId="0" applyFont="1" applyBorder="1" applyAlignment="1">
      <alignment horizontal="left" vertical="center" wrapTex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21" xfId="0" applyFont="1" applyBorder="1" applyAlignment="1">
      <alignment horizontal="left" vertical="center" wrapText="1"/>
    </xf>
    <xf numFmtId="0" fontId="6" fillId="29" borderId="35" xfId="0" applyFont="1" applyFill="1" applyBorder="1" applyAlignment="1">
      <alignment horizontal="left" vertical="center" wrapText="1"/>
    </xf>
    <xf numFmtId="0" fontId="6" fillId="29" borderId="53" xfId="0" applyFont="1" applyFill="1" applyBorder="1" applyAlignment="1">
      <alignment horizontal="left" vertical="center" wrapText="1"/>
    </xf>
    <xf numFmtId="0" fontId="5" fillId="0" borderId="17" xfId="0" applyFont="1" applyBorder="1" applyAlignment="1">
      <alignment horizontal="left" vertical="top" wrapText="1"/>
    </xf>
    <xf numFmtId="0" fontId="6" fillId="29" borderId="14" xfId="0" applyFont="1" applyFill="1" applyBorder="1" applyAlignment="1">
      <alignment horizontal="left" vertical="center" shrinkToFit="1"/>
    </xf>
    <xf numFmtId="0" fontId="6" fillId="29" borderId="15" xfId="0" applyFont="1" applyFill="1" applyBorder="1" applyAlignment="1">
      <alignment horizontal="left" vertical="center" shrinkToFit="1"/>
    </xf>
    <xf numFmtId="0" fontId="6" fillId="29" borderId="16" xfId="0" applyFont="1" applyFill="1" applyBorder="1" applyAlignment="1">
      <alignment horizontal="left" vertical="center" shrinkToFit="1"/>
    </xf>
    <xf numFmtId="0" fontId="6" fillId="0" borderId="18" xfId="0" applyFont="1" applyBorder="1" applyAlignment="1">
      <alignment horizontal="right" vertical="center" wrapText="1"/>
    </xf>
    <xf numFmtId="0" fontId="6" fillId="0" borderId="16" xfId="0" applyFont="1" applyBorder="1" applyAlignment="1">
      <alignment horizontal="right" vertical="center" wrapText="1"/>
    </xf>
    <xf numFmtId="0" fontId="6" fillId="0" borderId="14" xfId="0" applyFont="1" applyBorder="1" applyAlignment="1">
      <alignment horizontal="left" vertical="center"/>
    </xf>
    <xf numFmtId="0" fontId="40" fillId="0" borderId="19" xfId="0" applyFont="1" applyBorder="1" applyAlignment="1">
      <alignment horizontal="left" vertical="top" wrapText="1"/>
    </xf>
    <xf numFmtId="0" fontId="40" fillId="0" borderId="20" xfId="0" applyFont="1" applyBorder="1" applyAlignment="1">
      <alignment horizontal="left" vertical="top" wrapText="1"/>
    </xf>
    <xf numFmtId="0" fontId="5" fillId="0" borderId="14" xfId="0" applyFont="1" applyBorder="1" applyAlignment="1">
      <alignment vertical="top" wrapText="1"/>
    </xf>
    <xf numFmtId="0" fontId="0" fillId="0" borderId="202" xfId="0" applyBorder="1" applyAlignment="1">
      <alignment horizontal="left" vertical="top" wrapText="1"/>
    </xf>
    <xf numFmtId="0" fontId="0" fillId="0" borderId="203" xfId="0" applyBorder="1" applyAlignment="1">
      <alignment horizontal="left" vertical="top" wrapText="1"/>
    </xf>
    <xf numFmtId="0" fontId="0" fillId="0" borderId="205" xfId="0" applyBorder="1" applyAlignment="1">
      <alignment horizontal="left" vertical="top" wrapText="1"/>
    </xf>
    <xf numFmtId="0" fontId="0" fillId="0" borderId="206" xfId="0" applyBorder="1" applyAlignment="1">
      <alignment horizontal="left" vertical="top" wrapText="1"/>
    </xf>
    <xf numFmtId="0" fontId="0" fillId="0" borderId="19" xfId="0" applyBorder="1">
      <alignment vertical="center"/>
    </xf>
    <xf numFmtId="0" fontId="0" fillId="0" borderId="14" xfId="0" applyBorder="1">
      <alignment vertical="center"/>
    </xf>
    <xf numFmtId="0" fontId="0" fillId="0" borderId="16" xfId="0" applyBorder="1">
      <alignment vertical="center"/>
    </xf>
    <xf numFmtId="0" fontId="6" fillId="0" borderId="0" xfId="82" applyFont="1" applyAlignment="1">
      <alignment vertical="center" shrinkToFit="1"/>
    </xf>
    <xf numFmtId="0" fontId="6" fillId="0" borderId="20" xfId="82" applyFont="1" applyBorder="1" applyAlignment="1">
      <alignment vertical="center" shrinkToFit="1"/>
    </xf>
    <xf numFmtId="0" fontId="6" fillId="29" borderId="35" xfId="0" applyFont="1" applyFill="1" applyBorder="1" applyAlignment="1">
      <alignment horizontal="right" vertical="center"/>
    </xf>
    <xf numFmtId="0" fontId="6" fillId="29" borderId="53" xfId="0" applyFont="1" applyFill="1" applyBorder="1" applyAlignment="1">
      <alignment horizontal="right" vertical="center"/>
    </xf>
    <xf numFmtId="0" fontId="6" fillId="0" borderId="17" xfId="0" applyFont="1" applyBorder="1" applyAlignment="1">
      <alignment horizontal="center" vertical="center"/>
    </xf>
    <xf numFmtId="0" fontId="6" fillId="0" borderId="17" xfId="0" applyFont="1" applyBorder="1" applyAlignment="1">
      <alignment horizontal="center" vertical="top"/>
    </xf>
    <xf numFmtId="0" fontId="6" fillId="0" borderId="13" xfId="0" applyFont="1" applyBorder="1" applyAlignment="1">
      <alignment horizontal="center" vertical="top"/>
    </xf>
    <xf numFmtId="0" fontId="6" fillId="0" borderId="18" xfId="0" applyFont="1" applyBorder="1" applyAlignment="1">
      <alignment horizontal="center" vertical="top"/>
    </xf>
    <xf numFmtId="0" fontId="6" fillId="0" borderId="14" xfId="0" applyFont="1" applyBorder="1" applyAlignment="1">
      <alignment horizontal="center" vertical="top"/>
    </xf>
    <xf numFmtId="0" fontId="6" fillId="0" borderId="15" xfId="0" applyFont="1" applyBorder="1" applyAlignment="1">
      <alignment horizontal="center" vertical="top"/>
    </xf>
    <xf numFmtId="0" fontId="6" fillId="0" borderId="16" xfId="0" applyFont="1" applyBorder="1" applyAlignment="1">
      <alignment horizontal="center" vertical="top"/>
    </xf>
    <xf numFmtId="0" fontId="6" fillId="0" borderId="66" xfId="0" applyFont="1" applyBorder="1" applyAlignment="1">
      <alignment horizontal="left" vertical="top" wrapText="1" shrinkToFit="1"/>
    </xf>
    <xf numFmtId="0" fontId="6" fillId="0" borderId="67" xfId="0" applyFont="1" applyBorder="1" applyAlignment="1">
      <alignment horizontal="left" vertical="top" wrapText="1" shrinkToFit="1"/>
    </xf>
    <xf numFmtId="0" fontId="6" fillId="0" borderId="68" xfId="0" applyFont="1" applyBorder="1" applyAlignment="1">
      <alignment horizontal="left" vertical="top" wrapText="1" shrinkToFit="1"/>
    </xf>
    <xf numFmtId="0" fontId="6" fillId="0" borderId="71" xfId="0" applyFont="1" applyBorder="1" applyAlignment="1">
      <alignment horizontal="left" vertical="top" wrapText="1" shrinkToFit="1"/>
    </xf>
    <xf numFmtId="0" fontId="6" fillId="0" borderId="72" xfId="0" applyFont="1" applyBorder="1" applyAlignment="1">
      <alignment horizontal="left" vertical="top" wrapText="1" shrinkToFit="1"/>
    </xf>
    <xf numFmtId="0" fontId="6" fillId="0" borderId="73" xfId="0" applyFont="1" applyBorder="1" applyAlignment="1">
      <alignment horizontal="left" vertical="top" wrapText="1" shrinkToFit="1"/>
    </xf>
    <xf numFmtId="178" fontId="6" fillId="0" borderId="0" xfId="0" applyNumberFormat="1" applyFont="1" applyAlignment="1">
      <alignment horizontal="center" vertical="center"/>
    </xf>
    <xf numFmtId="0" fontId="5" fillId="0" borderId="0" xfId="0" applyFont="1" applyAlignment="1">
      <alignment horizontal="left" vertical="top" shrinkToFit="1"/>
    </xf>
    <xf numFmtId="0" fontId="5" fillId="0" borderId="20" xfId="0" applyFont="1" applyBorder="1" applyAlignment="1">
      <alignment horizontal="left" vertical="top" shrinkToFit="1"/>
    </xf>
    <xf numFmtId="0" fontId="5" fillId="0" borderId="18" xfId="0" applyFont="1" applyBorder="1" applyAlignment="1">
      <alignment vertical="top" wrapText="1"/>
    </xf>
    <xf numFmtId="0" fontId="6" fillId="0" borderId="10" xfId="82" applyFont="1" applyBorder="1" applyAlignment="1">
      <alignment horizontal="center" vertical="center"/>
    </xf>
    <xf numFmtId="0" fontId="6" fillId="0" borderId="12" xfId="82" applyFont="1" applyBorder="1" applyAlignment="1">
      <alignment horizontal="center" vertical="center"/>
    </xf>
    <xf numFmtId="0" fontId="6" fillId="0" borderId="11" xfId="82" applyFont="1" applyBorder="1" applyAlignment="1">
      <alignment horizontal="center" vertical="center"/>
    </xf>
    <xf numFmtId="0" fontId="6" fillId="29" borderId="10" xfId="82" applyFont="1" applyFill="1" applyBorder="1" applyAlignment="1">
      <alignment horizontal="center" vertical="center"/>
    </xf>
    <xf numFmtId="0" fontId="6" fillId="29" borderId="12" xfId="82" applyFont="1" applyFill="1" applyBorder="1" applyAlignment="1">
      <alignment horizontal="center" vertical="center"/>
    </xf>
    <xf numFmtId="0" fontId="6" fillId="29" borderId="11" xfId="82" applyFont="1" applyFill="1" applyBorder="1" applyAlignment="1">
      <alignment horizontal="center" vertical="center"/>
    </xf>
    <xf numFmtId="0" fontId="9" fillId="0" borderId="0" xfId="0" applyFont="1" applyAlignment="1">
      <alignment horizontal="left" vertical="center" wrapText="1"/>
    </xf>
    <xf numFmtId="0" fontId="0" fillId="0" borderId="202" xfId="0" applyBorder="1" applyAlignment="1">
      <alignment horizontal="left" vertical="top" wrapText="1" shrinkToFit="1"/>
    </xf>
    <xf numFmtId="0" fontId="0" fillId="0" borderId="203" xfId="0" applyBorder="1" applyAlignment="1">
      <alignment horizontal="left" vertical="top" wrapText="1" shrinkToFit="1"/>
    </xf>
    <xf numFmtId="0" fontId="0" fillId="0" borderId="205" xfId="0" applyBorder="1" applyAlignment="1">
      <alignment horizontal="left" vertical="top" wrapText="1" shrinkToFit="1"/>
    </xf>
    <xf numFmtId="0" fontId="0" fillId="0" borderId="206" xfId="0" applyBorder="1" applyAlignment="1">
      <alignment horizontal="left" vertical="top" wrapText="1" shrinkToFit="1"/>
    </xf>
    <xf numFmtId="0" fontId="6" fillId="0" borderId="66" xfId="0" applyFont="1" applyBorder="1" applyAlignment="1">
      <alignment horizontal="left" vertical="top"/>
    </xf>
    <xf numFmtId="0" fontId="6" fillId="0" borderId="67" xfId="0" applyFont="1" applyBorder="1" applyAlignment="1">
      <alignment horizontal="left" vertical="top"/>
    </xf>
    <xf numFmtId="0" fontId="6" fillId="0" borderId="68" xfId="0" applyFont="1" applyBorder="1" applyAlignment="1">
      <alignment horizontal="left" vertical="top"/>
    </xf>
    <xf numFmtId="0" fontId="6" fillId="0" borderId="69" xfId="0" applyFont="1" applyBorder="1" applyAlignment="1">
      <alignment horizontal="left" vertical="top"/>
    </xf>
    <xf numFmtId="0" fontId="6" fillId="0" borderId="0" xfId="0" applyFont="1" applyAlignment="1">
      <alignment horizontal="left" vertical="top"/>
    </xf>
    <xf numFmtId="0" fontId="6" fillId="0" borderId="70" xfId="0" applyFont="1" applyBorder="1" applyAlignment="1">
      <alignment horizontal="left" vertical="top"/>
    </xf>
    <xf numFmtId="0" fontId="6" fillId="0" borderId="71" xfId="0" applyFont="1" applyBorder="1" applyAlignment="1">
      <alignment horizontal="left" vertical="top"/>
    </xf>
    <xf numFmtId="0" fontId="6" fillId="0" borderId="72" xfId="0" applyFont="1" applyBorder="1" applyAlignment="1">
      <alignment horizontal="left" vertical="top"/>
    </xf>
    <xf numFmtId="0" fontId="6" fillId="0" borderId="73" xfId="0" applyFont="1" applyBorder="1" applyAlignment="1">
      <alignment horizontal="left" vertical="top"/>
    </xf>
    <xf numFmtId="0" fontId="6" fillId="29" borderId="21" xfId="82" applyFont="1" applyFill="1" applyBorder="1" applyAlignment="1">
      <alignment horizontal="center" vertical="center"/>
    </xf>
    <xf numFmtId="0" fontId="6" fillId="0" borderId="0" xfId="82" applyFont="1" applyAlignment="1">
      <alignment horizontal="left" vertical="top" wrapText="1"/>
    </xf>
    <xf numFmtId="0" fontId="6" fillId="29" borderId="17" xfId="82" applyFont="1" applyFill="1" applyBorder="1" applyAlignment="1">
      <alignment horizontal="center" vertical="center" wrapText="1"/>
    </xf>
    <xf numFmtId="0" fontId="6" fillId="29" borderId="13" xfId="82" applyFont="1" applyFill="1" applyBorder="1" applyAlignment="1">
      <alignment horizontal="center" vertical="center" wrapText="1"/>
    </xf>
    <xf numFmtId="0" fontId="6" fillId="29" borderId="14" xfId="82" applyFont="1" applyFill="1" applyBorder="1" applyAlignment="1">
      <alignment horizontal="center" vertical="center" wrapText="1"/>
    </xf>
    <xf numFmtId="0" fontId="6" fillId="29" borderId="15" xfId="82" applyFont="1" applyFill="1" applyBorder="1" applyAlignment="1">
      <alignment horizontal="center" vertical="center" wrapText="1"/>
    </xf>
    <xf numFmtId="0" fontId="6" fillId="31" borderId="17" xfId="82" applyFont="1" applyFill="1" applyBorder="1" applyAlignment="1">
      <alignment horizontal="center" vertical="center" wrapText="1"/>
    </xf>
    <xf numFmtId="0" fontId="6" fillId="31" borderId="13" xfId="82" applyFont="1" applyFill="1" applyBorder="1" applyAlignment="1">
      <alignment horizontal="center" vertical="center" wrapText="1"/>
    </xf>
    <xf numFmtId="0" fontId="6" fillId="31" borderId="18" xfId="82" applyFont="1" applyFill="1" applyBorder="1" applyAlignment="1">
      <alignment horizontal="center" vertical="center" wrapText="1"/>
    </xf>
    <xf numFmtId="0" fontId="6" fillId="31" borderId="14" xfId="82" applyFont="1" applyFill="1" applyBorder="1" applyAlignment="1">
      <alignment horizontal="center" vertical="center" wrapText="1"/>
    </xf>
    <xf numFmtId="0" fontId="6" fillId="31" borderId="15" xfId="82" applyFont="1" applyFill="1" applyBorder="1" applyAlignment="1">
      <alignment horizontal="center" vertical="center" wrapText="1"/>
    </xf>
    <xf numFmtId="0" fontId="6" fillId="31" borderId="16" xfId="82" applyFont="1" applyFill="1" applyBorder="1" applyAlignment="1">
      <alignment horizontal="center" vertical="center" wrapText="1"/>
    </xf>
    <xf numFmtId="0" fontId="5" fillId="0" borderId="22" xfId="0" applyFont="1" applyBorder="1" applyAlignment="1">
      <alignment horizontal="left"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6" fillId="31" borderId="21" xfId="82" applyFont="1" applyFill="1" applyBorder="1" applyAlignment="1">
      <alignment horizontal="center" vertical="center"/>
    </xf>
    <xf numFmtId="0" fontId="6" fillId="0" borderId="17" xfId="0" applyFont="1" applyBorder="1" applyAlignment="1">
      <alignment horizontal="left" vertical="center" wrapText="1" shrinkToFit="1"/>
    </xf>
    <xf numFmtId="0" fontId="6" fillId="0" borderId="13" xfId="0" applyFont="1" applyBorder="1" applyAlignment="1">
      <alignment horizontal="left" vertical="center" wrapText="1" shrinkToFit="1"/>
    </xf>
    <xf numFmtId="0" fontId="6" fillId="0" borderId="18" xfId="0" applyFont="1" applyBorder="1" applyAlignment="1">
      <alignment horizontal="left" vertical="center" wrapText="1" shrinkToFit="1"/>
    </xf>
    <xf numFmtId="0" fontId="6" fillId="0" borderId="14" xfId="0" applyFont="1" applyBorder="1" applyAlignment="1">
      <alignment horizontal="left" vertical="center" wrapText="1" shrinkToFit="1"/>
    </xf>
    <xf numFmtId="0" fontId="6" fillId="0" borderId="15" xfId="0" applyFont="1" applyBorder="1" applyAlignment="1">
      <alignment horizontal="left" vertical="center" wrapText="1" shrinkToFit="1"/>
    </xf>
    <xf numFmtId="0" fontId="6" fillId="0" borderId="16" xfId="0" applyFont="1" applyBorder="1" applyAlignment="1">
      <alignment horizontal="left" vertical="center" wrapText="1" shrinkToFit="1"/>
    </xf>
    <xf numFmtId="49" fontId="6" fillId="29" borderId="21" xfId="0" applyNumberFormat="1" applyFont="1" applyFill="1" applyBorder="1" applyAlignment="1">
      <alignment horizontal="center" vertical="center"/>
    </xf>
    <xf numFmtId="0" fontId="6" fillId="0" borderId="21" xfId="0" applyFont="1" applyBorder="1" applyAlignment="1">
      <alignment horizontal="left" vertical="center" wrapText="1" shrinkToFit="1"/>
    </xf>
    <xf numFmtId="0" fontId="0" fillId="0" borderId="202" xfId="0" applyBorder="1" applyAlignment="1">
      <alignment vertical="top" wrapText="1"/>
    </xf>
    <xf numFmtId="0" fontId="0" fillId="0" borderId="203" xfId="0" applyBorder="1" applyAlignment="1">
      <alignment vertical="top" wrapText="1"/>
    </xf>
    <xf numFmtId="0" fontId="0" fillId="0" borderId="0" xfId="0" applyAlignment="1">
      <alignment vertical="top" wrapText="1"/>
    </xf>
    <xf numFmtId="0" fontId="0" fillId="0" borderId="208" xfId="0" applyBorder="1" applyAlignment="1">
      <alignment vertical="top" wrapText="1"/>
    </xf>
    <xf numFmtId="0" fontId="0" fillId="0" borderId="205" xfId="0" applyBorder="1" applyAlignment="1">
      <alignment vertical="top" wrapText="1"/>
    </xf>
    <xf numFmtId="0" fontId="0" fillId="0" borderId="206" xfId="0" applyBorder="1" applyAlignment="1">
      <alignment vertical="top" wrapText="1"/>
    </xf>
    <xf numFmtId="49" fontId="6" fillId="29" borderId="13" xfId="0" applyNumberFormat="1" applyFont="1" applyFill="1" applyBorder="1" applyAlignment="1">
      <alignment horizontal="center" vertical="center"/>
    </xf>
    <xf numFmtId="49" fontId="6" fillId="29" borderId="18" xfId="0" applyNumberFormat="1" applyFont="1" applyFill="1" applyBorder="1" applyAlignment="1">
      <alignment horizontal="center" vertical="center"/>
    </xf>
    <xf numFmtId="49" fontId="6" fillId="29" borderId="15" xfId="0" applyNumberFormat="1" applyFont="1" applyFill="1" applyBorder="1" applyAlignment="1">
      <alignment horizontal="center" vertical="center"/>
    </xf>
    <xf numFmtId="49" fontId="6" fillId="29" borderId="16" xfId="0" applyNumberFormat="1" applyFont="1" applyFill="1" applyBorder="1" applyAlignment="1">
      <alignment horizontal="center" vertical="center"/>
    </xf>
    <xf numFmtId="0" fontId="5" fillId="0" borderId="17" xfId="0" applyFont="1" applyBorder="1" applyAlignment="1">
      <alignment vertical="top" wrapText="1"/>
    </xf>
    <xf numFmtId="0" fontId="5" fillId="0" borderId="22" xfId="0" applyFont="1" applyBorder="1" applyAlignment="1">
      <alignment horizontal="left" vertical="top"/>
    </xf>
    <xf numFmtId="0" fontId="5" fillId="0" borderId="53" xfId="0" applyFont="1" applyBorder="1" applyAlignment="1">
      <alignment horizontal="left" vertical="top"/>
    </xf>
    <xf numFmtId="0" fontId="6" fillId="0" borderId="16" xfId="0" applyFont="1" applyBorder="1" applyAlignment="1">
      <alignment horizontal="left" vertical="center"/>
    </xf>
    <xf numFmtId="0" fontId="6" fillId="0" borderId="11" xfId="0" applyFont="1" applyBorder="1" applyAlignment="1">
      <alignment horizontal="right" vertical="center" wrapText="1"/>
    </xf>
    <xf numFmtId="0" fontId="6" fillId="0" borderId="69" xfId="0" applyFont="1" applyBorder="1" applyAlignment="1">
      <alignment horizontal="left" vertical="top" wrapText="1" shrinkToFit="1"/>
    </xf>
    <xf numFmtId="0" fontId="6" fillId="0" borderId="0" xfId="0" applyFont="1" applyAlignment="1">
      <alignment horizontal="left" vertical="top" wrapText="1" shrinkToFit="1"/>
    </xf>
    <xf numFmtId="0" fontId="6" fillId="0" borderId="70" xfId="0" applyFont="1" applyBorder="1" applyAlignment="1">
      <alignment horizontal="left" vertical="top" wrapText="1" shrinkToFit="1"/>
    </xf>
    <xf numFmtId="0" fontId="6" fillId="0" borderId="0" xfId="0" applyFont="1" applyAlignment="1">
      <alignment horizontal="right" vertical="center" shrinkToFit="1"/>
    </xf>
    <xf numFmtId="0" fontId="6" fillId="0" borderId="99" xfId="0" applyFont="1" applyBorder="1" applyAlignment="1">
      <alignment horizontal="left" vertical="top" wrapText="1" shrinkToFit="1"/>
    </xf>
    <xf numFmtId="0" fontId="6" fillId="0" borderId="100" xfId="0" applyFont="1" applyBorder="1" applyAlignment="1">
      <alignment horizontal="left" vertical="top" wrapText="1" shrinkToFit="1"/>
    </xf>
    <xf numFmtId="0" fontId="6" fillId="0" borderId="101" xfId="0" applyFont="1" applyBorder="1" applyAlignment="1">
      <alignment horizontal="left" vertical="top" wrapText="1" shrinkToFit="1"/>
    </xf>
    <xf numFmtId="0" fontId="6" fillId="0" borderId="221" xfId="0" applyFont="1" applyBorder="1" applyAlignment="1">
      <alignment horizontal="left" vertical="top" wrapText="1" shrinkToFit="1"/>
    </xf>
    <xf numFmtId="0" fontId="6" fillId="0" borderId="222" xfId="0" applyFont="1" applyBorder="1" applyAlignment="1">
      <alignment horizontal="left" vertical="top" wrapText="1" shrinkToFit="1"/>
    </xf>
    <xf numFmtId="0" fontId="6" fillId="0" borderId="102" xfId="0" applyFont="1" applyBorder="1" applyAlignment="1">
      <alignment horizontal="left" vertical="top" wrapText="1" shrinkToFit="1"/>
    </xf>
    <xf numFmtId="0" fontId="6" fillId="0" borderId="103" xfId="0" applyFont="1" applyBorder="1" applyAlignment="1">
      <alignment horizontal="left" vertical="top" wrapText="1" shrinkToFit="1"/>
    </xf>
    <xf numFmtId="0" fontId="6" fillId="0" borderId="104" xfId="0" applyFont="1" applyBorder="1" applyAlignment="1">
      <alignment horizontal="left" vertical="top" wrapText="1" shrinkToFit="1"/>
    </xf>
    <xf numFmtId="0" fontId="6" fillId="0" borderId="103"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3" xfId="0" applyFont="1" applyBorder="1" applyAlignment="1">
      <alignment horizontal="left" vertical="center" wrapText="1"/>
    </xf>
    <xf numFmtId="0" fontId="6" fillId="0" borderId="15" xfId="0" applyFont="1" applyBorder="1" applyAlignment="1">
      <alignment horizontal="left" vertical="center" wrapText="1"/>
    </xf>
    <xf numFmtId="0" fontId="5" fillId="0" borderId="0" xfId="0" applyFont="1" applyAlignment="1">
      <alignment horizontal="center" vertical="center" wrapText="1"/>
    </xf>
    <xf numFmtId="0" fontId="93" fillId="0" borderId="0" xfId="0" applyFont="1" applyAlignment="1">
      <alignment horizontal="left" vertical="top" wrapText="1"/>
    </xf>
    <xf numFmtId="0" fontId="93" fillId="0" borderId="0" xfId="0" applyFont="1" applyAlignment="1">
      <alignment horizontal="left" vertical="top"/>
    </xf>
    <xf numFmtId="0" fontId="5" fillId="0" borderId="20" xfId="0" applyFont="1" applyBorder="1" applyAlignment="1">
      <alignment horizontal="center" vertical="center"/>
    </xf>
    <xf numFmtId="0" fontId="6" fillId="0" borderId="60" xfId="0" applyFont="1" applyBorder="1" applyAlignment="1">
      <alignment horizontal="center" vertical="center"/>
    </xf>
    <xf numFmtId="0" fontId="6" fillId="0" borderId="61" xfId="0" applyFont="1" applyBorder="1" applyAlignment="1">
      <alignment horizontal="center" vertical="center"/>
    </xf>
    <xf numFmtId="0" fontId="6" fillId="0" borderId="62" xfId="0" applyFont="1" applyBorder="1" applyAlignment="1">
      <alignment horizontal="center" vertical="center"/>
    </xf>
    <xf numFmtId="0" fontId="6" fillId="0" borderId="63" xfId="0" applyFont="1" applyBorder="1" applyAlignment="1">
      <alignment horizontal="center" vertical="center"/>
    </xf>
    <xf numFmtId="0" fontId="6" fillId="0" borderId="64" xfId="0" applyFont="1" applyBorder="1" applyAlignment="1">
      <alignment horizontal="center" vertical="center"/>
    </xf>
    <xf numFmtId="0" fontId="6" fillId="0" borderId="65" xfId="0" applyFont="1" applyBorder="1" applyAlignment="1">
      <alignment horizontal="center" vertical="center"/>
    </xf>
    <xf numFmtId="0" fontId="6" fillId="0" borderId="119" xfId="0" applyFont="1" applyBorder="1" applyAlignment="1">
      <alignment horizontal="center" vertical="center"/>
    </xf>
    <xf numFmtId="0" fontId="6" fillId="0" borderId="120" xfId="0" applyFont="1" applyBorder="1" applyAlignment="1">
      <alignment horizontal="center" vertical="center"/>
    </xf>
    <xf numFmtId="0" fontId="6" fillId="0" borderId="209" xfId="0" applyFont="1" applyBorder="1" applyAlignment="1">
      <alignment horizontal="center" vertical="center"/>
    </xf>
    <xf numFmtId="0" fontId="6" fillId="33" borderId="121" xfId="0" applyFont="1" applyFill="1" applyBorder="1" applyAlignment="1">
      <alignment horizontal="center" vertical="center"/>
    </xf>
    <xf numFmtId="0" fontId="6" fillId="33" borderId="120" xfId="0" applyFont="1" applyFill="1" applyBorder="1" applyAlignment="1">
      <alignment horizontal="center" vertical="center"/>
    </xf>
    <xf numFmtId="0" fontId="6" fillId="33" borderId="122" xfId="0" applyFont="1" applyFill="1" applyBorder="1" applyAlignment="1">
      <alignment horizontal="center" vertical="center"/>
    </xf>
    <xf numFmtId="0" fontId="5" fillId="0" borderId="17" xfId="0" applyFont="1" applyBorder="1" applyAlignment="1">
      <alignment horizontal="center" vertical="top"/>
    </xf>
    <xf numFmtId="0" fontId="5" fillId="0" borderId="19" xfId="0" applyFont="1" applyBorder="1" applyAlignment="1">
      <alignment horizontal="center" vertical="top"/>
    </xf>
    <xf numFmtId="0" fontId="5" fillId="0" borderId="14" xfId="0" applyFont="1" applyBorder="1" applyAlignment="1">
      <alignment horizontal="center" vertical="top"/>
    </xf>
    <xf numFmtId="0" fontId="7" fillId="0" borderId="13" xfId="0" applyFont="1" applyBorder="1" applyAlignment="1">
      <alignment horizontal="center" vertical="center"/>
    </xf>
    <xf numFmtId="0" fontId="7" fillId="0" borderId="15" xfId="0" applyFont="1" applyBorder="1" applyAlignment="1">
      <alignment horizontal="center" vertical="center"/>
    </xf>
    <xf numFmtId="0" fontId="5" fillId="31" borderId="21" xfId="0" applyFont="1" applyFill="1" applyBorder="1" applyAlignment="1">
      <alignment horizontal="left" vertical="center" shrinkToFit="1"/>
    </xf>
    <xf numFmtId="0" fontId="5" fillId="29" borderId="35" xfId="0" applyFont="1" applyFill="1" applyBorder="1" applyAlignment="1">
      <alignment horizontal="center" vertical="center" textRotation="255"/>
    </xf>
    <xf numFmtId="0" fontId="5" fillId="29" borderId="22" xfId="0" applyFont="1" applyFill="1" applyBorder="1" applyAlignment="1">
      <alignment horizontal="center" vertical="center" textRotation="255"/>
    </xf>
    <xf numFmtId="0" fontId="5" fillId="29" borderId="53" xfId="0" applyFont="1" applyFill="1" applyBorder="1" applyAlignment="1">
      <alignment horizontal="center" vertical="center" textRotation="255"/>
    </xf>
    <xf numFmtId="0" fontId="5" fillId="0" borderId="0" xfId="0" applyFont="1" applyAlignment="1">
      <alignment horizontal="left" vertical="center"/>
    </xf>
    <xf numFmtId="0" fontId="5" fillId="0" borderId="20" xfId="0" applyFont="1" applyBorder="1" applyAlignment="1">
      <alignment horizontal="left" vertical="center"/>
    </xf>
    <xf numFmtId="0" fontId="6" fillId="0" borderId="123" xfId="0" applyFont="1" applyBorder="1" applyAlignment="1">
      <alignment horizontal="center" vertical="top" wrapText="1"/>
    </xf>
    <xf numFmtId="0" fontId="6" fillId="0" borderId="124" xfId="0" applyFont="1" applyBorder="1" applyAlignment="1">
      <alignment horizontal="center" vertical="top" wrapText="1"/>
    </xf>
    <xf numFmtId="0" fontId="6" fillId="0" borderId="125" xfId="0" applyFont="1" applyBorder="1" applyAlignment="1">
      <alignment horizontal="center" vertical="top" wrapText="1"/>
    </xf>
    <xf numFmtId="0" fontId="6" fillId="0" borderId="126" xfId="0" applyFont="1" applyBorder="1" applyAlignment="1">
      <alignment horizontal="center" vertical="top" wrapText="1"/>
    </xf>
    <xf numFmtId="0" fontId="6" fillId="0" borderId="0" xfId="0" applyFont="1" applyAlignment="1">
      <alignment horizontal="center" vertical="top" wrapText="1"/>
    </xf>
    <xf numFmtId="0" fontId="6" fillId="0" borderId="127" xfId="0" applyFont="1" applyBorder="1" applyAlignment="1">
      <alignment horizontal="center" vertical="top" wrapText="1"/>
    </xf>
    <xf numFmtId="0" fontId="6" fillId="0" borderId="128" xfId="0" applyFont="1" applyBorder="1" applyAlignment="1">
      <alignment horizontal="center" vertical="top" wrapText="1"/>
    </xf>
    <xf numFmtId="0" fontId="6" fillId="0" borderId="129" xfId="0" applyFont="1" applyBorder="1" applyAlignment="1">
      <alignment horizontal="center" vertical="top" wrapText="1"/>
    </xf>
    <xf numFmtId="0" fontId="6" fillId="0" borderId="130" xfId="0" applyFont="1" applyBorder="1" applyAlignment="1">
      <alignment horizontal="center" vertical="top" wrapText="1"/>
    </xf>
    <xf numFmtId="0" fontId="42" fillId="0" borderId="19" xfId="0" applyFont="1" applyBorder="1" applyAlignment="1">
      <alignment horizontal="left" vertical="top" wrapText="1"/>
    </xf>
    <xf numFmtId="0" fontId="85" fillId="0" borderId="19" xfId="0" applyFont="1" applyBorder="1" applyAlignment="1">
      <alignment horizontal="left" vertical="top" wrapText="1"/>
    </xf>
    <xf numFmtId="0" fontId="52" fillId="0" borderId="19" xfId="0" applyFont="1" applyBorder="1" applyAlignment="1">
      <alignment horizontal="left" vertical="top" wrapText="1"/>
    </xf>
    <xf numFmtId="0" fontId="55" fillId="0" borderId="19" xfId="0" applyFont="1" applyBorder="1" applyAlignment="1">
      <alignment horizontal="left" vertical="top" wrapText="1"/>
    </xf>
    <xf numFmtId="0" fontId="5" fillId="0" borderId="17" xfId="0" applyFont="1" applyBorder="1" applyAlignment="1">
      <alignment horizontal="center" vertical="center"/>
    </xf>
    <xf numFmtId="0" fontId="5" fillId="0" borderId="13" xfId="0" applyFont="1" applyBorder="1" applyAlignment="1">
      <alignment horizontal="center" vertical="center"/>
    </xf>
    <xf numFmtId="0" fontId="5" fillId="0" borderId="18" xfId="0" applyFont="1" applyBorder="1" applyAlignment="1">
      <alignment horizontal="center" vertical="center"/>
    </xf>
    <xf numFmtId="0" fontId="5" fillId="0" borderId="0" xfId="0" applyFont="1" applyAlignment="1">
      <alignment horizontal="center" vertical="center"/>
    </xf>
    <xf numFmtId="0" fontId="6" fillId="0" borderId="13" xfId="0" applyFont="1" applyBorder="1" applyAlignment="1">
      <alignment horizontal="left" vertical="center" shrinkToFit="1"/>
    </xf>
    <xf numFmtId="0" fontId="6" fillId="0" borderId="18" xfId="0" applyFont="1" applyBorder="1" applyAlignment="1">
      <alignment horizontal="left" vertical="center" shrinkToFit="1"/>
    </xf>
    <xf numFmtId="0" fontId="6" fillId="0" borderId="15" xfId="0" applyFont="1" applyBorder="1" applyAlignment="1">
      <alignment horizontal="left" vertical="center" shrinkToFit="1"/>
    </xf>
    <xf numFmtId="0" fontId="6" fillId="0" borderId="16" xfId="0" applyFont="1" applyBorder="1" applyAlignment="1">
      <alignment horizontal="left" vertical="center" shrinkToFit="1"/>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5" fillId="29" borderId="19" xfId="0" applyFont="1" applyFill="1" applyBorder="1" applyAlignment="1">
      <alignment horizontal="center" vertical="center"/>
    </xf>
    <xf numFmtId="0" fontId="5" fillId="29" borderId="0" xfId="0" applyFont="1" applyFill="1" applyAlignment="1">
      <alignment horizontal="center" vertical="center"/>
    </xf>
    <xf numFmtId="0" fontId="5" fillId="29" borderId="20" xfId="0" applyFont="1" applyFill="1" applyBorder="1" applyAlignment="1">
      <alignment horizontal="center"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 fillId="0" borderId="62" xfId="0" applyFont="1" applyBorder="1" applyAlignment="1">
      <alignment horizontal="center" vertical="center"/>
    </xf>
    <xf numFmtId="0" fontId="5" fillId="0" borderId="214" xfId="0" applyFont="1" applyBorder="1" applyAlignment="1">
      <alignment horizontal="center" vertical="center"/>
    </xf>
    <xf numFmtId="0" fontId="5" fillId="0" borderId="215" xfId="0" applyFont="1" applyBorder="1" applyAlignment="1">
      <alignment horizontal="center" vertical="center"/>
    </xf>
    <xf numFmtId="0" fontId="5" fillId="0" borderId="216" xfId="0" applyFont="1" applyBorder="1" applyAlignment="1">
      <alignment horizontal="center" vertical="center"/>
    </xf>
    <xf numFmtId="0" fontId="5" fillId="0" borderId="63" xfId="0" applyFont="1" applyBorder="1" applyAlignment="1">
      <alignment horizontal="center" vertical="center"/>
    </xf>
    <xf numFmtId="0" fontId="5" fillId="0" borderId="64" xfId="0" applyFont="1" applyBorder="1" applyAlignment="1">
      <alignment horizontal="center" vertical="center"/>
    </xf>
    <xf numFmtId="0" fontId="5" fillId="0" borderId="65" xfId="0" applyFont="1" applyBorder="1" applyAlignment="1">
      <alignment horizontal="center" vertical="center"/>
    </xf>
    <xf numFmtId="0" fontId="5" fillId="0" borderId="13" xfId="0" applyFont="1" applyBorder="1" applyAlignment="1">
      <alignment horizontal="left" vertical="center"/>
    </xf>
    <xf numFmtId="0" fontId="5" fillId="0" borderId="18" xfId="0" applyFont="1" applyBorder="1" applyAlignment="1">
      <alignment horizontal="left" vertical="center"/>
    </xf>
    <xf numFmtId="0" fontId="5" fillId="0" borderId="210" xfId="0" applyFont="1" applyBorder="1" applyAlignment="1">
      <alignment horizontal="left" vertical="center" wrapText="1"/>
    </xf>
    <xf numFmtId="0" fontId="5" fillId="0" borderId="211" xfId="0" applyFont="1" applyBorder="1" applyAlignment="1">
      <alignment horizontal="left" vertical="center"/>
    </xf>
    <xf numFmtId="0" fontId="5" fillId="0" borderId="212" xfId="0" applyFont="1" applyBorder="1" applyAlignment="1">
      <alignment horizontal="left" vertical="center"/>
    </xf>
    <xf numFmtId="0" fontId="5" fillId="0" borderId="213" xfId="0" applyFont="1" applyBorder="1" applyAlignment="1">
      <alignment horizontal="left" vertical="center"/>
    </xf>
    <xf numFmtId="0" fontId="8" fillId="29" borderId="19" xfId="0" applyFont="1" applyFill="1" applyBorder="1" applyAlignment="1">
      <alignment horizontal="center" vertical="center" wrapText="1"/>
    </xf>
    <xf numFmtId="0" fontId="8" fillId="29" borderId="0" xfId="0" applyFont="1" applyFill="1" applyAlignment="1">
      <alignment horizontal="center" vertical="center" wrapText="1"/>
    </xf>
    <xf numFmtId="0" fontId="5" fillId="0" borderId="13" xfId="0" applyFont="1" applyBorder="1" applyAlignment="1">
      <alignment horizontal="left" vertical="top" wrapText="1"/>
    </xf>
    <xf numFmtId="0" fontId="5" fillId="0" borderId="15" xfId="0" applyFont="1" applyBorder="1" applyAlignment="1">
      <alignment horizontal="left" vertical="top" wrapText="1"/>
    </xf>
    <xf numFmtId="0" fontId="5" fillId="0" borderId="13" xfId="0" applyFont="1" applyBorder="1" applyAlignment="1">
      <alignment horizontal="left" vertical="top"/>
    </xf>
    <xf numFmtId="0" fontId="5" fillId="0" borderId="18" xfId="0" applyFont="1" applyBorder="1" applyAlignment="1">
      <alignment horizontal="left" vertical="top"/>
    </xf>
    <xf numFmtId="0" fontId="5" fillId="0" borderId="0" xfId="0" applyFont="1" applyAlignment="1">
      <alignment horizontal="left" vertical="top"/>
    </xf>
    <xf numFmtId="0" fontId="5" fillId="0" borderId="20" xfId="0" applyFont="1" applyBorder="1" applyAlignment="1">
      <alignment horizontal="left" vertical="top"/>
    </xf>
    <xf numFmtId="0" fontId="96" fillId="0" borderId="12" xfId="0" applyFont="1" applyBorder="1" applyAlignment="1">
      <alignment horizontal="left" vertical="top"/>
    </xf>
    <xf numFmtId="0" fontId="96" fillId="0" borderId="11" xfId="0" applyFont="1" applyBorder="1" applyAlignment="1">
      <alignment horizontal="left" vertical="top"/>
    </xf>
    <xf numFmtId="0" fontId="96" fillId="0" borderId="13" xfId="0" applyFont="1" applyBorder="1" applyAlignment="1">
      <alignment horizontal="left" vertical="top" wrapText="1"/>
    </xf>
    <xf numFmtId="0" fontId="96" fillId="0" borderId="18" xfId="0" applyFont="1" applyBorder="1" applyAlignment="1">
      <alignment horizontal="left" vertical="top" wrapText="1"/>
    </xf>
    <xf numFmtId="0" fontId="6" fillId="0" borderId="19" xfId="0" applyFont="1" applyBorder="1" applyAlignment="1">
      <alignment horizontal="center" vertical="top"/>
    </xf>
    <xf numFmtId="0" fontId="6" fillId="0" borderId="17" xfId="0" applyFont="1" applyBorder="1" applyAlignment="1">
      <alignment horizontal="center" vertical="top" wrapText="1"/>
    </xf>
    <xf numFmtId="0" fontId="6" fillId="0" borderId="14" xfId="0" applyFont="1" applyBorder="1" applyAlignment="1">
      <alignment horizontal="center" vertical="top" wrapText="1"/>
    </xf>
    <xf numFmtId="0" fontId="8" fillId="31" borderId="21" xfId="0" applyFont="1" applyFill="1" applyBorder="1" applyAlignment="1">
      <alignment horizontal="center" vertical="center" wrapText="1"/>
    </xf>
    <xf numFmtId="0" fontId="8" fillId="31" borderId="17" xfId="0" applyFont="1" applyFill="1" applyBorder="1" applyAlignment="1">
      <alignment horizontal="center" vertical="center" wrapText="1"/>
    </xf>
    <xf numFmtId="0" fontId="8" fillId="31" borderId="13" xfId="0" applyFont="1" applyFill="1" applyBorder="1" applyAlignment="1">
      <alignment horizontal="center" vertical="center" wrapText="1"/>
    </xf>
    <xf numFmtId="0" fontId="8" fillId="31" borderId="18" xfId="0" applyFont="1" applyFill="1" applyBorder="1" applyAlignment="1">
      <alignment horizontal="center" vertical="center" wrapText="1"/>
    </xf>
    <xf numFmtId="0" fontId="8" fillId="31" borderId="10" xfId="0" applyFont="1" applyFill="1" applyBorder="1" applyAlignment="1">
      <alignment horizontal="center" vertical="center" wrapText="1"/>
    </xf>
    <xf numFmtId="0" fontId="8" fillId="31" borderId="12" xfId="0" applyFont="1" applyFill="1" applyBorder="1" applyAlignment="1">
      <alignment horizontal="center" vertical="center" wrapText="1"/>
    </xf>
    <xf numFmtId="0" fontId="8" fillId="31" borderId="11" xfId="0" applyFont="1" applyFill="1" applyBorder="1" applyAlignment="1">
      <alignment horizontal="center" vertical="center" wrapText="1"/>
    </xf>
    <xf numFmtId="6" fontId="5" fillId="0" borderId="108" xfId="86" applyFont="1" applyFill="1" applyBorder="1" applyAlignment="1">
      <alignment horizontal="left" vertical="top" wrapText="1"/>
    </xf>
    <xf numFmtId="6" fontId="5" fillId="0" borderId="218" xfId="86" applyFont="1" applyFill="1" applyBorder="1" applyAlignment="1">
      <alignment horizontal="left" vertical="top" wrapText="1"/>
    </xf>
    <xf numFmtId="6" fontId="5" fillId="0" borderId="110" xfId="86" applyFont="1" applyFill="1" applyBorder="1" applyAlignment="1">
      <alignment horizontal="left" vertical="top" wrapText="1"/>
    </xf>
    <xf numFmtId="6" fontId="5" fillId="0" borderId="217" xfId="86" applyFont="1" applyFill="1" applyBorder="1" applyAlignment="1">
      <alignment horizontal="left" vertical="top" wrapText="1"/>
    </xf>
    <xf numFmtId="6" fontId="5" fillId="0" borderId="109" xfId="86" applyFont="1" applyFill="1" applyBorder="1" applyAlignment="1">
      <alignment horizontal="left" vertical="top" wrapText="1"/>
    </xf>
    <xf numFmtId="6" fontId="5" fillId="0" borderId="219" xfId="86" applyFont="1" applyFill="1" applyBorder="1" applyAlignment="1">
      <alignment horizontal="left" vertical="top" wrapText="1"/>
    </xf>
    <xf numFmtId="0" fontId="5" fillId="0" borderId="111" xfId="0" applyFont="1" applyBorder="1" applyAlignment="1">
      <alignment horizontal="left" vertical="top" wrapText="1"/>
    </xf>
    <xf numFmtId="0" fontId="5" fillId="0" borderId="112" xfId="0" applyFont="1" applyBorder="1" applyAlignment="1">
      <alignment horizontal="left" vertical="top"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6" fillId="0" borderId="19" xfId="0" applyFont="1" applyBorder="1" applyAlignment="1">
      <alignment horizontal="left" vertical="center" wrapText="1"/>
    </xf>
    <xf numFmtId="0" fontId="6" fillId="0" borderId="19" xfId="0" applyFont="1" applyBorder="1" applyAlignment="1">
      <alignment horizontal="left" vertical="top" wrapText="1"/>
    </xf>
    <xf numFmtId="0" fontId="6" fillId="29" borderId="35" xfId="0" applyFont="1" applyFill="1" applyBorder="1" applyAlignment="1">
      <alignment horizontal="center" vertical="center" textRotation="255"/>
    </xf>
    <xf numFmtId="0" fontId="6" fillId="29" borderId="22" xfId="0" applyFont="1" applyFill="1" applyBorder="1" applyAlignment="1">
      <alignment horizontal="center" vertical="center" textRotation="255"/>
    </xf>
    <xf numFmtId="0" fontId="6" fillId="29" borderId="53" xfId="0" applyFont="1" applyFill="1" applyBorder="1" applyAlignment="1">
      <alignment horizontal="center" vertical="center" textRotation="255"/>
    </xf>
    <xf numFmtId="0" fontId="0" fillId="0" borderId="54"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5" xfId="0" applyBorder="1" applyAlignment="1">
      <alignment horizontal="center" vertical="center"/>
    </xf>
    <xf numFmtId="0" fontId="5" fillId="0" borderId="105" xfId="0" applyFont="1" applyBorder="1" applyAlignment="1">
      <alignment horizontal="left" vertical="top" wrapText="1"/>
    </xf>
    <xf numFmtId="0" fontId="5" fillId="0" borderId="106" xfId="0" applyFont="1" applyBorder="1" applyAlignment="1">
      <alignment horizontal="left" vertical="top" wrapText="1"/>
    </xf>
    <xf numFmtId="0" fontId="6" fillId="0" borderId="13" xfId="0" applyFont="1" applyBorder="1" applyAlignment="1">
      <alignment horizontal="left" vertical="top" wrapText="1"/>
    </xf>
    <xf numFmtId="0" fontId="6" fillId="0" borderId="18" xfId="0" applyFont="1" applyBorder="1" applyAlignment="1">
      <alignment horizontal="left" vertical="top" wrapText="1"/>
    </xf>
    <xf numFmtId="0" fontId="6" fillId="0" borderId="15" xfId="0" applyFont="1" applyBorder="1" applyAlignment="1">
      <alignment horizontal="left" vertical="top" wrapText="1"/>
    </xf>
    <xf numFmtId="0" fontId="6" fillId="0" borderId="16" xfId="0" applyFont="1" applyBorder="1" applyAlignment="1">
      <alignment horizontal="left" vertical="top" wrapText="1"/>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6" fillId="0" borderId="56" xfId="0" applyFont="1" applyBorder="1" applyAlignment="1">
      <alignment horizontal="center" vertical="center"/>
    </xf>
    <xf numFmtId="0" fontId="98" fillId="0" borderId="0" xfId="0" applyFont="1" applyAlignment="1">
      <alignment horizontal="left" vertical="top" wrapText="1"/>
    </xf>
    <xf numFmtId="0" fontId="98" fillId="0" borderId="20" xfId="0" applyFont="1" applyBorder="1" applyAlignment="1">
      <alignment horizontal="left" vertical="top" wrapText="1"/>
    </xf>
    <xf numFmtId="0" fontId="96" fillId="0" borderId="12" xfId="0" applyFont="1" applyBorder="1" applyAlignment="1">
      <alignment horizontal="left" vertical="top" wrapText="1"/>
    </xf>
    <xf numFmtId="0" fontId="96" fillId="0" borderId="11" xfId="0" applyFont="1" applyBorder="1" applyAlignment="1">
      <alignment horizontal="left" vertical="top" wrapText="1"/>
    </xf>
    <xf numFmtId="0" fontId="96" fillId="0" borderId="13" xfId="0" applyFont="1" applyBorder="1" applyAlignment="1">
      <alignment horizontal="left" vertical="top"/>
    </xf>
    <xf numFmtId="0" fontId="96" fillId="0" borderId="18" xfId="0" applyFont="1" applyBorder="1" applyAlignment="1">
      <alignment horizontal="left" vertical="top"/>
    </xf>
    <xf numFmtId="0" fontId="6" fillId="0" borderId="17" xfId="0" applyFont="1" applyBorder="1" applyAlignment="1">
      <alignment horizontal="left" vertical="top" wrapText="1"/>
    </xf>
    <xf numFmtId="0" fontId="6" fillId="0" borderId="14" xfId="0" applyFont="1" applyBorder="1" applyAlignment="1">
      <alignment horizontal="left" vertical="top" wrapText="1"/>
    </xf>
    <xf numFmtId="0" fontId="5" fillId="31" borderId="17" xfId="0" applyFont="1" applyFill="1" applyBorder="1" applyAlignment="1">
      <alignment horizontal="center" vertical="center" wrapText="1"/>
    </xf>
    <xf numFmtId="0" fontId="5" fillId="31" borderId="13" xfId="0" applyFont="1" applyFill="1" applyBorder="1" applyAlignment="1">
      <alignment horizontal="center" vertical="center" wrapText="1"/>
    </xf>
    <xf numFmtId="0" fontId="5" fillId="31" borderId="18" xfId="0" applyFont="1" applyFill="1" applyBorder="1" applyAlignment="1">
      <alignment horizontal="center" vertical="center" wrapText="1"/>
    </xf>
    <xf numFmtId="0" fontId="5" fillId="31" borderId="14" xfId="0" applyFont="1" applyFill="1" applyBorder="1" applyAlignment="1">
      <alignment horizontal="center" vertical="center" wrapText="1"/>
    </xf>
    <xf numFmtId="0" fontId="5" fillId="31" borderId="15" xfId="0" applyFont="1" applyFill="1" applyBorder="1" applyAlignment="1">
      <alignment horizontal="center" vertical="center" wrapText="1"/>
    </xf>
    <xf numFmtId="0" fontId="5" fillId="31" borderId="16" xfId="0" applyFont="1" applyFill="1" applyBorder="1" applyAlignment="1">
      <alignment horizontal="center" vertical="center" wrapText="1"/>
    </xf>
    <xf numFmtId="0" fontId="29" fillId="29" borderId="17" xfId="0" applyFont="1" applyFill="1" applyBorder="1" applyAlignment="1">
      <alignment horizontal="center" vertical="center" wrapText="1"/>
    </xf>
    <xf numFmtId="0" fontId="29" fillId="29" borderId="13" xfId="0" applyFont="1" applyFill="1" applyBorder="1" applyAlignment="1">
      <alignment horizontal="center" vertical="center" wrapText="1"/>
    </xf>
    <xf numFmtId="0" fontId="29" fillId="29" borderId="18" xfId="0" applyFont="1" applyFill="1" applyBorder="1" applyAlignment="1">
      <alignment horizontal="center" vertical="center" wrapText="1"/>
    </xf>
    <xf numFmtId="0" fontId="29" fillId="29" borderId="19" xfId="0" applyFont="1" applyFill="1" applyBorder="1" applyAlignment="1">
      <alignment horizontal="center" vertical="center" wrapText="1"/>
    </xf>
    <xf numFmtId="0" fontId="29" fillId="29" borderId="0" xfId="0" applyFont="1" applyFill="1" applyAlignment="1">
      <alignment horizontal="center" vertical="center" wrapText="1"/>
    </xf>
    <xf numFmtId="0" fontId="29" fillId="29" borderId="20" xfId="0" applyFont="1" applyFill="1" applyBorder="1" applyAlignment="1">
      <alignment horizontal="center" vertical="center" wrapText="1"/>
    </xf>
    <xf numFmtId="0" fontId="29" fillId="29" borderId="14" xfId="0" applyFont="1" applyFill="1" applyBorder="1" applyAlignment="1">
      <alignment horizontal="center" vertical="center" wrapText="1"/>
    </xf>
    <xf numFmtId="0" fontId="29" fillId="29" borderId="15" xfId="0" applyFont="1" applyFill="1" applyBorder="1" applyAlignment="1">
      <alignment horizontal="center" vertical="center" wrapText="1"/>
    </xf>
    <xf numFmtId="0" fontId="29" fillId="29" borderId="16" xfId="0" applyFont="1" applyFill="1" applyBorder="1" applyAlignment="1">
      <alignment horizontal="center" vertical="center" wrapText="1"/>
    </xf>
    <xf numFmtId="0" fontId="5" fillId="0" borderId="21" xfId="0" applyFont="1" applyBorder="1" applyAlignment="1">
      <alignment horizontal="left" vertical="center"/>
    </xf>
    <xf numFmtId="0" fontId="7" fillId="0" borderId="0" xfId="0" applyFont="1" applyAlignment="1">
      <alignment horizontal="center" vertical="center"/>
    </xf>
    <xf numFmtId="0" fontId="5" fillId="0" borderId="15" xfId="0" applyFont="1" applyBorder="1" applyAlignment="1">
      <alignment horizontal="left" wrapText="1"/>
    </xf>
    <xf numFmtId="0" fontId="6" fillId="31" borderId="53" xfId="0" applyFont="1" applyFill="1" applyBorder="1" applyAlignment="1">
      <alignment horizontal="center" vertical="center"/>
    </xf>
    <xf numFmtId="49" fontId="5" fillId="0" borderId="13" xfId="0" applyNumberFormat="1" applyFont="1" applyBorder="1" applyAlignment="1">
      <alignment horizontal="center" vertical="center" textRotation="255" wrapText="1" shrinkToFit="1"/>
    </xf>
    <xf numFmtId="49" fontId="5" fillId="0" borderId="18" xfId="0" applyNumberFormat="1" applyFont="1" applyBorder="1" applyAlignment="1">
      <alignment horizontal="center" vertical="center" textRotation="255" wrapText="1" shrinkToFit="1"/>
    </xf>
    <xf numFmtId="49" fontId="5" fillId="0" borderId="0" xfId="0" applyNumberFormat="1" applyFont="1" applyAlignment="1">
      <alignment horizontal="center" vertical="center" textRotation="255" wrapText="1" shrinkToFit="1"/>
    </xf>
    <xf numFmtId="49" fontId="5" fillId="0" borderId="20" xfId="0" applyNumberFormat="1" applyFont="1" applyBorder="1" applyAlignment="1">
      <alignment horizontal="center" vertical="center" textRotation="255" wrapText="1" shrinkToFit="1"/>
    </xf>
    <xf numFmtId="49" fontId="5" fillId="0" borderId="15" xfId="0" applyNumberFormat="1" applyFont="1" applyBorder="1" applyAlignment="1">
      <alignment horizontal="center" vertical="center" textRotation="255" wrapText="1" shrinkToFit="1"/>
    </xf>
    <xf numFmtId="49" fontId="5" fillId="0" borderId="16" xfId="0" applyNumberFormat="1" applyFont="1" applyBorder="1" applyAlignment="1">
      <alignment horizontal="center" vertical="center" textRotation="255" wrapText="1" shrinkToFit="1"/>
    </xf>
    <xf numFmtId="0" fontId="5" fillId="31" borderId="17" xfId="0" applyFont="1" applyFill="1" applyBorder="1" applyAlignment="1">
      <alignment horizontal="left" vertical="center" wrapText="1" shrinkToFit="1"/>
    </xf>
    <xf numFmtId="0" fontId="5" fillId="31" borderId="13" xfId="0" applyFont="1" applyFill="1" applyBorder="1" applyAlignment="1">
      <alignment horizontal="left" vertical="center" wrapText="1" shrinkToFit="1"/>
    </xf>
    <xf numFmtId="0" fontId="5" fillId="31" borderId="19" xfId="0" applyFont="1" applyFill="1" applyBorder="1" applyAlignment="1">
      <alignment horizontal="left" vertical="center" wrapText="1" shrinkToFit="1"/>
    </xf>
    <xf numFmtId="0" fontId="5" fillId="31" borderId="0" xfId="0" applyFont="1" applyFill="1" applyAlignment="1">
      <alignment horizontal="left" vertical="center" wrapText="1" shrinkToFit="1"/>
    </xf>
    <xf numFmtId="0" fontId="5" fillId="31" borderId="14" xfId="0" applyFont="1" applyFill="1" applyBorder="1" applyAlignment="1">
      <alignment horizontal="left" vertical="center" wrapText="1" shrinkToFit="1"/>
    </xf>
    <xf numFmtId="0" fontId="5" fillId="31" borderId="15" xfId="0" applyFont="1" applyFill="1" applyBorder="1" applyAlignment="1">
      <alignment horizontal="left" vertical="center" wrapText="1" shrinkToFit="1"/>
    </xf>
    <xf numFmtId="0" fontId="5" fillId="0" borderId="17" xfId="0" applyFont="1" applyBorder="1" applyAlignment="1">
      <alignment horizontal="left" wrapText="1"/>
    </xf>
    <xf numFmtId="0" fontId="5" fillId="0" borderId="13" xfId="0" applyFont="1" applyBorder="1" applyAlignment="1">
      <alignment horizontal="left" wrapText="1"/>
    </xf>
    <xf numFmtId="0" fontId="39" fillId="30" borderId="21" xfId="0" applyFont="1" applyFill="1" applyBorder="1" applyAlignment="1">
      <alignment horizontal="center" vertical="center" wrapText="1"/>
    </xf>
    <xf numFmtId="0" fontId="5" fillId="31" borderId="19" xfId="0" applyFont="1" applyFill="1" applyBorder="1" applyAlignment="1">
      <alignment horizontal="center" vertical="center" wrapText="1"/>
    </xf>
    <xf numFmtId="0" fontId="5" fillId="31" borderId="0" xfId="0" applyFont="1" applyFill="1" applyAlignment="1">
      <alignment horizontal="center" vertical="center" wrapText="1"/>
    </xf>
    <xf numFmtId="0" fontId="5" fillId="31" borderId="20" xfId="0" applyFont="1" applyFill="1" applyBorder="1" applyAlignment="1">
      <alignment horizontal="center" vertical="center" wrapText="1"/>
    </xf>
    <xf numFmtId="0" fontId="29" fillId="0" borderId="21" xfId="0" applyFont="1" applyBorder="1" applyAlignment="1">
      <alignment horizontal="left" vertical="center" wrapText="1"/>
    </xf>
    <xf numFmtId="0" fontId="29" fillId="0" borderId="35" xfId="0" applyFont="1" applyBorder="1" applyAlignment="1">
      <alignment horizontal="left" vertical="center" wrapText="1"/>
    </xf>
    <xf numFmtId="0" fontId="6" fillId="0" borderId="19" xfId="0" applyFont="1" applyBorder="1" applyAlignment="1">
      <alignment vertical="center" wrapText="1"/>
    </xf>
    <xf numFmtId="0" fontId="0" fillId="0" borderId="19" xfId="0" applyBorder="1" applyAlignment="1">
      <alignment vertical="center" wrapText="1"/>
    </xf>
    <xf numFmtId="0" fontId="5" fillId="0" borderId="21" xfId="0" applyFont="1" applyBorder="1" applyAlignment="1">
      <alignment horizontal="left" vertical="top" wrapText="1"/>
    </xf>
    <xf numFmtId="0" fontId="6" fillId="0" borderId="16" xfId="0" applyFont="1" applyBorder="1" applyAlignment="1">
      <alignment horizontal="left" vertical="center" wrapText="1"/>
    </xf>
    <xf numFmtId="0" fontId="6" fillId="0" borderId="20" xfId="0" applyFont="1" applyBorder="1" applyAlignment="1">
      <alignment horizontal="left" vertical="top" wrapText="1"/>
    </xf>
    <xf numFmtId="178" fontId="6" fillId="0" borderId="10" xfId="0" applyNumberFormat="1" applyFont="1" applyBorder="1" applyAlignment="1">
      <alignment horizontal="right" vertical="center" shrinkToFit="1"/>
    </xf>
    <xf numFmtId="178" fontId="6" fillId="0" borderId="12" xfId="0" applyNumberFormat="1" applyFont="1" applyBorder="1" applyAlignment="1">
      <alignment horizontal="right" vertical="center" shrinkToFit="1"/>
    </xf>
    <xf numFmtId="178" fontId="6" fillId="0" borderId="11" xfId="0" applyNumberFormat="1" applyFont="1" applyBorder="1" applyAlignment="1">
      <alignment horizontal="right" vertical="center" shrinkToFit="1"/>
    </xf>
    <xf numFmtId="0" fontId="7" fillId="0" borderId="0" xfId="0" applyFont="1" applyAlignment="1">
      <alignment horizontal="left" vertical="center" wrapText="1"/>
    </xf>
    <xf numFmtId="0" fontId="6" fillId="0" borderId="14" xfId="0" applyFont="1" applyBorder="1" applyAlignment="1">
      <alignment horizontal="left" vertical="center" wrapText="1"/>
    </xf>
    <xf numFmtId="0" fontId="6" fillId="31" borderId="0" xfId="0" applyFont="1" applyFill="1" applyAlignment="1">
      <alignment horizontal="center" vertical="center"/>
    </xf>
    <xf numFmtId="0" fontId="70" fillId="0" borderId="0" xfId="0" applyFont="1" applyAlignment="1">
      <alignment horizontal="center" vertical="top" wrapText="1"/>
    </xf>
    <xf numFmtId="0" fontId="0" fillId="0" borderId="0" xfId="0" applyAlignment="1">
      <alignment horizontal="center" vertical="top" wrapText="1" shrinkToFit="1"/>
    </xf>
    <xf numFmtId="0" fontId="0" fillId="0" borderId="20" xfId="0" applyBorder="1" applyAlignment="1">
      <alignment horizontal="center" vertical="top" wrapText="1" shrinkToFit="1"/>
    </xf>
    <xf numFmtId="0" fontId="0" fillId="0" borderId="19" xfId="0" applyBorder="1" applyAlignment="1">
      <alignment horizontal="center" vertical="top" wrapText="1" shrinkToFit="1"/>
    </xf>
    <xf numFmtId="0" fontId="5" fillId="0" borderId="19" xfId="0" applyFont="1" applyBorder="1" applyAlignment="1">
      <alignment horizontal="left" vertical="top"/>
    </xf>
    <xf numFmtId="0" fontId="5" fillId="0" borderId="14" xfId="0" applyFont="1" applyBorder="1" applyAlignment="1">
      <alignment horizontal="left" vertical="top"/>
    </xf>
    <xf numFmtId="0" fontId="5" fillId="0" borderId="93" xfId="0" applyFont="1" applyBorder="1" applyAlignment="1">
      <alignment horizontal="left" vertical="top" wrapText="1"/>
    </xf>
    <xf numFmtId="0" fontId="5" fillId="0" borderId="94" xfId="0" applyFont="1" applyBorder="1" applyAlignment="1">
      <alignment horizontal="left" vertical="top" wrapText="1"/>
    </xf>
    <xf numFmtId="0" fontId="5" fillId="0" borderId="95" xfId="0" applyFont="1" applyBorder="1" applyAlignment="1">
      <alignment horizontal="left" vertical="top" wrapText="1"/>
    </xf>
    <xf numFmtId="0" fontId="5" fillId="0" borderId="21" xfId="0" applyFont="1" applyBorder="1" applyAlignment="1">
      <alignment horizontal="center" vertical="center"/>
    </xf>
    <xf numFmtId="0" fontId="5" fillId="31" borderId="223" xfId="0" applyFont="1" applyFill="1" applyBorder="1" applyAlignment="1">
      <alignment horizontal="center" vertical="center"/>
    </xf>
    <xf numFmtId="0" fontId="5" fillId="31" borderId="224" xfId="0" applyFont="1" applyFill="1" applyBorder="1" applyAlignment="1">
      <alignment horizontal="center" vertical="center"/>
    </xf>
    <xf numFmtId="0" fontId="5" fillId="31" borderId="87" xfId="0" applyFont="1" applyFill="1" applyBorder="1" applyAlignment="1">
      <alignment horizontal="center" vertical="center"/>
    </xf>
    <xf numFmtId="0" fontId="5" fillId="31" borderId="88" xfId="0" applyFont="1" applyFill="1" applyBorder="1" applyAlignment="1">
      <alignment horizontal="center" vertical="center"/>
    </xf>
    <xf numFmtId="0" fontId="5" fillId="31" borderId="89" xfId="0" applyFont="1" applyFill="1" applyBorder="1" applyAlignment="1">
      <alignment horizontal="center" vertical="center"/>
    </xf>
    <xf numFmtId="0" fontId="5" fillId="0" borderId="223" xfId="0" applyFont="1" applyBorder="1" applyAlignment="1">
      <alignment horizontal="center" vertical="center"/>
    </xf>
    <xf numFmtId="0" fontId="5" fillId="0" borderId="224"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90" xfId="0" applyFont="1" applyBorder="1" applyAlignment="1">
      <alignment horizontal="right" vertical="center"/>
    </xf>
    <xf numFmtId="0" fontId="5" fillId="0" borderId="91" xfId="0" applyFont="1" applyBorder="1" applyAlignment="1">
      <alignment horizontal="right" vertical="center"/>
    </xf>
    <xf numFmtId="0" fontId="5" fillId="0" borderId="92" xfId="0" applyFont="1" applyBorder="1" applyAlignment="1">
      <alignment horizontal="right" vertical="center"/>
    </xf>
    <xf numFmtId="0" fontId="5" fillId="0" borderId="17" xfId="0" applyFont="1" applyBorder="1" applyAlignment="1">
      <alignment horizontal="center" vertical="center" wrapText="1"/>
    </xf>
    <xf numFmtId="0" fontId="5" fillId="0" borderId="223" xfId="0" applyFont="1" applyBorder="1" applyAlignment="1">
      <alignment horizontal="center" vertical="center" wrapText="1"/>
    </xf>
    <xf numFmtId="0" fontId="5" fillId="0" borderId="224"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177" fontId="5" fillId="0" borderId="17" xfId="0" applyNumberFormat="1" applyFont="1" applyBorder="1" applyAlignment="1">
      <alignment horizontal="center" vertical="center"/>
    </xf>
    <xf numFmtId="177" fontId="5" fillId="0" borderId="223" xfId="0" applyNumberFormat="1" applyFont="1" applyBorder="1" applyAlignment="1">
      <alignment horizontal="center" vertical="center"/>
    </xf>
    <xf numFmtId="177" fontId="5" fillId="0" borderId="224" xfId="0" applyNumberFormat="1" applyFont="1" applyBorder="1" applyAlignment="1">
      <alignment horizontal="center" vertical="center"/>
    </xf>
    <xf numFmtId="177" fontId="5" fillId="0" borderId="14" xfId="0" applyNumberFormat="1" applyFont="1" applyBorder="1" applyAlignment="1">
      <alignment horizontal="center" vertical="center"/>
    </xf>
    <xf numFmtId="177" fontId="5" fillId="0" borderId="15" xfId="0" applyNumberFormat="1" applyFont="1" applyBorder="1" applyAlignment="1">
      <alignment horizontal="center" vertical="center"/>
    </xf>
    <xf numFmtId="177" fontId="5" fillId="0" borderId="16" xfId="0" applyNumberFormat="1" applyFont="1" applyBorder="1" applyAlignment="1">
      <alignment horizontal="center" vertical="center"/>
    </xf>
    <xf numFmtId="38" fontId="5" fillId="0" borderId="17" xfId="65" applyFont="1" applyBorder="1" applyAlignment="1">
      <alignment horizontal="center" vertical="center"/>
    </xf>
    <xf numFmtId="38" fontId="5" fillId="0" borderId="223" xfId="65" applyFont="1" applyBorder="1" applyAlignment="1">
      <alignment horizontal="center" vertical="center"/>
    </xf>
    <xf numFmtId="38" fontId="5" fillId="0" borderId="14" xfId="65" applyFont="1" applyBorder="1" applyAlignment="1">
      <alignment horizontal="center" vertical="center"/>
    </xf>
    <xf numFmtId="38" fontId="5" fillId="0" borderId="15" xfId="65" applyFont="1" applyBorder="1" applyAlignment="1">
      <alignment horizontal="center" vertical="center"/>
    </xf>
    <xf numFmtId="49" fontId="5" fillId="31" borderId="17" xfId="0" applyNumberFormat="1" applyFont="1" applyFill="1" applyBorder="1" applyAlignment="1">
      <alignment horizontal="center" vertical="center"/>
    </xf>
    <xf numFmtId="49" fontId="5" fillId="31" borderId="223" xfId="0" applyNumberFormat="1" applyFont="1" applyFill="1" applyBorder="1" applyAlignment="1">
      <alignment horizontal="center" vertical="center"/>
    </xf>
    <xf numFmtId="49" fontId="5" fillId="31" borderId="224" xfId="0" applyNumberFormat="1" applyFont="1" applyFill="1" applyBorder="1" applyAlignment="1">
      <alignment horizontal="center" vertical="center"/>
    </xf>
    <xf numFmtId="49" fontId="5" fillId="31" borderId="14" xfId="0" applyNumberFormat="1" applyFont="1" applyFill="1" applyBorder="1" applyAlignment="1">
      <alignment horizontal="center" vertical="center"/>
    </xf>
    <xf numFmtId="49" fontId="5" fillId="31" borderId="15" xfId="0" applyNumberFormat="1" applyFont="1" applyFill="1" applyBorder="1" applyAlignment="1">
      <alignment horizontal="center" vertical="center"/>
    </xf>
    <xf numFmtId="49" fontId="5" fillId="31" borderId="16" xfId="0" applyNumberFormat="1" applyFont="1" applyFill="1" applyBorder="1" applyAlignment="1">
      <alignment horizontal="center" vertical="center"/>
    </xf>
    <xf numFmtId="0" fontId="5" fillId="29" borderId="223" xfId="0" applyFont="1" applyFill="1" applyBorder="1" applyAlignment="1">
      <alignment horizontal="center" vertical="center" wrapText="1"/>
    </xf>
    <xf numFmtId="0" fontId="5" fillId="29" borderId="224" xfId="0" applyFont="1" applyFill="1" applyBorder="1" applyAlignment="1">
      <alignment horizontal="center" vertical="center" wrapText="1"/>
    </xf>
    <xf numFmtId="0" fontId="6" fillId="29" borderId="223" xfId="0" applyFont="1" applyFill="1" applyBorder="1" applyAlignment="1">
      <alignment horizontal="center" vertical="center"/>
    </xf>
    <xf numFmtId="0" fontId="6" fillId="29" borderId="224" xfId="0" applyFont="1" applyFill="1" applyBorder="1" applyAlignment="1">
      <alignment horizontal="center" vertical="center"/>
    </xf>
    <xf numFmtId="0" fontId="29" fillId="24" borderId="17" xfId="0" applyFont="1" applyFill="1" applyBorder="1" applyAlignment="1">
      <alignment horizontal="center" vertical="center" wrapText="1" shrinkToFit="1"/>
    </xf>
    <xf numFmtId="0" fontId="29" fillId="24" borderId="223" xfId="0" applyFont="1" applyFill="1" applyBorder="1" applyAlignment="1">
      <alignment horizontal="center" vertical="center" wrapText="1" shrinkToFit="1"/>
    </xf>
    <xf numFmtId="0" fontId="29" fillId="24" borderId="224" xfId="0" applyFont="1" applyFill="1" applyBorder="1" applyAlignment="1">
      <alignment horizontal="center" vertical="center" wrapText="1" shrinkToFit="1"/>
    </xf>
    <xf numFmtId="0" fontId="29" fillId="24" borderId="14" xfId="0" applyFont="1" applyFill="1" applyBorder="1" applyAlignment="1">
      <alignment horizontal="center" vertical="center" wrapText="1" shrinkToFit="1"/>
    </xf>
    <xf numFmtId="0" fontId="29" fillId="24" borderId="15" xfId="0" applyFont="1" applyFill="1" applyBorder="1" applyAlignment="1">
      <alignment horizontal="center" vertical="center" wrapText="1" shrinkToFit="1"/>
    </xf>
    <xf numFmtId="0" fontId="29" fillId="24" borderId="16" xfId="0" applyFont="1" applyFill="1" applyBorder="1" applyAlignment="1">
      <alignment horizontal="center" vertical="center" wrapText="1" shrinkToFit="1"/>
    </xf>
    <xf numFmtId="0" fontId="5" fillId="29" borderId="223" xfId="0" applyFont="1" applyFill="1" applyBorder="1" applyAlignment="1">
      <alignment horizontal="center" vertical="center"/>
    </xf>
    <xf numFmtId="0" fontId="5" fillId="29" borderId="224" xfId="0" applyFont="1" applyFill="1" applyBorder="1" applyAlignment="1">
      <alignment horizontal="center" vertical="center"/>
    </xf>
    <xf numFmtId="177" fontId="5" fillId="0" borderId="17" xfId="0" applyNumberFormat="1" applyFont="1" applyBorder="1" applyAlignment="1">
      <alignment horizontal="right" vertical="center"/>
    </xf>
    <xf numFmtId="177" fontId="5" fillId="0" borderId="223" xfId="0" applyNumberFormat="1" applyFont="1" applyBorder="1" applyAlignment="1">
      <alignment horizontal="right" vertical="center"/>
    </xf>
    <xf numFmtId="177" fontId="5" fillId="0" borderId="224" xfId="0" applyNumberFormat="1" applyFont="1" applyBorder="1" applyAlignment="1">
      <alignment horizontal="right" vertical="center"/>
    </xf>
    <xf numFmtId="177" fontId="5" fillId="0" borderId="14" xfId="0" applyNumberFormat="1" applyFont="1" applyBorder="1" applyAlignment="1">
      <alignment horizontal="right" vertical="center"/>
    </xf>
    <xf numFmtId="177" fontId="5" fillId="0" borderId="15" xfId="0" applyNumberFormat="1" applyFont="1" applyBorder="1" applyAlignment="1">
      <alignment horizontal="right" vertical="center"/>
    </xf>
    <xf numFmtId="177" fontId="5" fillId="0" borderId="16" xfId="0" applyNumberFormat="1" applyFont="1" applyBorder="1" applyAlignment="1">
      <alignment horizontal="right" vertical="center"/>
    </xf>
    <xf numFmtId="38" fontId="5" fillId="0" borderId="17" xfId="65" applyFont="1" applyBorder="1" applyAlignment="1">
      <alignment horizontal="right" vertical="center"/>
    </xf>
    <xf numFmtId="38" fontId="5" fillId="0" borderId="223" xfId="65" applyFont="1" applyBorder="1" applyAlignment="1">
      <alignment horizontal="right" vertical="center"/>
    </xf>
    <xf numFmtId="38" fontId="5" fillId="0" borderId="14" xfId="65" applyFont="1" applyBorder="1" applyAlignment="1">
      <alignment horizontal="right" vertical="center"/>
    </xf>
    <xf numFmtId="38" fontId="5" fillId="0" borderId="15" xfId="65" applyFont="1" applyBorder="1" applyAlignment="1">
      <alignment horizontal="right" vertical="center"/>
    </xf>
    <xf numFmtId="0" fontId="8" fillId="0" borderId="17" xfId="0" applyFont="1" applyBorder="1" applyAlignment="1">
      <alignment horizontal="left" vertical="center" wrapText="1"/>
    </xf>
    <xf numFmtId="0" fontId="8" fillId="0" borderId="223" xfId="0" applyFont="1" applyBorder="1" applyAlignment="1">
      <alignment horizontal="left" vertical="center" wrapText="1"/>
    </xf>
    <xf numFmtId="0" fontId="8" fillId="0" borderId="224" xfId="0" applyFont="1" applyBorder="1" applyAlignment="1">
      <alignment horizontal="left" vertical="center" wrapText="1"/>
    </xf>
    <xf numFmtId="0" fontId="5" fillId="29" borderId="223" xfId="0" applyFont="1" applyFill="1" applyBorder="1" applyAlignment="1">
      <alignment horizontal="left" vertical="center"/>
    </xf>
    <xf numFmtId="0" fontId="5" fillId="29" borderId="224" xfId="0" applyFont="1" applyFill="1" applyBorder="1" applyAlignment="1">
      <alignment horizontal="left" vertical="center"/>
    </xf>
    <xf numFmtId="0" fontId="5" fillId="29" borderId="14" xfId="0" applyFont="1" applyFill="1" applyBorder="1" applyAlignment="1">
      <alignment horizontal="left" vertical="center"/>
    </xf>
    <xf numFmtId="0" fontId="5" fillId="29" borderId="15" xfId="0" applyFont="1" applyFill="1" applyBorder="1" applyAlignment="1">
      <alignment horizontal="left" vertical="center"/>
    </xf>
    <xf numFmtId="0" fontId="5" fillId="29" borderId="16" xfId="0" applyFont="1" applyFill="1" applyBorder="1" applyAlignment="1">
      <alignment horizontal="left" vertical="center"/>
    </xf>
    <xf numFmtId="0" fontId="5" fillId="29" borderId="17" xfId="0" applyFont="1" applyFill="1" applyBorder="1" applyAlignment="1">
      <alignment horizontal="right" vertical="center" shrinkToFit="1"/>
    </xf>
    <xf numFmtId="0" fontId="5" fillId="29" borderId="223" xfId="0" applyFont="1" applyFill="1" applyBorder="1" applyAlignment="1">
      <alignment horizontal="right" vertical="center" shrinkToFit="1"/>
    </xf>
    <xf numFmtId="0" fontId="5" fillId="29" borderId="224" xfId="0" applyFont="1" applyFill="1" applyBorder="1" applyAlignment="1">
      <alignment horizontal="right" vertical="center" shrinkToFit="1"/>
    </xf>
    <xf numFmtId="0" fontId="5" fillId="29" borderId="14" xfId="0" applyFont="1" applyFill="1" applyBorder="1" applyAlignment="1">
      <alignment horizontal="right" vertical="center" shrinkToFit="1"/>
    </xf>
    <xf numFmtId="0" fontId="5" fillId="29" borderId="15" xfId="0" applyFont="1" applyFill="1" applyBorder="1" applyAlignment="1">
      <alignment horizontal="right" vertical="center" shrinkToFit="1"/>
    </xf>
    <xf numFmtId="0" fontId="5" fillId="29" borderId="16" xfId="0" applyFont="1" applyFill="1" applyBorder="1" applyAlignment="1">
      <alignment horizontal="right" vertical="center" shrinkToFit="1"/>
    </xf>
    <xf numFmtId="3" fontId="5" fillId="29" borderId="17" xfId="0" applyNumberFormat="1" applyFont="1" applyFill="1" applyBorder="1" applyAlignment="1">
      <alignment horizontal="right" vertical="center"/>
    </xf>
    <xf numFmtId="0" fontId="5" fillId="29" borderId="223" xfId="0" applyFont="1" applyFill="1" applyBorder="1" applyAlignment="1">
      <alignment horizontal="right" vertical="center"/>
    </xf>
    <xf numFmtId="0" fontId="5" fillId="29" borderId="14" xfId="0" applyFont="1" applyFill="1" applyBorder="1" applyAlignment="1">
      <alignment horizontal="right" vertical="center"/>
    </xf>
    <xf numFmtId="0" fontId="5" fillId="29" borderId="15" xfId="0" applyFont="1" applyFill="1" applyBorder="1" applyAlignment="1">
      <alignment horizontal="right" vertical="center"/>
    </xf>
    <xf numFmtId="49" fontId="5" fillId="29" borderId="17" xfId="0" applyNumberFormat="1" applyFont="1" applyFill="1" applyBorder="1" applyAlignment="1">
      <alignment horizontal="center" vertical="center"/>
    </xf>
    <xf numFmtId="49" fontId="5" fillId="29" borderId="223" xfId="0" applyNumberFormat="1" applyFont="1" applyFill="1" applyBorder="1" applyAlignment="1">
      <alignment horizontal="center" vertical="center"/>
    </xf>
    <xf numFmtId="49" fontId="5" fillId="29" borderId="224" xfId="0" applyNumberFormat="1" applyFont="1" applyFill="1" applyBorder="1" applyAlignment="1">
      <alignment horizontal="center" vertical="center"/>
    </xf>
    <xf numFmtId="49" fontId="5" fillId="29" borderId="14" xfId="0" applyNumberFormat="1" applyFont="1" applyFill="1" applyBorder="1" applyAlignment="1">
      <alignment horizontal="center" vertical="center"/>
    </xf>
    <xf numFmtId="49" fontId="5" fillId="29" borderId="15" xfId="0" applyNumberFormat="1" applyFont="1" applyFill="1" applyBorder="1" applyAlignment="1">
      <alignment horizontal="center" vertical="center"/>
    </xf>
    <xf numFmtId="49" fontId="5" fillId="29" borderId="16" xfId="0" applyNumberFormat="1" applyFont="1" applyFill="1" applyBorder="1" applyAlignment="1">
      <alignment horizontal="center" vertical="center"/>
    </xf>
    <xf numFmtId="0" fontId="6" fillId="0" borderId="223" xfId="0" applyFont="1" applyBorder="1" applyAlignment="1">
      <alignment horizontal="center" vertical="center"/>
    </xf>
    <xf numFmtId="0" fontId="6" fillId="0" borderId="224" xfId="0" applyFont="1" applyBorder="1" applyAlignment="1">
      <alignment horizontal="center" vertical="center"/>
    </xf>
    <xf numFmtId="0" fontId="6" fillId="0" borderId="225" xfId="0" applyFont="1" applyBorder="1" applyAlignment="1">
      <alignment horizontal="center" vertical="center"/>
    </xf>
    <xf numFmtId="0" fontId="6" fillId="34" borderId="225" xfId="0" applyFont="1" applyFill="1" applyBorder="1" applyAlignment="1">
      <alignment horizontal="center" vertical="center"/>
    </xf>
    <xf numFmtId="0" fontId="6" fillId="34" borderId="223" xfId="0" applyFont="1" applyFill="1" applyBorder="1" applyAlignment="1">
      <alignment horizontal="center" vertical="center"/>
    </xf>
    <xf numFmtId="0" fontId="6" fillId="34" borderId="224" xfId="0" applyFont="1" applyFill="1" applyBorder="1" applyAlignment="1">
      <alignment horizontal="center" vertical="center"/>
    </xf>
    <xf numFmtId="0" fontId="6" fillId="34" borderId="14" xfId="0" applyFont="1" applyFill="1" applyBorder="1" applyAlignment="1">
      <alignment horizontal="center" vertical="center"/>
    </xf>
    <xf numFmtId="0" fontId="6" fillId="34" borderId="15" xfId="0" applyFont="1" applyFill="1" applyBorder="1" applyAlignment="1">
      <alignment horizontal="center" vertical="center"/>
    </xf>
    <xf numFmtId="0" fontId="6" fillId="34" borderId="16" xfId="0" applyFont="1" applyFill="1" applyBorder="1" applyAlignment="1">
      <alignment horizontal="center" vertical="center"/>
    </xf>
    <xf numFmtId="0" fontId="5" fillId="29" borderId="225" xfId="0" applyFont="1" applyFill="1" applyBorder="1" applyAlignment="1">
      <alignment horizontal="center" vertical="center"/>
    </xf>
    <xf numFmtId="0" fontId="6" fillId="29" borderId="87" xfId="0" applyFont="1" applyFill="1" applyBorder="1" applyAlignment="1">
      <alignment horizontal="center" vertical="center"/>
    </xf>
    <xf numFmtId="0" fontId="6" fillId="29" borderId="88" xfId="0" applyFont="1" applyFill="1" applyBorder="1" applyAlignment="1">
      <alignment horizontal="center" vertical="center"/>
    </xf>
    <xf numFmtId="0" fontId="6" fillId="29" borderId="89" xfId="0" applyFont="1" applyFill="1" applyBorder="1" applyAlignment="1">
      <alignment horizontal="center" vertical="center"/>
    </xf>
    <xf numFmtId="0" fontId="5" fillId="29" borderId="223" xfId="0" applyFont="1" applyFill="1" applyBorder="1" applyAlignment="1">
      <alignment horizontal="left" vertical="center" wrapText="1"/>
    </xf>
    <xf numFmtId="0" fontId="5" fillId="29" borderId="224" xfId="0" applyFont="1" applyFill="1" applyBorder="1" applyAlignment="1">
      <alignment horizontal="left" vertical="center" wrapText="1"/>
    </xf>
    <xf numFmtId="0" fontId="6" fillId="29" borderId="90" xfId="0" applyFont="1" applyFill="1" applyBorder="1" applyAlignment="1">
      <alignment horizontal="right" vertical="center"/>
    </xf>
    <xf numFmtId="0" fontId="6" fillId="29" borderId="91" xfId="0" applyFont="1" applyFill="1" applyBorder="1" applyAlignment="1">
      <alignment horizontal="right" vertical="center"/>
    </xf>
    <xf numFmtId="0" fontId="6" fillId="29" borderId="92" xfId="0" applyFont="1" applyFill="1" applyBorder="1" applyAlignment="1">
      <alignment horizontal="right" vertical="center"/>
    </xf>
    <xf numFmtId="0" fontId="47" fillId="0" borderId="21" xfId="0" applyFont="1" applyBorder="1" applyAlignment="1">
      <alignment horizontal="justify" vertical="center" wrapText="1"/>
    </xf>
    <xf numFmtId="0" fontId="40" fillId="0" borderId="0" xfId="0" applyFont="1" applyAlignment="1">
      <alignment horizontal="left" vertical="center" wrapText="1"/>
    </xf>
    <xf numFmtId="0" fontId="39" fillId="0" borderId="0" xfId="0" applyFont="1" applyAlignment="1">
      <alignment horizontal="left" vertical="center"/>
    </xf>
    <xf numFmtId="0" fontId="40" fillId="0" borderId="13" xfId="0" applyFont="1" applyBorder="1" applyAlignment="1">
      <alignment horizontal="center" vertical="center" wrapText="1"/>
    </xf>
    <xf numFmtId="0" fontId="47" fillId="0" borderId="0" xfId="0" applyFont="1" applyAlignment="1">
      <alignment horizontal="left" vertical="top" wrapText="1"/>
    </xf>
    <xf numFmtId="0" fontId="47" fillId="0" borderId="15" xfId="0" applyFont="1" applyBorder="1" applyAlignment="1">
      <alignment horizontal="left" vertical="top" wrapText="1"/>
    </xf>
    <xf numFmtId="0" fontId="47" fillId="32" borderId="21" xfId="0" applyFont="1" applyFill="1" applyBorder="1" applyAlignment="1">
      <alignment horizontal="center" vertical="center" wrapText="1"/>
    </xf>
    <xf numFmtId="0" fontId="47" fillId="0" borderId="21" xfId="0" applyFont="1" applyBorder="1" applyAlignment="1">
      <alignment horizontal="left" vertical="center" textRotation="255" wrapText="1"/>
    </xf>
    <xf numFmtId="0" fontId="0" fillId="26" borderId="0" xfId="0" applyFill="1" applyAlignment="1">
      <alignment horizontal="left" vertical="center"/>
    </xf>
    <xf numFmtId="0" fontId="59" fillId="29" borderId="192" xfId="0" applyFont="1" applyFill="1" applyBorder="1" applyAlignment="1">
      <alignment horizontal="center" vertical="center" wrapText="1"/>
    </xf>
    <xf numFmtId="0" fontId="59" fillId="29" borderId="193" xfId="0" applyFont="1" applyFill="1" applyBorder="1" applyAlignment="1">
      <alignment horizontal="center" vertical="center" wrapText="1"/>
    </xf>
    <xf numFmtId="0" fontId="59" fillId="29" borderId="194" xfId="0" applyFont="1" applyFill="1" applyBorder="1" applyAlignment="1">
      <alignment horizontal="center" vertical="center" wrapText="1"/>
    </xf>
    <xf numFmtId="0" fontId="59" fillId="29" borderId="174" xfId="0" applyFont="1" applyFill="1" applyBorder="1" applyAlignment="1">
      <alignment horizontal="center" vertical="center" wrapText="1"/>
    </xf>
    <xf numFmtId="0" fontId="59" fillId="29" borderId="195" xfId="0" applyFont="1" applyFill="1" applyBorder="1" applyAlignment="1">
      <alignment horizontal="center" vertical="center" wrapText="1"/>
    </xf>
    <xf numFmtId="0" fontId="59" fillId="29" borderId="196" xfId="0" applyFont="1" applyFill="1" applyBorder="1" applyAlignment="1">
      <alignment horizontal="center" vertical="center" wrapText="1"/>
    </xf>
    <xf numFmtId="0" fontId="59" fillId="29" borderId="192" xfId="0" applyFont="1" applyFill="1" applyBorder="1" applyAlignment="1">
      <alignment horizontal="center" vertical="center"/>
    </xf>
    <xf numFmtId="0" fontId="59" fillId="29" borderId="193" xfId="0" applyFont="1" applyFill="1" applyBorder="1" applyAlignment="1">
      <alignment horizontal="center" vertical="center"/>
    </xf>
    <xf numFmtId="0" fontId="59" fillId="29" borderId="169" xfId="0" applyFont="1" applyFill="1" applyBorder="1" applyAlignment="1">
      <alignment horizontal="center" vertical="center"/>
    </xf>
    <xf numFmtId="0" fontId="59" fillId="29" borderId="174" xfId="0" applyFont="1" applyFill="1" applyBorder="1" applyAlignment="1">
      <alignment horizontal="center" vertical="center"/>
    </xf>
    <xf numFmtId="0" fontId="59" fillId="29" borderId="195" xfId="0" applyFont="1" applyFill="1" applyBorder="1" applyAlignment="1">
      <alignment horizontal="center" vertical="center"/>
    </xf>
    <xf numFmtId="0" fontId="59" fillId="29" borderId="172" xfId="0" applyFont="1" applyFill="1" applyBorder="1" applyAlignment="1">
      <alignment horizontal="center" vertical="center"/>
    </xf>
    <xf numFmtId="3" fontId="31" fillId="28" borderId="116" xfId="0" applyNumberFormat="1" applyFont="1" applyFill="1" applyBorder="1" applyAlignment="1">
      <alignment horizontal="right" vertical="center"/>
    </xf>
    <xf numFmtId="3" fontId="31" fillId="28" borderId="117" xfId="0" applyNumberFormat="1" applyFont="1" applyFill="1" applyBorder="1" applyAlignment="1">
      <alignment horizontal="right" vertical="center"/>
    </xf>
    <xf numFmtId="3" fontId="31" fillId="28" borderId="118" xfId="0" applyNumberFormat="1" applyFont="1" applyFill="1" applyBorder="1" applyAlignment="1">
      <alignment horizontal="right" vertical="center"/>
    </xf>
    <xf numFmtId="3" fontId="31" fillId="28" borderId="197" xfId="0" applyNumberFormat="1" applyFont="1" applyFill="1" applyBorder="1" applyAlignment="1">
      <alignment horizontal="right" vertical="center"/>
    </xf>
    <xf numFmtId="3" fontId="31" fillId="28" borderId="198" xfId="0" applyNumberFormat="1" applyFont="1" applyFill="1" applyBorder="1" applyAlignment="1">
      <alignment horizontal="right" vertical="center"/>
    </xf>
    <xf numFmtId="3" fontId="31" fillId="28" borderId="199" xfId="0" applyNumberFormat="1" applyFont="1" applyFill="1" applyBorder="1" applyAlignment="1">
      <alignment horizontal="right" vertical="center"/>
    </xf>
    <xf numFmtId="0" fontId="59" fillId="29" borderId="17" xfId="88" applyFont="1" applyFill="1" applyBorder="1" applyAlignment="1">
      <alignment horizontal="center" vertical="center" wrapText="1"/>
    </xf>
    <xf numFmtId="0" fontId="59" fillId="29" borderId="13" xfId="88" applyFont="1" applyFill="1" applyBorder="1" applyAlignment="1">
      <alignment horizontal="center" vertical="center" wrapText="1"/>
    </xf>
    <xf numFmtId="0" fontId="59" fillId="29" borderId="18" xfId="88" applyFont="1" applyFill="1" applyBorder="1" applyAlignment="1">
      <alignment horizontal="center" vertical="center" wrapText="1"/>
    </xf>
    <xf numFmtId="0" fontId="59" fillId="29" borderId="14" xfId="88" applyFont="1" applyFill="1" applyBorder="1" applyAlignment="1">
      <alignment horizontal="center" vertical="center" wrapText="1"/>
    </xf>
    <xf numFmtId="0" fontId="59" fillId="29" borderId="15" xfId="88" applyFont="1" applyFill="1" applyBorder="1" applyAlignment="1">
      <alignment horizontal="center" vertical="center" wrapText="1"/>
    </xf>
    <xf numFmtId="0" fontId="59" fillId="29" borderId="16" xfId="88" applyFont="1" applyFill="1" applyBorder="1" applyAlignment="1">
      <alignment horizontal="center" vertical="center" wrapText="1"/>
    </xf>
    <xf numFmtId="0" fontId="59" fillId="29" borderId="17" xfId="88" applyFont="1" applyFill="1" applyBorder="1" applyAlignment="1">
      <alignment horizontal="center" vertical="center"/>
    </xf>
    <xf numFmtId="0" fontId="59" fillId="29" borderId="13" xfId="88" applyFont="1" applyFill="1" applyBorder="1" applyAlignment="1">
      <alignment horizontal="center" vertical="center"/>
    </xf>
    <xf numFmtId="0" fontId="59" fillId="29" borderId="18" xfId="88" applyFont="1" applyFill="1" applyBorder="1" applyAlignment="1">
      <alignment horizontal="center" vertical="center"/>
    </xf>
    <xf numFmtId="0" fontId="59" fillId="29" borderId="19" xfId="88" applyFont="1" applyFill="1" applyBorder="1" applyAlignment="1">
      <alignment horizontal="center" vertical="center"/>
    </xf>
    <xf numFmtId="0" fontId="59" fillId="29" borderId="0" xfId="88" applyFont="1" applyFill="1" applyAlignment="1">
      <alignment horizontal="center" vertical="center"/>
    </xf>
    <xf numFmtId="0" fontId="59" fillId="29" borderId="20" xfId="88" applyFont="1" applyFill="1" applyBorder="1" applyAlignment="1">
      <alignment horizontal="center" vertical="center"/>
    </xf>
    <xf numFmtId="0" fontId="59" fillId="29" borderId="14" xfId="88" applyFont="1" applyFill="1" applyBorder="1" applyAlignment="1">
      <alignment horizontal="center" vertical="center"/>
    </xf>
    <xf numFmtId="0" fontId="59" fillId="29" borderId="15" xfId="88" applyFont="1" applyFill="1" applyBorder="1" applyAlignment="1">
      <alignment horizontal="center" vertical="center"/>
    </xf>
    <xf numFmtId="0" fontId="59" fillId="29" borderId="16" xfId="88" applyFont="1" applyFill="1" applyBorder="1" applyAlignment="1">
      <alignment horizontal="center" vertical="center"/>
    </xf>
    <xf numFmtId="0" fontId="59" fillId="29" borderId="178" xfId="88" applyFont="1" applyFill="1" applyBorder="1" applyAlignment="1">
      <alignment horizontal="center" vertical="center" wrapText="1"/>
    </xf>
    <xf numFmtId="0" fontId="59" fillId="29" borderId="129" xfId="88" applyFont="1" applyFill="1" applyBorder="1" applyAlignment="1">
      <alignment horizontal="center" vertical="center" wrapText="1"/>
    </xf>
    <xf numFmtId="0" fontId="59" fillId="29" borderId="179" xfId="88" applyFont="1" applyFill="1" applyBorder="1" applyAlignment="1">
      <alignment horizontal="center" vertical="center" wrapText="1"/>
    </xf>
    <xf numFmtId="38" fontId="31" fillId="0" borderId="17" xfId="89" applyFont="1" applyBorder="1" applyAlignment="1" applyProtection="1">
      <alignment horizontal="right" vertical="center"/>
      <protection locked="0"/>
    </xf>
    <xf numFmtId="38" fontId="31" fillId="0" borderId="13" xfId="89" applyFont="1" applyBorder="1" applyAlignment="1" applyProtection="1">
      <alignment horizontal="right" vertical="center"/>
      <protection locked="0"/>
    </xf>
    <xf numFmtId="38" fontId="31" fillId="0" borderId="18" xfId="89" applyFont="1" applyBorder="1" applyAlignment="1" applyProtection="1">
      <alignment horizontal="right" vertical="center"/>
      <protection locked="0"/>
    </xf>
    <xf numFmtId="38" fontId="31" fillId="0" borderId="178" xfId="89" applyFont="1" applyBorder="1" applyAlignment="1" applyProtection="1">
      <alignment horizontal="right" vertical="center"/>
      <protection locked="0"/>
    </xf>
    <xf numFmtId="38" fontId="31" fillId="0" borderId="129" xfId="89" applyFont="1" applyBorder="1" applyAlignment="1" applyProtection="1">
      <alignment horizontal="right" vertical="center"/>
      <protection locked="0"/>
    </xf>
    <xf numFmtId="38" fontId="31" fillId="0" borderId="179" xfId="89" applyFont="1" applyBorder="1" applyAlignment="1" applyProtection="1">
      <alignment horizontal="right" vertical="center"/>
      <protection locked="0"/>
    </xf>
    <xf numFmtId="0" fontId="74" fillId="28" borderId="17" xfId="88" applyFont="1" applyFill="1" applyBorder="1" applyAlignment="1">
      <alignment horizontal="center" vertical="center" wrapText="1"/>
    </xf>
    <xf numFmtId="0" fontId="74" fillId="28" borderId="13" xfId="88" applyFont="1" applyFill="1" applyBorder="1" applyAlignment="1">
      <alignment horizontal="center" vertical="center" wrapText="1"/>
    </xf>
    <xf numFmtId="0" fontId="74" fillId="28" borderId="18" xfId="88" applyFont="1" applyFill="1" applyBorder="1" applyAlignment="1">
      <alignment horizontal="center" vertical="center" wrapText="1"/>
    </xf>
    <xf numFmtId="0" fontId="74" fillId="28" borderId="19" xfId="88" applyFont="1" applyFill="1" applyBorder="1" applyAlignment="1">
      <alignment horizontal="center" vertical="center" wrapText="1"/>
    </xf>
    <xf numFmtId="0" fontId="74" fillId="28" borderId="0" xfId="88" applyFont="1" applyFill="1" applyAlignment="1">
      <alignment horizontal="center" vertical="center" wrapText="1"/>
    </xf>
    <xf numFmtId="0" fontId="74" fillId="28" borderId="20" xfId="88" applyFont="1" applyFill="1" applyBorder="1" applyAlignment="1">
      <alignment horizontal="center" vertical="center" wrapText="1"/>
    </xf>
    <xf numFmtId="0" fontId="74" fillId="28" borderId="14" xfId="88" applyFont="1" applyFill="1" applyBorder="1" applyAlignment="1">
      <alignment horizontal="center" vertical="center" wrapText="1"/>
    </xf>
    <xf numFmtId="0" fontId="74" fillId="28" borderId="15" xfId="88" applyFont="1" applyFill="1" applyBorder="1" applyAlignment="1">
      <alignment horizontal="center" vertical="center" wrapText="1"/>
    </xf>
    <xf numFmtId="0" fontId="74" fillId="28" borderId="16" xfId="88" applyFont="1" applyFill="1" applyBorder="1" applyAlignment="1">
      <alignment horizontal="center" vertical="center" wrapText="1"/>
    </xf>
    <xf numFmtId="0" fontId="59" fillId="29" borderId="19" xfId="88" applyFont="1" applyFill="1" applyBorder="1" applyAlignment="1">
      <alignment horizontal="center" vertical="center" wrapText="1"/>
    </xf>
    <xf numFmtId="0" fontId="59" fillId="29" borderId="0" xfId="88" applyFont="1" applyFill="1" applyAlignment="1">
      <alignment horizontal="center" vertical="center" wrapText="1"/>
    </xf>
    <xf numFmtId="0" fontId="59" fillId="29" borderId="20" xfId="88" applyFont="1" applyFill="1" applyBorder="1" applyAlignment="1">
      <alignment horizontal="center" vertical="center" wrapText="1"/>
    </xf>
    <xf numFmtId="38" fontId="31" fillId="0" borderId="19" xfId="89" applyFont="1" applyBorder="1" applyAlignment="1" applyProtection="1">
      <alignment horizontal="right" vertical="center"/>
      <protection locked="0"/>
    </xf>
    <xf numFmtId="38" fontId="31" fillId="0" borderId="0" xfId="89" applyFont="1" applyBorder="1" applyAlignment="1" applyProtection="1">
      <alignment horizontal="right" vertical="center"/>
      <protection locked="0"/>
    </xf>
    <xf numFmtId="38" fontId="31" fillId="0" borderId="20" xfId="89" applyFont="1" applyBorder="1" applyAlignment="1" applyProtection="1">
      <alignment horizontal="right" vertical="center"/>
      <protection locked="0"/>
    </xf>
    <xf numFmtId="38" fontId="31" fillId="0" borderId="14" xfId="89" applyFont="1" applyBorder="1" applyAlignment="1" applyProtection="1">
      <alignment horizontal="right" vertical="center"/>
      <protection locked="0"/>
    </xf>
    <xf numFmtId="38" fontId="31" fillId="0" borderId="15" xfId="89" applyFont="1" applyBorder="1" applyAlignment="1" applyProtection="1">
      <alignment horizontal="right" vertical="center"/>
      <protection locked="0"/>
    </xf>
    <xf numFmtId="38" fontId="31" fillId="0" borderId="16" xfId="89" applyFont="1" applyBorder="1" applyAlignment="1" applyProtection="1">
      <alignment horizontal="right" vertical="center"/>
      <protection locked="0"/>
    </xf>
    <xf numFmtId="0" fontId="55" fillId="0" borderId="0" xfId="0" applyFont="1">
      <alignment vertical="center"/>
    </xf>
    <xf numFmtId="0" fontId="73" fillId="0" borderId="0" xfId="0" applyFont="1" applyAlignment="1">
      <alignment horizontal="center" vertical="center"/>
    </xf>
    <xf numFmtId="0" fontId="0" fillId="0" borderId="17" xfId="0" applyBorder="1" applyAlignment="1">
      <alignment horizontal="center" vertical="center"/>
    </xf>
    <xf numFmtId="0" fontId="0" fillId="0" borderId="13" xfId="0" applyBorder="1" applyAlignment="1">
      <alignment horizontal="center" vertical="center"/>
    </xf>
    <xf numFmtId="0" fontId="0" fillId="0" borderId="19" xfId="0"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34" borderId="17" xfId="0" applyFill="1" applyBorder="1" applyAlignment="1">
      <alignment horizontal="center" vertical="center"/>
    </xf>
    <xf numFmtId="0" fontId="0" fillId="34" borderId="13" xfId="0" applyFill="1" applyBorder="1" applyAlignment="1">
      <alignment horizontal="center" vertical="center"/>
    </xf>
    <xf numFmtId="0" fontId="0" fillId="34" borderId="18" xfId="0" applyFill="1" applyBorder="1" applyAlignment="1">
      <alignment horizontal="center" vertical="center"/>
    </xf>
    <xf numFmtId="0" fontId="0" fillId="34" borderId="19" xfId="0" applyFill="1" applyBorder="1" applyAlignment="1">
      <alignment horizontal="center" vertical="center"/>
    </xf>
    <xf numFmtId="0" fontId="0" fillId="34" borderId="0" xfId="0" applyFill="1" applyAlignment="1">
      <alignment horizontal="center" vertical="center"/>
    </xf>
    <xf numFmtId="0" fontId="0" fillId="34" borderId="20" xfId="0" applyFill="1" applyBorder="1" applyAlignment="1">
      <alignment horizontal="center" vertical="center"/>
    </xf>
    <xf numFmtId="0" fontId="0" fillId="34" borderId="14" xfId="0" applyFill="1" applyBorder="1" applyAlignment="1">
      <alignment horizontal="center" vertical="center"/>
    </xf>
    <xf numFmtId="0" fontId="0" fillId="34" borderId="15" xfId="0" applyFill="1" applyBorder="1" applyAlignment="1">
      <alignment horizontal="center" vertical="center"/>
    </xf>
    <xf numFmtId="0" fontId="0" fillId="34" borderId="16" xfId="0" applyFill="1" applyBorder="1" applyAlignment="1">
      <alignment horizontal="center" vertical="center"/>
    </xf>
    <xf numFmtId="0" fontId="59" fillId="29" borderId="35" xfId="0" applyFont="1" applyFill="1" applyBorder="1" applyAlignment="1">
      <alignment horizontal="center" vertical="center" shrinkToFit="1"/>
    </xf>
    <xf numFmtId="0" fontId="59" fillId="29" borderId="53" xfId="0" applyFont="1" applyFill="1" applyBorder="1" applyAlignment="1">
      <alignment horizontal="center" vertical="center" shrinkToFit="1"/>
    </xf>
    <xf numFmtId="0" fontId="59" fillId="29" borderId="35" xfId="0" applyFont="1" applyFill="1" applyBorder="1" applyAlignment="1" applyProtection="1">
      <alignment horizontal="center" vertical="center"/>
      <protection locked="0"/>
    </xf>
    <xf numFmtId="0" fontId="59" fillId="29" borderId="53" xfId="0" applyFont="1" applyFill="1" applyBorder="1" applyAlignment="1" applyProtection="1">
      <alignment horizontal="center" vertical="center"/>
      <protection locked="0"/>
    </xf>
    <xf numFmtId="3" fontId="31" fillId="0" borderId="17" xfId="0" applyNumberFormat="1" applyFont="1" applyBorder="1" applyAlignment="1" applyProtection="1">
      <alignment horizontal="right" vertical="center"/>
      <protection locked="0"/>
    </xf>
    <xf numFmtId="3" fontId="31" fillId="0" borderId="13" xfId="0" applyNumberFormat="1" applyFont="1" applyBorder="1" applyAlignment="1" applyProtection="1">
      <alignment horizontal="right" vertical="center"/>
      <protection locked="0"/>
    </xf>
    <xf numFmtId="3" fontId="31" fillId="0" borderId="18" xfId="0" applyNumberFormat="1" applyFont="1" applyBorder="1" applyAlignment="1" applyProtection="1">
      <alignment horizontal="right" vertical="center"/>
      <protection locked="0"/>
    </xf>
    <xf numFmtId="3" fontId="31" fillId="0" borderId="14" xfId="0" applyNumberFormat="1" applyFont="1" applyBorder="1" applyAlignment="1" applyProtection="1">
      <alignment horizontal="right" vertical="center"/>
      <protection locked="0"/>
    </xf>
    <xf numFmtId="3" fontId="31" fillId="0" borderId="15" xfId="0" applyNumberFormat="1" applyFont="1" applyBorder="1" applyAlignment="1" applyProtection="1">
      <alignment horizontal="right" vertical="center"/>
      <protection locked="0"/>
    </xf>
    <xf numFmtId="3" fontId="31" fillId="0" borderId="16" xfId="0" applyNumberFormat="1" applyFont="1" applyBorder="1" applyAlignment="1" applyProtection="1">
      <alignment horizontal="right" vertical="center"/>
      <protection locked="0"/>
    </xf>
    <xf numFmtId="3" fontId="74" fillId="28" borderId="17" xfId="88" applyNumberFormat="1" applyFont="1" applyFill="1" applyBorder="1" applyAlignment="1">
      <alignment horizontal="center" vertical="center" wrapText="1"/>
    </xf>
    <xf numFmtId="3" fontId="74" fillId="28" borderId="13" xfId="88" applyNumberFormat="1" applyFont="1" applyFill="1" applyBorder="1" applyAlignment="1">
      <alignment horizontal="center" vertical="center" wrapText="1"/>
    </xf>
    <xf numFmtId="3" fontId="74" fillId="28" borderId="18" xfId="88" applyNumberFormat="1" applyFont="1" applyFill="1" applyBorder="1" applyAlignment="1">
      <alignment horizontal="center" vertical="center" wrapText="1"/>
    </xf>
    <xf numFmtId="3" fontId="74" fillId="28" borderId="19" xfId="88" applyNumberFormat="1" applyFont="1" applyFill="1" applyBorder="1" applyAlignment="1">
      <alignment horizontal="center" vertical="center" wrapText="1"/>
    </xf>
    <xf numFmtId="3" fontId="74" fillId="28" borderId="0" xfId="88" applyNumberFormat="1" applyFont="1" applyFill="1" applyAlignment="1">
      <alignment horizontal="center" vertical="center" wrapText="1"/>
    </xf>
    <xf numFmtId="3" fontId="74" fillId="28" borderId="20" xfId="88" applyNumberFormat="1" applyFont="1" applyFill="1" applyBorder="1" applyAlignment="1">
      <alignment horizontal="center" vertical="center" wrapText="1"/>
    </xf>
    <xf numFmtId="3" fontId="74" fillId="28" borderId="14" xfId="88" applyNumberFormat="1" applyFont="1" applyFill="1" applyBorder="1" applyAlignment="1">
      <alignment horizontal="center" vertical="center" wrapText="1"/>
    </xf>
    <xf numFmtId="3" fontId="74" fillId="28" borderId="15" xfId="88" applyNumberFormat="1" applyFont="1" applyFill="1" applyBorder="1" applyAlignment="1">
      <alignment horizontal="center" vertical="center" wrapText="1"/>
    </xf>
    <xf numFmtId="3" fontId="74" fillId="28" borderId="16" xfId="88" applyNumberFormat="1" applyFont="1" applyFill="1" applyBorder="1" applyAlignment="1">
      <alignment horizontal="center" vertical="center" wrapText="1"/>
    </xf>
    <xf numFmtId="0" fontId="59" fillId="29" borderId="176" xfId="0" applyFont="1" applyFill="1" applyBorder="1" applyAlignment="1">
      <alignment horizontal="center" vertical="center" wrapText="1"/>
    </xf>
    <xf numFmtId="0" fontId="59" fillId="29" borderId="200" xfId="0" applyFont="1" applyFill="1" applyBorder="1" applyAlignment="1">
      <alignment horizontal="center" vertical="center" wrapText="1"/>
    </xf>
    <xf numFmtId="0" fontId="59" fillId="29" borderId="121" xfId="0" applyFont="1" applyFill="1" applyBorder="1" applyAlignment="1">
      <alignment horizontal="center" vertical="center" wrapText="1"/>
    </xf>
    <xf numFmtId="0" fontId="59" fillId="29" borderId="176" xfId="0" applyFont="1" applyFill="1" applyBorder="1" applyAlignment="1">
      <alignment horizontal="center" vertical="center"/>
    </xf>
    <xf numFmtId="0" fontId="59" fillId="29" borderId="200" xfId="0" applyFont="1" applyFill="1" applyBorder="1" applyAlignment="1">
      <alignment horizontal="center" vertical="center"/>
    </xf>
    <xf numFmtId="0" fontId="59" fillId="29" borderId="177" xfId="0" applyFont="1" applyFill="1" applyBorder="1" applyAlignment="1">
      <alignment horizontal="center" vertical="center"/>
    </xf>
    <xf numFmtId="3" fontId="31" fillId="0" borderId="197" xfId="0" applyNumberFormat="1" applyFont="1" applyBorder="1" applyAlignment="1" applyProtection="1">
      <alignment horizontal="right" vertical="center"/>
      <protection locked="0"/>
    </xf>
    <xf numFmtId="3" fontId="31" fillId="0" borderId="198" xfId="0" applyNumberFormat="1" applyFont="1" applyBorder="1" applyAlignment="1" applyProtection="1">
      <alignment horizontal="right" vertical="center"/>
      <protection locked="0"/>
    </xf>
    <xf numFmtId="3" fontId="31" fillId="0" borderId="199" xfId="0" applyNumberFormat="1" applyFont="1" applyBorder="1" applyAlignment="1" applyProtection="1">
      <alignment horizontal="right" vertical="center"/>
      <protection locked="0"/>
    </xf>
    <xf numFmtId="3" fontId="31" fillId="0" borderId="119" xfId="0" applyNumberFormat="1" applyFont="1" applyBorder="1" applyAlignment="1" applyProtection="1">
      <alignment horizontal="right" vertical="center"/>
      <protection locked="0"/>
    </xf>
    <xf numFmtId="3" fontId="31" fillId="0" borderId="120" xfId="0" applyNumberFormat="1" applyFont="1" applyBorder="1" applyAlignment="1" applyProtection="1">
      <alignment horizontal="right" vertical="center"/>
      <protection locked="0"/>
    </xf>
    <xf numFmtId="3" fontId="31" fillId="0" borderId="122" xfId="0" applyNumberFormat="1" applyFont="1" applyBorder="1" applyAlignment="1" applyProtection="1">
      <alignment horizontal="right" vertical="center"/>
      <protection locked="0"/>
    </xf>
    <xf numFmtId="0" fontId="0" fillId="0" borderId="35" xfId="0" applyBorder="1" applyAlignment="1">
      <alignment horizontal="center" vertical="center" shrinkToFit="1"/>
    </xf>
    <xf numFmtId="0" fontId="59" fillId="29" borderId="170" xfId="0" applyFont="1" applyFill="1" applyBorder="1" applyAlignment="1">
      <alignment horizontal="center" vertical="center"/>
    </xf>
    <xf numFmtId="0" fontId="59" fillId="29" borderId="175" xfId="0" applyFont="1" applyFill="1" applyBorder="1" applyAlignment="1">
      <alignment horizontal="center" vertical="center"/>
    </xf>
    <xf numFmtId="3" fontId="0" fillId="0" borderId="13" xfId="0" applyNumberFormat="1" applyBorder="1" applyAlignment="1" applyProtection="1">
      <alignment horizontal="right" vertical="center"/>
      <protection locked="0"/>
    </xf>
    <xf numFmtId="3" fontId="0" fillId="0" borderId="18" xfId="0" applyNumberFormat="1" applyBorder="1" applyAlignment="1" applyProtection="1">
      <alignment horizontal="right" vertical="center"/>
      <protection locked="0"/>
    </xf>
    <xf numFmtId="3" fontId="0" fillId="0" borderId="14"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0" fillId="0" borderId="16" xfId="0" applyNumberFormat="1" applyBorder="1" applyAlignment="1" applyProtection="1">
      <alignment horizontal="right" vertical="center"/>
      <protection locked="0"/>
    </xf>
    <xf numFmtId="0" fontId="59" fillId="29" borderId="13" xfId="0" applyFont="1" applyFill="1" applyBorder="1" applyAlignment="1">
      <alignment horizontal="center" vertical="center" shrinkToFit="1"/>
    </xf>
    <xf numFmtId="0" fontId="59" fillId="29" borderId="18" xfId="0" applyFont="1" applyFill="1" applyBorder="1" applyAlignment="1">
      <alignment horizontal="center" vertical="center" shrinkToFit="1"/>
    </xf>
    <xf numFmtId="0" fontId="59" fillId="29" borderId="129" xfId="0" applyFont="1" applyFill="1" applyBorder="1" applyAlignment="1">
      <alignment horizontal="center" vertical="center" shrinkToFit="1"/>
    </xf>
    <xf numFmtId="0" fontId="59" fillId="29" borderId="179" xfId="0" applyFont="1" applyFill="1" applyBorder="1" applyAlignment="1">
      <alignment horizontal="center" vertical="center" shrinkToFit="1"/>
    </xf>
    <xf numFmtId="0" fontId="59" fillId="29" borderId="167" xfId="0" applyFont="1" applyFill="1" applyBorder="1" applyAlignment="1">
      <alignment horizontal="center" vertical="center"/>
    </xf>
    <xf numFmtId="0" fontId="59" fillId="29" borderId="192" xfId="0" applyFont="1" applyFill="1" applyBorder="1" applyAlignment="1">
      <alignment horizontal="center" vertical="center" shrinkToFit="1"/>
    </xf>
    <xf numFmtId="0" fontId="59" fillId="29" borderId="193" xfId="0" applyFont="1" applyFill="1" applyBorder="1" applyAlignment="1">
      <alignment horizontal="center" vertical="center" shrinkToFit="1"/>
    </xf>
    <xf numFmtId="0" fontId="59" fillId="29" borderId="174" xfId="0" applyFont="1" applyFill="1" applyBorder="1" applyAlignment="1">
      <alignment horizontal="center" vertical="center" shrinkToFit="1"/>
    </xf>
    <xf numFmtId="0" fontId="59" fillId="29" borderId="195" xfId="0" applyFont="1" applyFill="1" applyBorder="1" applyAlignment="1">
      <alignment horizontal="center" vertical="center" shrinkToFit="1"/>
    </xf>
    <xf numFmtId="0" fontId="59" fillId="29" borderId="167" xfId="0" applyFont="1" applyFill="1" applyBorder="1" applyAlignment="1">
      <alignment horizontal="center" vertical="center" shrinkToFit="1"/>
    </xf>
    <xf numFmtId="0" fontId="59" fillId="29" borderId="170" xfId="0" applyFont="1" applyFill="1" applyBorder="1" applyAlignment="1">
      <alignment horizontal="center" vertical="center" shrinkToFit="1"/>
    </xf>
    <xf numFmtId="3" fontId="31" fillId="28" borderId="167" xfId="0" applyNumberFormat="1" applyFont="1" applyFill="1" applyBorder="1" applyAlignment="1">
      <alignment horizontal="right" vertical="center"/>
    </xf>
    <xf numFmtId="3" fontId="31" fillId="28" borderId="170" xfId="0" applyNumberFormat="1" applyFont="1" applyFill="1" applyBorder="1" applyAlignment="1">
      <alignment horizontal="right" vertical="center"/>
    </xf>
    <xf numFmtId="0" fontId="59" fillId="29" borderId="194" xfId="0" applyFont="1" applyFill="1" applyBorder="1" applyAlignment="1">
      <alignment horizontal="center" vertical="center"/>
    </xf>
    <xf numFmtId="0" fontId="59" fillId="29" borderId="196" xfId="0" applyFont="1" applyFill="1" applyBorder="1" applyAlignment="1">
      <alignment horizontal="center" vertical="center"/>
    </xf>
    <xf numFmtId="0" fontId="59" fillId="29" borderId="175" xfId="0" applyFont="1" applyFill="1" applyBorder="1" applyAlignment="1">
      <alignment horizontal="center" vertical="center" shrinkToFit="1"/>
    </xf>
    <xf numFmtId="0" fontId="59" fillId="29" borderId="182" xfId="0" applyFont="1" applyFill="1" applyBorder="1" applyAlignment="1">
      <alignment horizontal="center" vertical="center"/>
    </xf>
    <xf numFmtId="0" fontId="85" fillId="0" borderId="0" xfId="0" applyFont="1" applyAlignment="1">
      <alignment horizontal="left" vertical="top" wrapText="1"/>
    </xf>
    <xf numFmtId="0" fontId="45" fillId="0" borderId="0" xfId="0" applyFont="1" applyAlignment="1">
      <alignment horizontal="left" vertical="top" wrapText="1"/>
    </xf>
    <xf numFmtId="0" fontId="55" fillId="0" borderId="0" xfId="0" applyFont="1" applyAlignment="1">
      <alignment vertical="center" wrapText="1"/>
    </xf>
    <xf numFmtId="0" fontId="0" fillId="0" borderId="0" xfId="0" applyAlignment="1">
      <alignment vertical="center" wrapText="1"/>
    </xf>
    <xf numFmtId="0" fontId="31" fillId="29" borderId="17" xfId="0" applyFont="1" applyFill="1" applyBorder="1" applyAlignment="1">
      <alignment horizontal="center" vertical="center" wrapText="1"/>
    </xf>
    <xf numFmtId="0" fontId="31" fillId="29" borderId="13" xfId="0" applyFont="1" applyFill="1" applyBorder="1" applyAlignment="1">
      <alignment horizontal="center" vertical="center" wrapText="1"/>
    </xf>
    <xf numFmtId="0" fontId="31" fillId="29" borderId="18" xfId="0" applyFont="1" applyFill="1" applyBorder="1" applyAlignment="1">
      <alignment horizontal="center" vertical="center" wrapText="1"/>
    </xf>
    <xf numFmtId="0" fontId="31" fillId="29" borderId="19" xfId="0" applyFont="1" applyFill="1" applyBorder="1" applyAlignment="1">
      <alignment horizontal="center" vertical="center" wrapText="1"/>
    </xf>
    <xf numFmtId="0" fontId="31" fillId="29" borderId="0" xfId="0" applyFont="1" applyFill="1" applyAlignment="1">
      <alignment horizontal="center" vertical="center" wrapText="1"/>
    </xf>
    <xf numFmtId="0" fontId="31" fillId="29" borderId="20" xfId="0" applyFont="1" applyFill="1" applyBorder="1" applyAlignment="1">
      <alignment horizontal="center" vertical="center" wrapText="1"/>
    </xf>
    <xf numFmtId="0" fontId="31" fillId="29" borderId="14" xfId="0" applyFont="1" applyFill="1" applyBorder="1" applyAlignment="1">
      <alignment horizontal="center" vertical="center" wrapText="1"/>
    </xf>
    <xf numFmtId="0" fontId="31" fillId="29" borderId="15" xfId="0" applyFont="1" applyFill="1" applyBorder="1" applyAlignment="1">
      <alignment horizontal="center" vertical="center" wrapText="1"/>
    </xf>
    <xf numFmtId="0" fontId="31" fillId="29" borderId="16" xfId="0" applyFont="1" applyFill="1" applyBorder="1" applyAlignment="1">
      <alignment horizontal="center" vertical="center" wrapText="1"/>
    </xf>
    <xf numFmtId="0" fontId="59" fillId="0" borderId="17" xfId="0" applyFont="1" applyBorder="1" applyAlignment="1">
      <alignment horizontal="center" vertical="center"/>
    </xf>
    <xf numFmtId="0" fontId="59" fillId="0" borderId="13" xfId="0" applyFont="1" applyBorder="1" applyAlignment="1">
      <alignment horizontal="center" vertical="center"/>
    </xf>
    <xf numFmtId="0" fontId="59" fillId="0" borderId="19" xfId="0" applyFont="1" applyBorder="1" applyAlignment="1">
      <alignment horizontal="center" vertical="center"/>
    </xf>
    <xf numFmtId="0" fontId="59" fillId="0" borderId="0" xfId="0" applyFont="1" applyAlignment="1">
      <alignment horizontal="center" vertical="center"/>
    </xf>
    <xf numFmtId="0" fontId="59" fillId="0" borderId="178" xfId="0" applyFont="1" applyBorder="1" applyAlignment="1">
      <alignment horizontal="center" vertical="center"/>
    </xf>
    <xf numFmtId="0" fontId="59" fillId="0" borderId="129" xfId="0" applyFont="1" applyBorder="1" applyAlignment="1">
      <alignment horizontal="center" vertical="center"/>
    </xf>
    <xf numFmtId="0" fontId="59" fillId="0" borderId="13" xfId="0" applyFont="1" applyBorder="1" applyAlignment="1" applyProtection="1">
      <alignment horizontal="center" vertical="center"/>
      <protection locked="0"/>
    </xf>
    <xf numFmtId="0" fontId="59" fillId="0" borderId="0" xfId="0" applyFont="1" applyAlignment="1" applyProtection="1">
      <alignment horizontal="center" vertical="center"/>
      <protection locked="0"/>
    </xf>
    <xf numFmtId="0" fontId="59" fillId="0" borderId="129" xfId="0" applyFont="1" applyBorder="1" applyAlignment="1" applyProtection="1">
      <alignment horizontal="center" vertical="center"/>
      <protection locked="0"/>
    </xf>
    <xf numFmtId="0" fontId="59" fillId="0" borderId="18" xfId="0" applyFont="1" applyBorder="1" applyAlignment="1">
      <alignment horizontal="center" vertical="center"/>
    </xf>
    <xf numFmtId="0" fontId="59" fillId="0" borderId="20" xfId="0" applyFont="1" applyBorder="1" applyAlignment="1">
      <alignment horizontal="center" vertical="center"/>
    </xf>
    <xf numFmtId="0" fontId="59" fillId="0" borderId="179" xfId="0" applyFont="1" applyBorder="1" applyAlignment="1">
      <alignment horizontal="center" vertical="center"/>
    </xf>
    <xf numFmtId="0" fontId="59" fillId="29" borderId="17" xfId="0" applyFont="1" applyFill="1" applyBorder="1" applyAlignment="1">
      <alignment horizontal="center" vertical="center" shrinkToFit="1"/>
    </xf>
    <xf numFmtId="0" fontId="59" fillId="29" borderId="19" xfId="0" applyFont="1" applyFill="1" applyBorder="1" applyAlignment="1">
      <alignment horizontal="center" vertical="center" shrinkToFit="1"/>
    </xf>
    <xf numFmtId="0" fontId="59" fillId="29" borderId="0" xfId="0" applyFont="1" applyFill="1" applyAlignment="1">
      <alignment horizontal="center" vertical="center" shrinkToFit="1"/>
    </xf>
    <xf numFmtId="0" fontId="59" fillId="29" borderId="178" xfId="0" applyFont="1" applyFill="1" applyBorder="1" applyAlignment="1">
      <alignment horizontal="center" vertical="center" shrinkToFit="1"/>
    </xf>
    <xf numFmtId="0" fontId="69" fillId="0" borderId="13" xfId="0" applyFont="1" applyBorder="1" applyAlignment="1" applyProtection="1">
      <alignment horizontal="center" vertical="center" wrapText="1"/>
      <protection locked="0"/>
    </xf>
    <xf numFmtId="0" fontId="69" fillId="0" borderId="18" xfId="0" applyFont="1" applyBorder="1" applyAlignment="1" applyProtection="1">
      <alignment horizontal="center" vertical="center" wrapText="1"/>
      <protection locked="0"/>
    </xf>
    <xf numFmtId="0" fontId="69" fillId="0" borderId="0" xfId="0" applyFont="1" applyAlignment="1" applyProtection="1">
      <alignment horizontal="center" vertical="center" wrapText="1"/>
      <protection locked="0"/>
    </xf>
    <xf numFmtId="0" fontId="69" fillId="0" borderId="20" xfId="0" applyFont="1" applyBorder="1" applyAlignment="1" applyProtection="1">
      <alignment horizontal="center" vertical="center" wrapText="1"/>
      <protection locked="0"/>
    </xf>
    <xf numFmtId="0" fontId="69" fillId="0" borderId="129" xfId="0" applyFont="1" applyBorder="1" applyAlignment="1" applyProtection="1">
      <alignment horizontal="center" vertical="center" wrapText="1"/>
      <protection locked="0"/>
    </xf>
    <xf numFmtId="0" fontId="69" fillId="0" borderId="179" xfId="0" applyFont="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15" xfId="0" applyFont="1" applyBorder="1" applyAlignment="1">
      <alignment horizontal="left" vertical="center" wrapText="1"/>
    </xf>
    <xf numFmtId="0" fontId="69" fillId="0" borderId="19" xfId="0" applyFont="1" applyBorder="1" applyAlignment="1">
      <alignment horizontal="left" vertical="center" wrapText="1" shrinkToFit="1"/>
    </xf>
    <xf numFmtId="0" fontId="69" fillId="0" borderId="0" xfId="0" applyFont="1" applyAlignment="1">
      <alignment horizontal="left" vertical="center" wrapText="1" shrinkToFit="1"/>
    </xf>
    <xf numFmtId="3" fontId="31" fillId="0" borderId="180" xfId="0" applyNumberFormat="1" applyFont="1" applyBorder="1" applyAlignment="1" applyProtection="1">
      <alignment horizontal="right" vertical="center"/>
      <protection locked="0"/>
    </xf>
    <xf numFmtId="3" fontId="31" fillId="0" borderId="124" xfId="0" applyNumberFormat="1" applyFont="1" applyBorder="1" applyAlignment="1" applyProtection="1">
      <alignment horizontal="right" vertical="center"/>
      <protection locked="0"/>
    </xf>
    <xf numFmtId="3" fontId="31" fillId="0" borderId="181" xfId="0" applyNumberFormat="1" applyFont="1" applyBorder="1" applyAlignment="1" applyProtection="1">
      <alignment horizontal="right" vertical="center"/>
      <protection locked="0"/>
    </xf>
    <xf numFmtId="3" fontId="31" fillId="0" borderId="170" xfId="0" applyNumberFormat="1" applyFont="1" applyBorder="1" applyAlignment="1" applyProtection="1">
      <alignment horizontal="right" vertical="center"/>
      <protection locked="0"/>
    </xf>
    <xf numFmtId="3" fontId="31" fillId="0" borderId="175" xfId="0" applyNumberFormat="1" applyFont="1" applyBorder="1" applyAlignment="1" applyProtection="1">
      <alignment horizontal="right" vertical="center"/>
      <protection locked="0"/>
    </xf>
    <xf numFmtId="3" fontId="31" fillId="0" borderId="167" xfId="0" applyNumberFormat="1" applyFont="1" applyBorder="1" applyAlignment="1" applyProtection="1">
      <alignment horizontal="right" vertical="center"/>
      <protection locked="0"/>
    </xf>
    <xf numFmtId="3" fontId="31" fillId="0" borderId="174" xfId="0" applyNumberFormat="1" applyFont="1" applyBorder="1" applyAlignment="1" applyProtection="1">
      <alignment horizontal="right" vertical="center"/>
      <protection locked="0"/>
    </xf>
    <xf numFmtId="3" fontId="31" fillId="0" borderId="195" xfId="0" applyNumberFormat="1" applyFont="1" applyBorder="1" applyAlignment="1" applyProtection="1">
      <alignment horizontal="right" vertical="center"/>
      <protection locked="0"/>
    </xf>
    <xf numFmtId="3" fontId="31" fillId="0" borderId="196" xfId="0" applyNumberFormat="1" applyFont="1" applyBorder="1" applyAlignment="1" applyProtection="1">
      <alignment horizontal="right" vertical="center"/>
      <protection locked="0"/>
    </xf>
    <xf numFmtId="3" fontId="31" fillId="0" borderId="176" xfId="0" applyNumberFormat="1" applyFont="1" applyBorder="1" applyAlignment="1" applyProtection="1">
      <alignment horizontal="right" vertical="center"/>
      <protection locked="0"/>
    </xf>
    <xf numFmtId="3" fontId="31" fillId="0" borderId="200" xfId="0" applyNumberFormat="1" applyFont="1" applyBorder="1" applyAlignment="1" applyProtection="1">
      <alignment horizontal="right" vertical="center"/>
      <protection locked="0"/>
    </xf>
    <xf numFmtId="3" fontId="31" fillId="0" borderId="121" xfId="0" applyNumberFormat="1" applyFont="1" applyBorder="1" applyAlignment="1" applyProtection="1">
      <alignment horizontal="right" vertical="center"/>
      <protection locked="0"/>
    </xf>
  </cellXfs>
  <cellStyles count="95">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1 2" xfId="26" xr:uid="{00000000-0005-0000-0000-000019000000}"/>
    <cellStyle name="60% - アクセント 2" xfId="27" builtinId="36" customBuiltin="1"/>
    <cellStyle name="60% - アクセント 2 2" xfId="28" xr:uid="{00000000-0005-0000-0000-00001B000000}"/>
    <cellStyle name="60% - アクセント 3" xfId="29" builtinId="40" customBuiltin="1"/>
    <cellStyle name="60% - アクセント 3 2" xfId="30" xr:uid="{00000000-0005-0000-0000-00001D000000}"/>
    <cellStyle name="60% - アクセント 4" xfId="31" builtinId="44" customBuiltin="1"/>
    <cellStyle name="60% - アクセント 4 2" xfId="32" xr:uid="{00000000-0005-0000-0000-00001F000000}"/>
    <cellStyle name="60% - アクセント 5" xfId="33" builtinId="48" customBuiltin="1"/>
    <cellStyle name="60% - アクセント 5 2" xfId="34" xr:uid="{00000000-0005-0000-0000-000021000000}"/>
    <cellStyle name="60% - アクセント 6" xfId="35" builtinId="52" customBuiltin="1"/>
    <cellStyle name="60% - アクセント 6 2" xfId="36" xr:uid="{00000000-0005-0000-0000-000023000000}"/>
    <cellStyle name="アクセント 1" xfId="37" builtinId="29" customBuiltin="1"/>
    <cellStyle name="アクセント 1 2" xfId="38" xr:uid="{00000000-0005-0000-0000-000025000000}"/>
    <cellStyle name="アクセント 2" xfId="39" builtinId="33" customBuiltin="1"/>
    <cellStyle name="アクセント 2 2" xfId="40" xr:uid="{00000000-0005-0000-0000-000027000000}"/>
    <cellStyle name="アクセント 3" xfId="41" builtinId="37" customBuiltin="1"/>
    <cellStyle name="アクセント 3 2" xfId="42" xr:uid="{00000000-0005-0000-0000-000029000000}"/>
    <cellStyle name="アクセント 4" xfId="43" builtinId="41" customBuiltin="1"/>
    <cellStyle name="アクセント 4 2" xfId="44" xr:uid="{00000000-0005-0000-0000-00002B000000}"/>
    <cellStyle name="アクセント 5" xfId="45" builtinId="45" customBuiltin="1"/>
    <cellStyle name="アクセント 5 2" xfId="46" xr:uid="{00000000-0005-0000-0000-00002D000000}"/>
    <cellStyle name="アクセント 6" xfId="47" builtinId="49" customBuiltin="1"/>
    <cellStyle name="アクセント 6 2" xfId="48" xr:uid="{00000000-0005-0000-0000-00002F000000}"/>
    <cellStyle name="タイトル" xfId="49" builtinId="15" customBuiltin="1"/>
    <cellStyle name="タイトル 2" xfId="50" xr:uid="{00000000-0005-0000-0000-000031000000}"/>
    <cellStyle name="チェック セル" xfId="51" builtinId="23" customBuiltin="1"/>
    <cellStyle name="チェック セル 2" xfId="52" xr:uid="{00000000-0005-0000-0000-000033000000}"/>
    <cellStyle name="どちらでもない" xfId="53" builtinId="28" customBuiltin="1"/>
    <cellStyle name="どちらでもない 2" xfId="54" xr:uid="{00000000-0005-0000-0000-000035000000}"/>
    <cellStyle name="パーセント" xfId="87" builtinId="5"/>
    <cellStyle name="メモ" xfId="55" builtinId="10" customBuiltin="1"/>
    <cellStyle name="メモ 2" xfId="56" xr:uid="{00000000-0005-0000-0000-000038000000}"/>
    <cellStyle name="リンク セル" xfId="57" builtinId="24" customBuiltin="1"/>
    <cellStyle name="リンク セル 2" xfId="58" xr:uid="{00000000-0005-0000-0000-00003A000000}"/>
    <cellStyle name="悪い" xfId="59" builtinId="27" customBuiltin="1"/>
    <cellStyle name="悪い 2" xfId="60" xr:uid="{00000000-0005-0000-0000-00003C000000}"/>
    <cellStyle name="計算" xfId="61" builtinId="22" customBuiltin="1"/>
    <cellStyle name="計算 2" xfId="62" xr:uid="{00000000-0005-0000-0000-00003E000000}"/>
    <cellStyle name="警告文" xfId="63" builtinId="11" customBuiltin="1"/>
    <cellStyle name="警告文 2" xfId="64" xr:uid="{00000000-0005-0000-0000-000040000000}"/>
    <cellStyle name="桁区切り" xfId="65" builtinId="6"/>
    <cellStyle name="桁区切り 2" xfId="89" xr:uid="{00000000-0005-0000-0000-000042000000}"/>
    <cellStyle name="見出し 1" xfId="66" builtinId="16" customBuiltin="1"/>
    <cellStyle name="見出し 1 2" xfId="67" xr:uid="{00000000-0005-0000-0000-000044000000}"/>
    <cellStyle name="見出し 2" xfId="68" builtinId="17" customBuiltin="1"/>
    <cellStyle name="見出し 2 2" xfId="69" xr:uid="{00000000-0005-0000-0000-000046000000}"/>
    <cellStyle name="見出し 3" xfId="70" builtinId="18" customBuiltin="1"/>
    <cellStyle name="見出し 3 2" xfId="71" xr:uid="{00000000-0005-0000-0000-000048000000}"/>
    <cellStyle name="見出し 4" xfId="72" builtinId="19" customBuiltin="1"/>
    <cellStyle name="見出し 4 2" xfId="73" xr:uid="{00000000-0005-0000-0000-00004A000000}"/>
    <cellStyle name="集計" xfId="74" builtinId="25" customBuiltin="1"/>
    <cellStyle name="集計 2" xfId="75" xr:uid="{00000000-0005-0000-0000-00004C000000}"/>
    <cellStyle name="出力" xfId="76" builtinId="21" customBuiltin="1"/>
    <cellStyle name="出力 2" xfId="77" xr:uid="{00000000-0005-0000-0000-00004E000000}"/>
    <cellStyle name="説明文" xfId="78" builtinId="53" customBuiltin="1"/>
    <cellStyle name="説明文 2" xfId="79" xr:uid="{00000000-0005-0000-0000-000050000000}"/>
    <cellStyle name="通貨" xfId="86" builtinId="7"/>
    <cellStyle name="入力" xfId="80" builtinId="20" customBuiltin="1"/>
    <cellStyle name="入力 2" xfId="81" xr:uid="{00000000-0005-0000-0000-000053000000}"/>
    <cellStyle name="標準" xfId="0" builtinId="0"/>
    <cellStyle name="標準 18" xfId="91" xr:uid="{00000000-0005-0000-0000-000055000000}"/>
    <cellStyle name="標準 18 2" xfId="93" xr:uid="{00000000-0005-0000-0000-000056000000}"/>
    <cellStyle name="標準 2" xfId="82" xr:uid="{00000000-0005-0000-0000-000057000000}"/>
    <cellStyle name="標準 23" xfId="94" xr:uid="{00000000-0005-0000-0000-000058000000}"/>
    <cellStyle name="標準 3" xfId="88" xr:uid="{00000000-0005-0000-0000-000059000000}"/>
    <cellStyle name="標準 3 2" xfId="92" xr:uid="{00000000-0005-0000-0000-00005A000000}"/>
    <cellStyle name="標準 4" xfId="90" xr:uid="{00000000-0005-0000-0000-00005B000000}"/>
    <cellStyle name="標準_勤務形態一覧表（老福・ショート）" xfId="83" xr:uid="{00000000-0005-0000-0000-00005C000000}"/>
    <cellStyle name="良い" xfId="84" builtinId="26" customBuiltin="1"/>
    <cellStyle name="良い 2" xfId="85" xr:uid="{00000000-0005-0000-0000-00005E000000}"/>
  </cellStyles>
  <dxfs count="0"/>
  <tableStyles count="0" defaultTableStyle="TableStyleMedium2" defaultPivotStyle="PivotStyleLight16"/>
  <colors>
    <mruColors>
      <color rgb="FFFFFF99"/>
      <color rgb="FFFF99CC"/>
      <color rgb="FFFFCCCC"/>
      <color rgb="FF66FFFF"/>
      <color rgb="FFCCFFFF"/>
      <color rgb="FF99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57150</xdr:colOff>
      <xdr:row>599</xdr:row>
      <xdr:rowOff>1905</xdr:rowOff>
    </xdr:from>
    <xdr:to>
      <xdr:col>0</xdr:col>
      <xdr:colOff>784860</xdr:colOff>
      <xdr:row>604</xdr:row>
      <xdr:rowOff>106680</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57150" y="104662605"/>
          <a:ext cx="727710" cy="9963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solidFill>
                <a:srgbClr val="FF0000"/>
              </a:solidFill>
            </a:rPr>
            <a:t>令和８年３月３１日までは努力義務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078673\Desktop\&#20816;&#31461;&#30330;&#36948;&#25903;&#25588;&#12475;&#12531;&#12479;&#12540;&#22522;&#28310;&#20316;&#25104;&#36039;&#26009;\&#38556;&#23475;&#20107;&#21069;&#25552;&#20986;&#36039;&#26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礎"/>
      <sheetName val="事前提出資料"/>
      <sheetName val="勤務形態一覧表"/>
    </sheetNames>
    <sheetDataSet>
      <sheetData sheetId="0">
        <row r="4">
          <cell r="C4" t="str">
            <v>□</v>
          </cell>
          <cell r="F4" t="str">
            <v>○</v>
          </cell>
          <cell r="G4" t="str">
            <v>有</v>
          </cell>
          <cell r="I4" t="str">
            <v>（児童発達支援）</v>
          </cell>
        </row>
        <row r="5">
          <cell r="C5" t="str">
            <v>■</v>
          </cell>
          <cell r="F5"/>
          <cell r="G5" t="str">
            <v>無</v>
          </cell>
          <cell r="I5" t="str">
            <v>（児童発達支援センター）</v>
          </cell>
        </row>
        <row r="6">
          <cell r="G6" t="str">
            <v>有　・　無</v>
          </cell>
          <cell r="I6" t="str">
            <v>（放課後等デイサービス）</v>
          </cell>
        </row>
        <row r="7">
          <cell r="I7" t="str">
            <v>（保育所等訪問支援）</v>
          </cell>
        </row>
        <row r="8">
          <cell r="I8" t="str">
            <v>（児童発達支援･児童発達支援センター・放課後等デイサービス・保育所等訪問支援）</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BF27"/>
  <sheetViews>
    <sheetView showGridLines="0" tabSelected="1" view="pageBreakPreview" zoomScaleNormal="100" zoomScaleSheetLayoutView="100" workbookViewId="0">
      <selection activeCell="BW8" sqref="BW8"/>
    </sheetView>
  </sheetViews>
  <sheetFormatPr defaultColWidth="2.6640625" defaultRowHeight="13.2"/>
  <cols>
    <col min="1" max="9" width="2.6640625" customWidth="1"/>
    <col min="21" max="21" width="2.6640625" customWidth="1"/>
    <col min="53" max="59" width="0" hidden="1" customWidth="1"/>
  </cols>
  <sheetData>
    <row r="1" spans="1:58" ht="25.8">
      <c r="A1" s="639" t="s">
        <v>1701</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c r="AV1" s="639"/>
      <c r="AW1" s="639"/>
      <c r="AX1" s="639"/>
      <c r="AY1" s="231"/>
      <c r="AZ1" s="231"/>
    </row>
    <row r="2" spans="1:58" ht="21" customHeigh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640" t="s">
        <v>1261</v>
      </c>
      <c r="AL2" s="640"/>
      <c r="AM2" s="640"/>
      <c r="AN2" s="640"/>
      <c r="AO2" s="640"/>
      <c r="AP2" s="640"/>
      <c r="AQ2" s="640"/>
      <c r="AR2" s="640"/>
      <c r="AS2" s="640"/>
      <c r="AT2" s="640"/>
      <c r="AU2" s="640"/>
      <c r="AV2" s="640"/>
      <c r="AW2" s="640"/>
    </row>
    <row r="3" spans="1:58" ht="21" customHeight="1">
      <c r="A3" s="641" t="s">
        <v>567</v>
      </c>
      <c r="B3" s="641"/>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641"/>
      <c r="AJ3" s="641"/>
      <c r="AK3" s="641"/>
      <c r="AL3" s="641"/>
      <c r="AM3" s="641"/>
      <c r="AN3" s="641"/>
      <c r="AO3" s="641"/>
      <c r="AP3" s="641"/>
      <c r="AQ3" s="641"/>
      <c r="AR3" s="641"/>
      <c r="AS3" s="641"/>
      <c r="AT3" s="641"/>
      <c r="AU3" s="641"/>
      <c r="AV3" s="641"/>
      <c r="AW3" s="641"/>
      <c r="AX3" s="641"/>
      <c r="AY3" s="213"/>
      <c r="AZ3" s="213"/>
    </row>
    <row r="4" spans="1:58" ht="8.4" customHeight="1">
      <c r="B4" s="2"/>
      <c r="C4" s="2"/>
      <c r="D4" s="2"/>
      <c r="E4" s="2"/>
      <c r="F4" s="2"/>
      <c r="G4" s="2"/>
      <c r="H4" s="2"/>
      <c r="I4" s="2"/>
      <c r="J4" s="2"/>
      <c r="K4" s="2"/>
      <c r="L4" s="2"/>
      <c r="M4" s="2"/>
      <c r="N4" s="2"/>
      <c r="O4" s="2"/>
      <c r="P4" s="2"/>
      <c r="Q4" s="2"/>
      <c r="R4" s="2"/>
      <c r="S4" s="642"/>
      <c r="T4" s="642"/>
      <c r="U4" s="642"/>
      <c r="V4" s="642"/>
      <c r="W4" s="642"/>
      <c r="X4" s="642"/>
      <c r="Y4" s="642"/>
      <c r="Z4" s="642"/>
      <c r="AA4" s="642"/>
      <c r="AB4" s="642"/>
      <c r="AC4" s="642"/>
      <c r="AD4" s="642"/>
      <c r="AE4" s="642"/>
      <c r="AF4" s="642"/>
      <c r="AG4" s="642"/>
      <c r="AH4" s="642"/>
      <c r="AI4" s="642"/>
      <c r="AJ4" s="642"/>
      <c r="AK4" s="642"/>
      <c r="AL4" s="642"/>
      <c r="AM4" s="642"/>
      <c r="AN4" s="642"/>
      <c r="AO4" s="642"/>
      <c r="AP4" s="642"/>
      <c r="AQ4" s="642"/>
      <c r="AR4" s="642"/>
      <c r="AS4" s="642"/>
      <c r="AT4" s="642"/>
      <c r="AU4" s="642"/>
      <c r="AV4" s="642"/>
      <c r="AW4" s="642"/>
      <c r="AX4" s="166"/>
    </row>
    <row r="5" spans="1:58" ht="15" customHeight="1">
      <c r="A5" s="213"/>
      <c r="B5" s="213"/>
      <c r="C5" s="213"/>
      <c r="D5" s="215"/>
      <c r="E5" s="216"/>
      <c r="F5" s="216"/>
      <c r="G5" s="216"/>
      <c r="H5" s="232"/>
      <c r="I5" s="232"/>
      <c r="J5" s="232"/>
      <c r="K5" s="232"/>
      <c r="L5" s="232"/>
      <c r="M5" s="232"/>
      <c r="N5" s="232"/>
      <c r="O5" s="232"/>
      <c r="P5" s="232"/>
      <c r="Q5" s="232"/>
      <c r="R5" s="232"/>
      <c r="S5" s="643"/>
      <c r="T5" s="643"/>
      <c r="U5" s="643"/>
      <c r="V5" s="643"/>
      <c r="W5" s="643"/>
      <c r="X5" s="643"/>
      <c r="Y5" s="643"/>
      <c r="Z5" s="643"/>
      <c r="AA5" s="643"/>
      <c r="AB5" s="643"/>
      <c r="AC5" s="643"/>
      <c r="AD5" s="643"/>
      <c r="AE5" s="643"/>
      <c r="AF5" s="643"/>
      <c r="AG5" s="643"/>
      <c r="AH5" s="643"/>
      <c r="AI5" s="643"/>
      <c r="AJ5" s="643"/>
      <c r="AK5" s="643"/>
      <c r="AL5" s="643"/>
      <c r="AM5" s="643"/>
      <c r="AN5" s="643"/>
      <c r="AO5" s="643"/>
      <c r="AP5" s="643"/>
      <c r="AQ5" s="643"/>
      <c r="AR5" s="643"/>
      <c r="AS5" s="643"/>
      <c r="AT5" s="643"/>
      <c r="AU5" s="643"/>
      <c r="AV5" s="643"/>
      <c r="AW5" s="643"/>
      <c r="AX5" s="166"/>
      <c r="AY5" s="213"/>
      <c r="AZ5" s="213"/>
    </row>
    <row r="6" spans="1:58" ht="23.25" customHeight="1">
      <c r="B6" s="630" t="s">
        <v>498</v>
      </c>
      <c r="C6" s="630"/>
      <c r="D6" s="630"/>
      <c r="E6" s="630"/>
      <c r="F6" s="630"/>
      <c r="G6" s="630"/>
      <c r="H6" s="631"/>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3"/>
      <c r="AX6" s="286"/>
    </row>
    <row r="7" spans="1:58" ht="23.25" customHeight="1">
      <c r="B7" s="630" t="s">
        <v>499</v>
      </c>
      <c r="C7" s="630"/>
      <c r="D7" s="630"/>
      <c r="E7" s="630"/>
      <c r="F7" s="630"/>
      <c r="G7" s="630"/>
      <c r="H7" s="636"/>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7"/>
      <c r="AL7" s="637"/>
      <c r="AM7" s="637"/>
      <c r="AN7" s="637"/>
      <c r="AO7" s="637"/>
      <c r="AP7" s="637"/>
      <c r="AQ7" s="637"/>
      <c r="AR7" s="637"/>
      <c r="AS7" s="637"/>
      <c r="AT7" s="637"/>
      <c r="AU7" s="637"/>
      <c r="AV7" s="637"/>
      <c r="AW7" s="638"/>
      <c r="BA7" s="233" t="s">
        <v>548</v>
      </c>
      <c r="BB7" s="234"/>
      <c r="BC7" s="234"/>
      <c r="BD7" s="234"/>
      <c r="BE7" s="234"/>
      <c r="BF7" s="235"/>
    </row>
    <row r="8" spans="1:58" ht="23.25" customHeight="1">
      <c r="B8" s="630" t="s">
        <v>43</v>
      </c>
      <c r="C8" s="630"/>
      <c r="D8" s="630"/>
      <c r="E8" s="630"/>
      <c r="F8" s="630"/>
      <c r="G8" s="630"/>
      <c r="H8" s="236" t="s">
        <v>45</v>
      </c>
      <c r="I8" s="634"/>
      <c r="J8" s="634"/>
      <c r="K8" s="634"/>
      <c r="L8" s="634"/>
      <c r="M8" s="635"/>
      <c r="N8" s="632"/>
      <c r="O8" s="632"/>
      <c r="P8" s="632"/>
      <c r="Q8" s="632"/>
      <c r="R8" s="632"/>
      <c r="S8" s="632"/>
      <c r="T8" s="632"/>
      <c r="U8" s="632"/>
      <c r="V8" s="632"/>
      <c r="W8" s="632"/>
      <c r="X8" s="632"/>
      <c r="Y8" s="632"/>
      <c r="Z8" s="632"/>
      <c r="AA8" s="632"/>
      <c r="AB8" s="632"/>
      <c r="AC8" s="632"/>
      <c r="AD8" s="632"/>
      <c r="AE8" s="632"/>
      <c r="AF8" s="632"/>
      <c r="AG8" s="632"/>
      <c r="AH8" s="632"/>
      <c r="AI8" s="632"/>
      <c r="AJ8" s="632"/>
      <c r="AK8" s="632"/>
      <c r="AL8" s="632"/>
      <c r="AM8" s="632"/>
      <c r="AN8" s="632"/>
      <c r="AO8" s="632"/>
      <c r="AP8" s="632"/>
      <c r="AQ8" s="632"/>
      <c r="AR8" s="632"/>
      <c r="AS8" s="632"/>
      <c r="AT8" s="632"/>
      <c r="AU8" s="632"/>
      <c r="AV8" s="632"/>
      <c r="AW8" s="633"/>
      <c r="BA8" s="107" t="s">
        <v>549</v>
      </c>
      <c r="BF8" s="105"/>
    </row>
    <row r="9" spans="1:58" ht="23.25" customHeight="1">
      <c r="B9" s="630" t="s">
        <v>46</v>
      </c>
      <c r="C9" s="630"/>
      <c r="D9" s="630"/>
      <c r="E9" s="630"/>
      <c r="F9" s="630"/>
      <c r="G9" s="630"/>
      <c r="H9" s="631"/>
      <c r="I9" s="632"/>
      <c r="J9" s="632"/>
      <c r="K9" s="632"/>
      <c r="L9" s="632"/>
      <c r="M9" s="632"/>
      <c r="N9" s="632"/>
      <c r="O9" s="632"/>
      <c r="P9" s="632"/>
      <c r="Q9" s="632"/>
      <c r="R9" s="632"/>
      <c r="S9" s="632"/>
      <c r="T9" s="632"/>
      <c r="U9" s="632"/>
      <c r="V9" s="632"/>
      <c r="W9" s="632"/>
      <c r="X9" s="632"/>
      <c r="Y9" s="633"/>
      <c r="Z9" s="630" t="s">
        <v>550</v>
      </c>
      <c r="AA9" s="630"/>
      <c r="AB9" s="630"/>
      <c r="AC9" s="630"/>
      <c r="AD9" s="630"/>
      <c r="AE9" s="630"/>
      <c r="AF9" s="631"/>
      <c r="AG9" s="632"/>
      <c r="AH9" s="632"/>
      <c r="AI9" s="632"/>
      <c r="AJ9" s="632"/>
      <c r="AK9" s="632"/>
      <c r="AL9" s="632"/>
      <c r="AM9" s="632"/>
      <c r="AN9" s="632"/>
      <c r="AO9" s="632"/>
      <c r="AP9" s="632"/>
      <c r="AQ9" s="632"/>
      <c r="AR9" s="632"/>
      <c r="AS9" s="632"/>
      <c r="AT9" s="632"/>
      <c r="AU9" s="632"/>
      <c r="AV9" s="632"/>
      <c r="AW9" s="633"/>
      <c r="BA9" s="108" t="s">
        <v>551</v>
      </c>
      <c r="BB9" s="109"/>
      <c r="BC9" s="109"/>
      <c r="BD9" s="109"/>
      <c r="BE9" s="109"/>
      <c r="BF9" s="110"/>
    </row>
    <row r="10" spans="1:58" ht="23.25" customHeight="1">
      <c r="B10" s="630" t="s">
        <v>44</v>
      </c>
      <c r="C10" s="630"/>
      <c r="D10" s="630"/>
      <c r="E10" s="630"/>
      <c r="F10" s="630"/>
      <c r="G10" s="630"/>
      <c r="H10" s="631"/>
      <c r="I10" s="632"/>
      <c r="J10" s="632"/>
      <c r="K10" s="632"/>
      <c r="L10" s="632"/>
      <c r="M10" s="632"/>
      <c r="N10" s="632"/>
      <c r="O10" s="632"/>
      <c r="P10" s="632"/>
      <c r="Q10" s="632"/>
      <c r="R10" s="632"/>
      <c r="S10" s="632"/>
      <c r="T10" s="632"/>
      <c r="U10" s="632"/>
      <c r="V10" s="632"/>
      <c r="W10" s="632"/>
      <c r="X10" s="632"/>
      <c r="Y10" s="633"/>
      <c r="Z10" s="630" t="s">
        <v>552</v>
      </c>
      <c r="AA10" s="630"/>
      <c r="AB10" s="630"/>
      <c r="AC10" s="630"/>
      <c r="AD10" s="630"/>
      <c r="AE10" s="630"/>
      <c r="AF10" s="631"/>
      <c r="AG10" s="632"/>
      <c r="AH10" s="632"/>
      <c r="AI10" s="632"/>
      <c r="AJ10" s="632"/>
      <c r="AK10" s="632"/>
      <c r="AL10" s="632"/>
      <c r="AM10" s="632"/>
      <c r="AN10" s="632"/>
      <c r="AO10" s="632"/>
      <c r="AP10" s="632"/>
      <c r="AQ10" s="632"/>
      <c r="AR10" s="632"/>
      <c r="AS10" s="632"/>
      <c r="AT10" s="632"/>
      <c r="AU10" s="632"/>
      <c r="AV10" s="632"/>
      <c r="AW10" s="633"/>
    </row>
    <row r="11" spans="1:58" ht="6" customHeight="1">
      <c r="D11" s="611"/>
      <c r="E11" s="611"/>
      <c r="F11" s="611"/>
      <c r="G11" s="611"/>
      <c r="H11" s="611"/>
      <c r="I11" s="611"/>
      <c r="J11" s="611"/>
      <c r="K11" s="611"/>
      <c r="L11" s="611"/>
      <c r="M11" s="611"/>
      <c r="N11" s="611"/>
      <c r="O11" s="611"/>
      <c r="P11" s="611"/>
      <c r="Q11" s="611"/>
      <c r="R11" s="611"/>
      <c r="S11" s="611"/>
      <c r="T11" s="611"/>
      <c r="U11" s="611"/>
      <c r="V11" s="611"/>
      <c r="W11" s="611"/>
      <c r="X11" s="611"/>
      <c r="Y11" s="611"/>
      <c r="Z11" s="611"/>
      <c r="AA11" s="611"/>
      <c r="AB11" s="611"/>
      <c r="AC11" s="611"/>
      <c r="AD11" s="611"/>
      <c r="AE11" s="611"/>
      <c r="AF11" s="611"/>
      <c r="AG11" s="611"/>
      <c r="AH11" s="611"/>
      <c r="AI11" s="611"/>
      <c r="AJ11" s="611"/>
      <c r="AK11" s="611"/>
      <c r="AL11" s="611"/>
      <c r="AM11" s="611"/>
      <c r="AN11" s="611"/>
      <c r="AO11" s="611"/>
      <c r="AP11" s="611"/>
      <c r="AQ11" s="611"/>
      <c r="AR11" s="611"/>
      <c r="AS11" s="611"/>
      <c r="AT11" s="611"/>
      <c r="AU11" s="611"/>
      <c r="AV11" s="611"/>
      <c r="AW11" s="611"/>
      <c r="AX11" s="611"/>
    </row>
    <row r="12" spans="1:58" ht="18" customHeight="1">
      <c r="A12" s="2"/>
      <c r="B12" s="196" t="s">
        <v>553</v>
      </c>
      <c r="C12" s="196"/>
      <c r="D12" s="196"/>
      <c r="E12" s="196"/>
      <c r="F12" s="196"/>
      <c r="G12" s="196"/>
      <c r="H12" s="196"/>
      <c r="I12" s="196"/>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c r="AI12" s="196"/>
      <c r="AJ12" s="196"/>
      <c r="AK12" s="196"/>
      <c r="AL12" s="196"/>
      <c r="AM12" s="196"/>
      <c r="AN12" s="196"/>
      <c r="AO12" s="196"/>
      <c r="AP12" s="196"/>
      <c r="AQ12" s="196"/>
      <c r="AR12" s="196"/>
      <c r="AS12" s="196"/>
      <c r="AT12" s="196"/>
      <c r="AU12" s="196"/>
      <c r="AV12" s="196"/>
      <c r="AW12" s="196"/>
      <c r="AX12" s="2"/>
    </row>
    <row r="13" spans="1:58" ht="18" customHeight="1">
      <c r="A13" s="2"/>
      <c r="B13" s="196"/>
      <c r="C13" s="612" t="s">
        <v>554</v>
      </c>
      <c r="D13" s="612"/>
      <c r="E13" s="612"/>
      <c r="F13" s="612"/>
      <c r="G13" s="612"/>
      <c r="H13" s="613" t="s">
        <v>555</v>
      </c>
      <c r="I13" s="614"/>
      <c r="J13" s="614"/>
      <c r="K13" s="614"/>
      <c r="L13" s="614"/>
      <c r="M13" s="614"/>
      <c r="N13" s="614"/>
      <c r="O13" s="614"/>
      <c r="P13" s="614"/>
      <c r="Q13" s="615"/>
      <c r="R13" s="613" t="s">
        <v>236</v>
      </c>
      <c r="S13" s="614"/>
      <c r="T13" s="614"/>
      <c r="U13" s="614"/>
      <c r="V13" s="614"/>
      <c r="W13" s="614"/>
      <c r="X13" s="614"/>
      <c r="Y13" s="614"/>
      <c r="Z13" s="614"/>
      <c r="AA13" s="614"/>
      <c r="AB13" s="614"/>
      <c r="AC13" s="614"/>
      <c r="AD13" s="614"/>
      <c r="AE13" s="614"/>
      <c r="AF13" s="614"/>
      <c r="AG13" s="614"/>
      <c r="AH13" s="614"/>
      <c r="AI13" s="614"/>
      <c r="AJ13" s="614"/>
      <c r="AK13" s="614"/>
      <c r="AL13" s="614"/>
      <c r="AM13" s="614"/>
      <c r="AN13" s="614"/>
      <c r="AO13" s="614"/>
      <c r="AP13" s="614"/>
      <c r="AQ13" s="614"/>
      <c r="AR13" s="614"/>
      <c r="AS13" s="614"/>
      <c r="AT13" s="614"/>
      <c r="AU13" s="614"/>
      <c r="AV13" s="614"/>
      <c r="AW13" s="615"/>
      <c r="AX13" s="2"/>
    </row>
    <row r="14" spans="1:58" ht="42.75" customHeight="1">
      <c r="A14" s="2"/>
      <c r="B14" s="196"/>
      <c r="C14" s="600" t="s">
        <v>1259</v>
      </c>
      <c r="D14" s="612"/>
      <c r="E14" s="612"/>
      <c r="F14" s="612"/>
      <c r="G14" s="612"/>
      <c r="H14" s="616" t="s">
        <v>556</v>
      </c>
      <c r="I14" s="617"/>
      <c r="J14" s="617"/>
      <c r="K14" s="617"/>
      <c r="L14" s="617"/>
      <c r="M14" s="617"/>
      <c r="N14" s="617"/>
      <c r="O14" s="617"/>
      <c r="P14" s="617"/>
      <c r="Q14" s="618"/>
      <c r="R14" s="608" t="s">
        <v>1702</v>
      </c>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09"/>
      <c r="AR14" s="609"/>
      <c r="AS14" s="609"/>
      <c r="AT14" s="609"/>
      <c r="AU14" s="609"/>
      <c r="AV14" s="609"/>
      <c r="AW14" s="610"/>
      <c r="AX14" s="2"/>
    </row>
    <row r="15" spans="1:58" ht="21.75" customHeight="1">
      <c r="A15" s="2"/>
      <c r="B15" s="196"/>
      <c r="C15" s="600"/>
      <c r="D15" s="612"/>
      <c r="E15" s="612"/>
      <c r="F15" s="612"/>
      <c r="G15" s="612"/>
      <c r="H15" s="619"/>
      <c r="I15" s="620"/>
      <c r="J15" s="620"/>
      <c r="K15" s="620"/>
      <c r="L15" s="620"/>
      <c r="M15" s="620"/>
      <c r="N15" s="620"/>
      <c r="O15" s="620"/>
      <c r="P15" s="620"/>
      <c r="Q15" s="621"/>
      <c r="R15" s="622" t="s">
        <v>557</v>
      </c>
      <c r="S15" s="622"/>
      <c r="T15" s="623" t="s">
        <v>335</v>
      </c>
      <c r="U15" s="624"/>
      <c r="V15" s="624"/>
      <c r="W15" s="624"/>
      <c r="X15" s="624"/>
      <c r="Y15" s="625"/>
      <c r="Z15" s="598" t="s">
        <v>558</v>
      </c>
      <c r="AA15" s="599"/>
      <c r="AB15" s="599"/>
      <c r="AC15" s="599"/>
      <c r="AD15" s="599"/>
      <c r="AE15" s="599"/>
      <c r="AF15" s="599"/>
      <c r="AG15" s="599"/>
      <c r="AH15" s="599"/>
      <c r="AI15" s="599"/>
      <c r="AJ15" s="599"/>
      <c r="AK15" s="599"/>
      <c r="AL15" s="599"/>
      <c r="AM15" s="599"/>
      <c r="AN15" s="599"/>
      <c r="AO15" s="599"/>
      <c r="AP15" s="599"/>
      <c r="AQ15" s="599"/>
      <c r="AR15" s="599"/>
      <c r="AS15" s="599"/>
      <c r="AT15" s="599"/>
      <c r="AU15" s="599"/>
      <c r="AV15" s="599"/>
      <c r="AW15" s="626"/>
      <c r="AX15" s="2"/>
    </row>
    <row r="16" spans="1:58" ht="30" customHeight="1">
      <c r="A16" s="2"/>
      <c r="B16" s="196"/>
      <c r="C16" s="600"/>
      <c r="D16" s="612"/>
      <c r="E16" s="612"/>
      <c r="F16" s="612"/>
      <c r="G16" s="612"/>
      <c r="H16" s="619"/>
      <c r="I16" s="620"/>
      <c r="J16" s="620"/>
      <c r="K16" s="620"/>
      <c r="L16" s="620"/>
      <c r="M16" s="620"/>
      <c r="N16" s="620"/>
      <c r="O16" s="620"/>
      <c r="P16" s="620"/>
      <c r="Q16" s="621"/>
      <c r="R16" s="622"/>
      <c r="S16" s="622"/>
      <c r="T16" s="627" t="s">
        <v>336</v>
      </c>
      <c r="U16" s="628"/>
      <c r="V16" s="628"/>
      <c r="W16" s="628"/>
      <c r="X16" s="628"/>
      <c r="Y16" s="629"/>
      <c r="Z16" s="608" t="s">
        <v>559</v>
      </c>
      <c r="AA16" s="609"/>
      <c r="AB16" s="609"/>
      <c r="AC16" s="609"/>
      <c r="AD16" s="609"/>
      <c r="AE16" s="609"/>
      <c r="AF16" s="609"/>
      <c r="AG16" s="609"/>
      <c r="AH16" s="609"/>
      <c r="AI16" s="609"/>
      <c r="AJ16" s="609"/>
      <c r="AK16" s="609"/>
      <c r="AL16" s="609"/>
      <c r="AM16" s="609"/>
      <c r="AN16" s="609"/>
      <c r="AO16" s="609"/>
      <c r="AP16" s="609"/>
      <c r="AQ16" s="609"/>
      <c r="AR16" s="609"/>
      <c r="AS16" s="609"/>
      <c r="AT16" s="609"/>
      <c r="AU16" s="609"/>
      <c r="AV16" s="609"/>
      <c r="AW16" s="610"/>
      <c r="AX16" s="2"/>
    </row>
    <row r="17" spans="1:50" ht="34.5" customHeight="1">
      <c r="A17" s="2"/>
      <c r="B17" s="196"/>
      <c r="C17" s="612"/>
      <c r="D17" s="612"/>
      <c r="E17" s="612"/>
      <c r="F17" s="612"/>
      <c r="G17" s="612"/>
      <c r="H17" s="602" t="s">
        <v>560</v>
      </c>
      <c r="I17" s="603"/>
      <c r="J17" s="601" t="s">
        <v>701</v>
      </c>
      <c r="K17" s="601"/>
      <c r="L17" s="601"/>
      <c r="M17" s="601"/>
      <c r="N17" s="601"/>
      <c r="O17" s="601"/>
      <c r="P17" s="601"/>
      <c r="Q17" s="601"/>
      <c r="R17" s="608" t="s">
        <v>865</v>
      </c>
      <c r="S17" s="609"/>
      <c r="T17" s="609"/>
      <c r="U17" s="609"/>
      <c r="V17" s="609"/>
      <c r="W17" s="609"/>
      <c r="X17" s="609"/>
      <c r="Y17" s="609"/>
      <c r="Z17" s="609"/>
      <c r="AA17" s="609"/>
      <c r="AB17" s="609"/>
      <c r="AC17" s="609"/>
      <c r="AD17" s="609"/>
      <c r="AE17" s="609"/>
      <c r="AF17" s="609"/>
      <c r="AG17" s="609"/>
      <c r="AH17" s="609"/>
      <c r="AI17" s="609"/>
      <c r="AJ17" s="609"/>
      <c r="AK17" s="609"/>
      <c r="AL17" s="609"/>
      <c r="AM17" s="609"/>
      <c r="AN17" s="609"/>
      <c r="AO17" s="609"/>
      <c r="AP17" s="609"/>
      <c r="AQ17" s="609"/>
      <c r="AR17" s="609"/>
      <c r="AS17" s="609"/>
      <c r="AT17" s="609"/>
      <c r="AU17" s="609"/>
      <c r="AV17" s="609"/>
      <c r="AW17" s="610"/>
      <c r="AX17" s="2"/>
    </row>
    <row r="18" spans="1:50" ht="23.25" customHeight="1">
      <c r="A18" s="2"/>
      <c r="B18" s="196"/>
      <c r="C18" s="612"/>
      <c r="D18" s="612"/>
      <c r="E18" s="612"/>
      <c r="F18" s="612"/>
      <c r="G18" s="612"/>
      <c r="H18" s="604"/>
      <c r="I18" s="605"/>
      <c r="J18" s="601" t="s">
        <v>565</v>
      </c>
      <c r="K18" s="601"/>
      <c r="L18" s="601"/>
      <c r="M18" s="601"/>
      <c r="N18" s="601"/>
      <c r="O18" s="601"/>
      <c r="P18" s="601"/>
      <c r="Q18" s="601"/>
      <c r="R18" s="609" t="s">
        <v>1703</v>
      </c>
      <c r="S18" s="609"/>
      <c r="T18" s="609"/>
      <c r="U18" s="609"/>
      <c r="V18" s="609"/>
      <c r="W18" s="609"/>
      <c r="X18" s="609"/>
      <c r="Y18" s="609"/>
      <c r="Z18" s="609"/>
      <c r="AA18" s="609"/>
      <c r="AB18" s="609"/>
      <c r="AC18" s="609"/>
      <c r="AD18" s="609"/>
      <c r="AE18" s="609"/>
      <c r="AF18" s="609"/>
      <c r="AG18" s="609"/>
      <c r="AH18" s="609"/>
      <c r="AI18" s="609"/>
      <c r="AJ18" s="609"/>
      <c r="AK18" s="609"/>
      <c r="AL18" s="609"/>
      <c r="AM18" s="609"/>
      <c r="AN18" s="609"/>
      <c r="AO18" s="609"/>
      <c r="AP18" s="609"/>
      <c r="AQ18" s="609"/>
      <c r="AR18" s="609"/>
      <c r="AS18" s="609"/>
      <c r="AT18" s="609"/>
      <c r="AU18" s="609"/>
      <c r="AV18" s="609"/>
      <c r="AW18" s="610"/>
      <c r="AX18" s="2"/>
    </row>
    <row r="19" spans="1:50" ht="18" customHeight="1">
      <c r="A19" s="2"/>
      <c r="B19" s="196"/>
      <c r="C19" s="612"/>
      <c r="D19" s="612"/>
      <c r="E19" s="612"/>
      <c r="F19" s="612"/>
      <c r="G19" s="612"/>
      <c r="H19" s="604"/>
      <c r="I19" s="605"/>
      <c r="J19" s="598" t="s">
        <v>701</v>
      </c>
      <c r="K19" s="599"/>
      <c r="L19" s="599"/>
      <c r="M19" s="599"/>
      <c r="N19" s="599"/>
      <c r="O19" s="599"/>
      <c r="P19" s="599"/>
      <c r="Q19" s="626"/>
      <c r="R19" s="608" t="s">
        <v>566</v>
      </c>
      <c r="S19" s="609"/>
      <c r="T19" s="609"/>
      <c r="U19" s="609"/>
      <c r="V19" s="609"/>
      <c r="W19" s="609"/>
      <c r="X19" s="609"/>
      <c r="Y19" s="609"/>
      <c r="Z19" s="609"/>
      <c r="AA19" s="609"/>
      <c r="AB19" s="609"/>
      <c r="AC19" s="609"/>
      <c r="AD19" s="609"/>
      <c r="AE19" s="609"/>
      <c r="AF19" s="609"/>
      <c r="AG19" s="609"/>
      <c r="AH19" s="609"/>
      <c r="AI19" s="609"/>
      <c r="AJ19" s="609"/>
      <c r="AK19" s="609"/>
      <c r="AL19" s="609"/>
      <c r="AM19" s="609"/>
      <c r="AN19" s="609"/>
      <c r="AO19" s="609"/>
      <c r="AP19" s="609"/>
      <c r="AQ19" s="609"/>
      <c r="AR19" s="609"/>
      <c r="AS19" s="609"/>
      <c r="AT19" s="609"/>
      <c r="AU19" s="609"/>
      <c r="AV19" s="609"/>
      <c r="AW19" s="610"/>
      <c r="AX19" s="2"/>
    </row>
    <row r="20" spans="1:50" ht="30" customHeight="1">
      <c r="A20" s="2"/>
      <c r="B20" s="196"/>
      <c r="C20" s="612"/>
      <c r="D20" s="612"/>
      <c r="E20" s="612"/>
      <c r="F20" s="612"/>
      <c r="G20" s="612"/>
      <c r="H20" s="604"/>
      <c r="I20" s="605"/>
      <c r="J20" s="601" t="s">
        <v>1211</v>
      </c>
      <c r="K20" s="601"/>
      <c r="L20" s="601"/>
      <c r="M20" s="601"/>
      <c r="N20" s="601"/>
      <c r="O20" s="601"/>
      <c r="P20" s="601"/>
      <c r="Q20" s="601"/>
      <c r="R20" s="597" t="s">
        <v>1232</v>
      </c>
      <c r="S20" s="597"/>
      <c r="T20" s="597"/>
      <c r="U20" s="597"/>
      <c r="V20" s="597"/>
      <c r="W20" s="597"/>
      <c r="X20" s="597"/>
      <c r="Y20" s="597"/>
      <c r="Z20" s="597"/>
      <c r="AA20" s="597"/>
      <c r="AB20" s="597"/>
      <c r="AC20" s="597"/>
      <c r="AD20" s="597"/>
      <c r="AE20" s="597"/>
      <c r="AF20" s="597"/>
      <c r="AG20" s="597"/>
      <c r="AH20" s="597"/>
      <c r="AI20" s="597"/>
      <c r="AJ20" s="597"/>
      <c r="AK20" s="597"/>
      <c r="AL20" s="597"/>
      <c r="AM20" s="597"/>
      <c r="AN20" s="597"/>
      <c r="AO20" s="597"/>
      <c r="AP20" s="597"/>
      <c r="AQ20" s="597"/>
      <c r="AR20" s="597"/>
      <c r="AS20" s="597"/>
      <c r="AT20" s="597"/>
      <c r="AU20" s="597"/>
      <c r="AV20" s="597"/>
      <c r="AW20" s="597"/>
      <c r="AX20" s="2"/>
    </row>
    <row r="21" spans="1:50" ht="30" customHeight="1">
      <c r="A21" s="2"/>
      <c r="B21" s="196"/>
      <c r="C21" s="612"/>
      <c r="D21" s="612"/>
      <c r="E21" s="612"/>
      <c r="F21" s="612"/>
      <c r="G21" s="612"/>
      <c r="H21" s="604"/>
      <c r="I21" s="605"/>
      <c r="J21" s="598" t="s">
        <v>1212</v>
      </c>
      <c r="K21" s="599"/>
      <c r="L21" s="599"/>
      <c r="M21" s="599"/>
      <c r="N21" s="599"/>
      <c r="O21" s="599"/>
      <c r="P21" s="599"/>
      <c r="Q21" s="599"/>
      <c r="R21" s="597" t="s">
        <v>1184</v>
      </c>
      <c r="S21" s="597"/>
      <c r="T21" s="597"/>
      <c r="U21" s="597"/>
      <c r="V21" s="597"/>
      <c r="W21" s="597"/>
      <c r="X21" s="597"/>
      <c r="Y21" s="597"/>
      <c r="Z21" s="597"/>
      <c r="AA21" s="597"/>
      <c r="AB21" s="597"/>
      <c r="AC21" s="597"/>
      <c r="AD21" s="597"/>
      <c r="AE21" s="597"/>
      <c r="AF21" s="597"/>
      <c r="AG21" s="597"/>
      <c r="AH21" s="597"/>
      <c r="AI21" s="597"/>
      <c r="AJ21" s="597"/>
      <c r="AK21" s="597"/>
      <c r="AL21" s="597"/>
      <c r="AM21" s="597"/>
      <c r="AN21" s="597"/>
      <c r="AO21" s="597"/>
      <c r="AP21" s="597"/>
      <c r="AQ21" s="597"/>
      <c r="AR21" s="597"/>
      <c r="AS21" s="597"/>
      <c r="AT21" s="597"/>
      <c r="AU21" s="597"/>
      <c r="AV21" s="597"/>
      <c r="AW21" s="597"/>
    </row>
    <row r="22" spans="1:50" ht="18" customHeight="1">
      <c r="A22" s="2"/>
      <c r="B22" s="196"/>
      <c r="C22" s="612"/>
      <c r="D22" s="612"/>
      <c r="E22" s="612"/>
      <c r="F22" s="612"/>
      <c r="G22" s="612"/>
      <c r="H22" s="606"/>
      <c r="I22" s="607"/>
      <c r="J22" s="598" t="s">
        <v>1621</v>
      </c>
      <c r="K22" s="599"/>
      <c r="L22" s="599"/>
      <c r="M22" s="599"/>
      <c r="N22" s="599"/>
      <c r="O22" s="599"/>
      <c r="P22" s="599"/>
      <c r="Q22" s="599"/>
      <c r="R22" s="597" t="s">
        <v>1622</v>
      </c>
      <c r="S22" s="597"/>
      <c r="T22" s="597"/>
      <c r="U22" s="597"/>
      <c r="V22" s="597"/>
      <c r="W22" s="597"/>
      <c r="X22" s="597"/>
      <c r="Y22" s="597"/>
      <c r="Z22" s="597"/>
      <c r="AA22" s="597"/>
      <c r="AB22" s="597"/>
      <c r="AC22" s="597"/>
      <c r="AD22" s="597"/>
      <c r="AE22" s="597"/>
      <c r="AF22" s="597"/>
      <c r="AG22" s="597"/>
      <c r="AH22" s="597"/>
      <c r="AI22" s="597"/>
      <c r="AJ22" s="597"/>
      <c r="AK22" s="597"/>
      <c r="AL22" s="597"/>
      <c r="AM22" s="597"/>
      <c r="AN22" s="597"/>
      <c r="AO22" s="597"/>
      <c r="AP22" s="597"/>
      <c r="AQ22" s="597"/>
      <c r="AR22" s="597"/>
      <c r="AS22" s="597"/>
      <c r="AT22" s="597"/>
      <c r="AU22" s="597"/>
      <c r="AV22" s="597"/>
      <c r="AW22" s="597"/>
    </row>
    <row r="23" spans="1:50" ht="18" customHeight="1">
      <c r="A23" s="2"/>
      <c r="B23" s="196"/>
      <c r="C23" s="600" t="s">
        <v>1260</v>
      </c>
      <c r="D23" s="600"/>
      <c r="E23" s="600"/>
      <c r="F23" s="600"/>
      <c r="G23" s="600"/>
      <c r="H23" s="601" t="s">
        <v>561</v>
      </c>
      <c r="I23" s="601"/>
      <c r="J23" s="601"/>
      <c r="K23" s="601"/>
      <c r="L23" s="601"/>
      <c r="M23" s="601"/>
      <c r="N23" s="601"/>
      <c r="O23" s="601"/>
      <c r="P23" s="601"/>
      <c r="Q23" s="601"/>
      <c r="R23" s="597" t="s">
        <v>1704</v>
      </c>
      <c r="S23" s="597"/>
      <c r="T23" s="597"/>
      <c r="U23" s="597"/>
      <c r="V23" s="597"/>
      <c r="W23" s="597"/>
      <c r="X23" s="597"/>
      <c r="Y23" s="597"/>
      <c r="Z23" s="597"/>
      <c r="AA23" s="597"/>
      <c r="AB23" s="597"/>
      <c r="AC23" s="597"/>
      <c r="AD23" s="597"/>
      <c r="AE23" s="597"/>
      <c r="AF23" s="597"/>
      <c r="AG23" s="597"/>
      <c r="AH23" s="597"/>
      <c r="AI23" s="597"/>
      <c r="AJ23" s="597"/>
      <c r="AK23" s="597"/>
      <c r="AL23" s="597"/>
      <c r="AM23" s="597"/>
      <c r="AN23" s="597"/>
      <c r="AO23" s="597"/>
      <c r="AP23" s="597"/>
      <c r="AQ23" s="597"/>
      <c r="AR23" s="597"/>
      <c r="AS23" s="597"/>
      <c r="AT23" s="597"/>
      <c r="AU23" s="597"/>
      <c r="AV23" s="597"/>
      <c r="AW23" s="597"/>
    </row>
    <row r="24" spans="1:50" ht="18" customHeight="1">
      <c r="A24" s="2"/>
      <c r="B24" s="196"/>
      <c r="C24" s="600"/>
      <c r="D24" s="600"/>
      <c r="E24" s="600"/>
      <c r="F24" s="600"/>
      <c r="G24" s="600"/>
      <c r="H24" s="601" t="s">
        <v>562</v>
      </c>
      <c r="I24" s="601"/>
      <c r="J24" s="601"/>
      <c r="K24" s="601"/>
      <c r="L24" s="601"/>
      <c r="M24" s="601"/>
      <c r="N24" s="601"/>
      <c r="O24" s="601"/>
      <c r="P24" s="601"/>
      <c r="Q24" s="601"/>
      <c r="R24" s="601" t="s">
        <v>563</v>
      </c>
      <c r="S24" s="601"/>
      <c r="T24" s="601"/>
      <c r="U24" s="601"/>
      <c r="V24" s="601"/>
      <c r="W24" s="601"/>
      <c r="X24" s="601"/>
      <c r="Y24" s="601"/>
      <c r="Z24" s="601"/>
      <c r="AA24" s="601"/>
      <c r="AB24" s="601"/>
      <c r="AC24" s="601"/>
      <c r="AD24" s="601"/>
      <c r="AE24" s="601"/>
      <c r="AF24" s="601"/>
      <c r="AG24" s="601"/>
      <c r="AH24" s="601"/>
      <c r="AI24" s="601"/>
      <c r="AJ24" s="601"/>
      <c r="AK24" s="601"/>
      <c r="AL24" s="601"/>
      <c r="AM24" s="601"/>
      <c r="AN24" s="601"/>
      <c r="AO24" s="601"/>
      <c r="AP24" s="601"/>
      <c r="AQ24" s="601"/>
      <c r="AR24" s="601"/>
      <c r="AS24" s="601"/>
      <c r="AT24" s="601"/>
      <c r="AU24" s="601"/>
      <c r="AV24" s="601"/>
      <c r="AW24" s="601"/>
    </row>
    <row r="25" spans="1:50" ht="18" customHeight="1">
      <c r="A25" s="2"/>
      <c r="B25" s="196"/>
      <c r="C25" s="596" t="s">
        <v>564</v>
      </c>
      <c r="D25" s="596"/>
      <c r="E25" s="596"/>
      <c r="F25" s="596"/>
      <c r="G25" s="596"/>
      <c r="H25" s="562" t="s">
        <v>1705</v>
      </c>
      <c r="I25" s="408"/>
      <c r="J25" s="408"/>
      <c r="K25" s="408"/>
      <c r="L25" s="408"/>
      <c r="M25" s="408"/>
      <c r="N25" s="408"/>
      <c r="O25" s="408"/>
      <c r="P25" s="408"/>
      <c r="Q25" s="408"/>
      <c r="R25" s="408"/>
      <c r="S25" s="408"/>
      <c r="T25" s="408"/>
      <c r="U25" s="408"/>
      <c r="V25" s="408"/>
      <c r="W25" s="408"/>
      <c r="X25" s="408"/>
      <c r="Y25" s="408"/>
      <c r="Z25" s="408"/>
      <c r="AA25" s="408"/>
      <c r="AB25" s="408"/>
      <c r="AC25" s="408"/>
      <c r="AD25" s="408"/>
      <c r="AE25" s="408"/>
      <c r="AF25" s="408"/>
      <c r="AG25" s="408"/>
      <c r="AH25" s="408"/>
      <c r="AI25" s="408"/>
      <c r="AJ25" s="408"/>
      <c r="AK25" s="408"/>
      <c r="AL25" s="408"/>
      <c r="AM25" s="408"/>
      <c r="AN25" s="408"/>
      <c r="AO25" s="408"/>
      <c r="AP25" s="408"/>
      <c r="AQ25" s="408"/>
      <c r="AR25" s="408"/>
      <c r="AS25" s="408"/>
      <c r="AT25" s="408"/>
      <c r="AU25" s="408"/>
      <c r="AV25" s="408"/>
      <c r="AW25" s="408"/>
    </row>
    <row r="26" spans="1:50" ht="18" customHeight="1">
      <c r="B26" s="196"/>
      <c r="C26" s="408"/>
      <c r="D26" s="196"/>
      <c r="E26" s="196"/>
      <c r="F26" s="196"/>
      <c r="G26" s="196"/>
      <c r="H26" s="196" t="s">
        <v>1706</v>
      </c>
      <c r="I26" s="196"/>
      <c r="J26" s="196"/>
      <c r="K26" s="196"/>
      <c r="L26" s="196"/>
      <c r="M26" s="196"/>
      <c r="N26" s="196"/>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196"/>
      <c r="AS26" s="196"/>
      <c r="AT26" s="196"/>
      <c r="AU26" s="196"/>
      <c r="AV26" s="196"/>
      <c r="AW26" s="196"/>
    </row>
    <row r="27" spans="1:50" ht="6" customHeight="1"/>
  </sheetData>
  <mergeCells count="50">
    <mergeCell ref="A1:AX1"/>
    <mergeCell ref="AK2:AW2"/>
    <mergeCell ref="A3:AX3"/>
    <mergeCell ref="S4:AW5"/>
    <mergeCell ref="B6:G6"/>
    <mergeCell ref="H6:AW6"/>
    <mergeCell ref="B7:G7"/>
    <mergeCell ref="B8:G8"/>
    <mergeCell ref="I8:M8"/>
    <mergeCell ref="N8:AW8"/>
    <mergeCell ref="H7:AW7"/>
    <mergeCell ref="B9:G9"/>
    <mergeCell ref="H9:Y9"/>
    <mergeCell ref="Z9:AE9"/>
    <mergeCell ref="AF9:AW9"/>
    <mergeCell ref="B10:G10"/>
    <mergeCell ref="H10:Y10"/>
    <mergeCell ref="Z10:AE10"/>
    <mergeCell ref="AF10:AW10"/>
    <mergeCell ref="D11:AX11"/>
    <mergeCell ref="C13:G13"/>
    <mergeCell ref="H13:Q13"/>
    <mergeCell ref="R13:AW13"/>
    <mergeCell ref="C14:G22"/>
    <mergeCell ref="H14:Q16"/>
    <mergeCell ref="R14:AW14"/>
    <mergeCell ref="R15:S16"/>
    <mergeCell ref="T15:Y15"/>
    <mergeCell ref="Z15:AW15"/>
    <mergeCell ref="J19:Q19"/>
    <mergeCell ref="R19:AW19"/>
    <mergeCell ref="T16:Y16"/>
    <mergeCell ref="Z16:AW16"/>
    <mergeCell ref="J21:Q21"/>
    <mergeCell ref="R21:AW21"/>
    <mergeCell ref="C25:G25"/>
    <mergeCell ref="R20:AW20"/>
    <mergeCell ref="J22:Q22"/>
    <mergeCell ref="R22:AW22"/>
    <mergeCell ref="C23:G24"/>
    <mergeCell ref="H23:Q23"/>
    <mergeCell ref="R23:AW23"/>
    <mergeCell ref="H24:Q24"/>
    <mergeCell ref="R24:AW24"/>
    <mergeCell ref="H17:I22"/>
    <mergeCell ref="J17:Q17"/>
    <mergeCell ref="R17:AW17"/>
    <mergeCell ref="J18:Q18"/>
    <mergeCell ref="R18:AW18"/>
    <mergeCell ref="J20:Q20"/>
  </mergeCells>
  <phoneticPr fontId="4"/>
  <dataValidations count="1">
    <dataValidation imeMode="on" allowBlank="1" showInputMessage="1" showErrorMessage="1" sqref="H6:AL6 H10:AW10" xr:uid="{00000000-0002-0000-0000-000000000000}"/>
  </dataValidations>
  <printOptions horizontalCentered="1"/>
  <pageMargins left="0.39370078740157483" right="0.35433070866141736" top="0.74803149606299213" bottom="0.39370078740157483" header="0.27559055118110237" footer="0.51181102362204722"/>
  <pageSetup paperSize="9" scale="96" orientation="landscape"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6FA07-1928-4602-A6C9-AD1657B8681C}">
  <sheetPr>
    <tabColor rgb="FFFF99FF"/>
    <pageSetUpPr fitToPage="1"/>
  </sheetPr>
  <dimension ref="A1:BG48"/>
  <sheetViews>
    <sheetView showGridLines="0" view="pageBreakPreview" zoomScaleNormal="100" zoomScaleSheetLayoutView="100" workbookViewId="0">
      <selection activeCell="Y6" sqref="Y6:AA7"/>
    </sheetView>
  </sheetViews>
  <sheetFormatPr defaultColWidth="2.6640625" defaultRowHeight="12"/>
  <cols>
    <col min="1" max="16" width="2.6640625" style="1"/>
    <col min="17" max="17" width="2.6640625" style="1" customWidth="1"/>
    <col min="18" max="46" width="2.6640625" style="1"/>
    <col min="47" max="49" width="2.33203125" style="1" customWidth="1"/>
    <col min="50" max="50" width="3" style="1" customWidth="1"/>
    <col min="51" max="51" width="2.6640625" style="1"/>
    <col min="52" max="52" width="3" style="1" customWidth="1"/>
    <col min="53" max="53" width="2.6640625" style="1"/>
    <col min="54" max="54" width="3" style="1" customWidth="1"/>
    <col min="55" max="56" width="2.6640625" style="1"/>
    <col min="57" max="58" width="7.77734375" style="1" customWidth="1"/>
    <col min="59" max="59" width="29.6640625" style="1" customWidth="1"/>
    <col min="60" max="16384" width="2.6640625" style="1"/>
  </cols>
  <sheetData>
    <row r="1" spans="1:59" s="2" customFormat="1" ht="16.2">
      <c r="A1" s="96" t="s">
        <v>231</v>
      </c>
      <c r="B1" s="1"/>
      <c r="C1" s="1"/>
      <c r="D1" s="1"/>
      <c r="E1" s="1"/>
      <c r="AV1" s="1605" t="s">
        <v>1026</v>
      </c>
      <c r="AW1" s="1967"/>
      <c r="AX1" s="1967"/>
      <c r="AY1" s="1967"/>
      <c r="AZ1" s="1967"/>
      <c r="BA1" s="1967"/>
      <c r="BB1" s="1967"/>
      <c r="BC1" s="1968"/>
      <c r="BD1" s="122"/>
    </row>
    <row r="2" spans="1:59" s="2" customFormat="1" ht="9" customHeight="1">
      <c r="A2" s="1"/>
      <c r="B2" s="1"/>
      <c r="C2" s="1"/>
      <c r="D2" s="1"/>
      <c r="E2" s="1"/>
      <c r="AQ2" s="1969" t="s">
        <v>186</v>
      </c>
      <c r="AR2" s="1967"/>
      <c r="AS2" s="1967"/>
      <c r="AT2" s="1967"/>
      <c r="AU2" s="1968"/>
      <c r="AV2" s="1970" t="str">
        <f>IF('表紙 '!H7="","",'表紙 '!H7)</f>
        <v/>
      </c>
      <c r="AW2" s="1971"/>
      <c r="AX2" s="1971"/>
      <c r="AY2" s="1971"/>
      <c r="AZ2" s="1971"/>
      <c r="BA2" s="1971"/>
      <c r="BB2" s="1971"/>
      <c r="BC2" s="1972"/>
      <c r="BD2" s="122"/>
    </row>
    <row r="3" spans="1:59" s="2" customFormat="1" ht="12.75" customHeight="1">
      <c r="A3" s="2" t="s">
        <v>232</v>
      </c>
      <c r="B3"/>
      <c r="C3"/>
      <c r="D3"/>
      <c r="E3"/>
      <c r="F3"/>
      <c r="G3"/>
      <c r="H3"/>
      <c r="I3"/>
      <c r="J3"/>
      <c r="K3"/>
      <c r="L3"/>
      <c r="M3"/>
      <c r="N3"/>
      <c r="O3"/>
      <c r="P3"/>
      <c r="Q3"/>
      <c r="R3"/>
      <c r="S3"/>
      <c r="T3"/>
      <c r="U3"/>
      <c r="V3"/>
      <c r="W3"/>
      <c r="X3"/>
      <c r="Y3"/>
      <c r="Z3"/>
      <c r="AA3"/>
      <c r="AB3"/>
      <c r="AC3"/>
      <c r="AD3"/>
      <c r="AE3"/>
      <c r="AF3"/>
      <c r="AG3"/>
      <c r="AH3"/>
      <c r="AI3"/>
      <c r="AJ3"/>
      <c r="AK3"/>
      <c r="AL3"/>
      <c r="AM3"/>
      <c r="AN3"/>
      <c r="AO3"/>
      <c r="AP3"/>
      <c r="AQ3" s="1245"/>
      <c r="AR3" s="1246"/>
      <c r="AS3" s="1246"/>
      <c r="AT3" s="1246"/>
      <c r="AU3" s="812"/>
      <c r="AV3" s="1973"/>
      <c r="AW3" s="1974"/>
      <c r="AX3" s="1974"/>
      <c r="AY3" s="1974"/>
      <c r="AZ3" s="1974"/>
      <c r="BA3" s="1974"/>
      <c r="BB3" s="1974"/>
      <c r="BC3" s="1975"/>
    </row>
    <row r="4" spans="1:59" s="2" customFormat="1" ht="15.75" customHeight="1">
      <c r="A4" s="1976" t="s">
        <v>30</v>
      </c>
      <c r="B4" s="1931"/>
      <c r="C4" s="1931"/>
      <c r="D4" s="1931"/>
      <c r="E4" s="1931"/>
      <c r="F4" s="1931"/>
      <c r="G4" s="1932"/>
      <c r="H4" s="1976" t="s">
        <v>31</v>
      </c>
      <c r="I4" s="1931"/>
      <c r="J4" s="1931"/>
      <c r="K4" s="1931"/>
      <c r="L4" s="1931"/>
      <c r="M4" s="1932"/>
      <c r="N4" s="1976" t="s">
        <v>32</v>
      </c>
      <c r="O4" s="1931"/>
      <c r="P4" s="1931"/>
      <c r="Q4" s="1931"/>
      <c r="R4" s="1932"/>
      <c r="S4" s="1976" t="s">
        <v>33</v>
      </c>
      <c r="T4" s="1931"/>
      <c r="U4" s="1931"/>
      <c r="V4" s="1931"/>
      <c r="W4" s="1931"/>
      <c r="X4" s="1932"/>
      <c r="Y4" s="819" t="s">
        <v>233</v>
      </c>
      <c r="Z4" s="1219"/>
      <c r="AA4" s="1219"/>
      <c r="AB4" s="1925" t="s">
        <v>379</v>
      </c>
      <c r="AC4" s="1926"/>
      <c r="AD4" s="1926"/>
      <c r="AE4" s="1926"/>
      <c r="AF4" s="1926"/>
      <c r="AG4" s="1927"/>
      <c r="AH4" s="1561" t="s">
        <v>380</v>
      </c>
      <c r="AI4" s="1921"/>
      <c r="AJ4" s="1922"/>
      <c r="AK4" s="819" t="s">
        <v>234</v>
      </c>
      <c r="AL4" s="1219"/>
      <c r="AM4" s="1219"/>
      <c r="AN4" s="738" t="s">
        <v>235</v>
      </c>
      <c r="AO4" s="1921"/>
      <c r="AP4" s="1921"/>
      <c r="AQ4" s="1921"/>
      <c r="AR4" s="1921"/>
      <c r="AS4" s="1921"/>
      <c r="AT4" s="1921"/>
      <c r="AU4" s="1922"/>
      <c r="AV4" s="1923" t="s">
        <v>236</v>
      </c>
      <c r="AW4" s="1923"/>
      <c r="AX4" s="1923"/>
      <c r="AY4" s="1923"/>
      <c r="AZ4" s="1923"/>
      <c r="BA4" s="1923"/>
      <c r="BB4" s="1923"/>
      <c r="BC4" s="1924"/>
      <c r="BE4" s="1943" t="s">
        <v>1625</v>
      </c>
      <c r="BF4" s="1944"/>
      <c r="BG4" s="1945"/>
    </row>
    <row r="5" spans="1:59" s="2" customFormat="1" ht="15.75" customHeight="1">
      <c r="A5" s="792"/>
      <c r="B5" s="793"/>
      <c r="C5" s="793"/>
      <c r="D5" s="793"/>
      <c r="E5" s="793"/>
      <c r="F5" s="793"/>
      <c r="G5" s="794"/>
      <c r="H5" s="792"/>
      <c r="I5" s="793"/>
      <c r="J5" s="793"/>
      <c r="K5" s="793"/>
      <c r="L5" s="793"/>
      <c r="M5" s="794"/>
      <c r="N5" s="792"/>
      <c r="O5" s="793"/>
      <c r="P5" s="793"/>
      <c r="Q5" s="793"/>
      <c r="R5" s="794"/>
      <c r="S5" s="792"/>
      <c r="T5" s="793"/>
      <c r="U5" s="793"/>
      <c r="V5" s="793"/>
      <c r="W5" s="793"/>
      <c r="X5" s="794"/>
      <c r="Y5" s="1219"/>
      <c r="Z5" s="1219"/>
      <c r="AA5" s="1219"/>
      <c r="AB5" s="1928"/>
      <c r="AC5" s="1929"/>
      <c r="AD5" s="1929"/>
      <c r="AE5" s="1929"/>
      <c r="AF5" s="1929"/>
      <c r="AG5" s="1930"/>
      <c r="AH5" s="1563"/>
      <c r="AI5" s="745"/>
      <c r="AJ5" s="746"/>
      <c r="AK5" s="1219"/>
      <c r="AL5" s="1219"/>
      <c r="AM5" s="1219"/>
      <c r="AN5" s="744"/>
      <c r="AO5" s="745"/>
      <c r="AP5" s="745"/>
      <c r="AQ5" s="745"/>
      <c r="AR5" s="745"/>
      <c r="AS5" s="745"/>
      <c r="AT5" s="745"/>
      <c r="AU5" s="746"/>
      <c r="AV5" s="1057"/>
      <c r="AW5" s="1057"/>
      <c r="AX5" s="1057"/>
      <c r="AY5" s="1057"/>
      <c r="AZ5" s="1057"/>
      <c r="BA5" s="1057"/>
      <c r="BB5" s="1057"/>
      <c r="BC5" s="1058"/>
      <c r="BE5" s="127"/>
      <c r="BF5" s="19" t="s">
        <v>237</v>
      </c>
      <c r="BG5" s="128" t="s">
        <v>1561</v>
      </c>
    </row>
    <row r="6" spans="1:59" s="2" customFormat="1" ht="12.75" customHeight="1">
      <c r="A6" s="1048" t="s">
        <v>238</v>
      </c>
      <c r="B6" s="1946"/>
      <c r="C6" s="1946"/>
      <c r="D6" s="1946"/>
      <c r="E6" s="1946"/>
      <c r="F6" s="1946"/>
      <c r="G6" s="1947"/>
      <c r="H6" s="780" t="s">
        <v>239</v>
      </c>
      <c r="I6" s="1931"/>
      <c r="J6" s="1931"/>
      <c r="K6" s="1931"/>
      <c r="L6" s="1931"/>
      <c r="M6" s="1932"/>
      <c r="N6" s="1951" t="s">
        <v>240</v>
      </c>
      <c r="O6" s="1952"/>
      <c r="P6" s="1952"/>
      <c r="Q6" s="1952"/>
      <c r="R6" s="1953"/>
      <c r="S6" s="1957" t="s">
        <v>1562</v>
      </c>
      <c r="T6" s="1958"/>
      <c r="U6" s="1958"/>
      <c r="V6" s="1958"/>
      <c r="W6" s="1958"/>
      <c r="X6" s="1932" t="s">
        <v>14</v>
      </c>
      <c r="Y6" s="1961" t="s">
        <v>1563</v>
      </c>
      <c r="Z6" s="1962"/>
      <c r="AA6" s="1963"/>
      <c r="AB6" s="1219" t="s">
        <v>241</v>
      </c>
      <c r="AC6" s="1219"/>
      <c r="AD6" s="1219"/>
      <c r="AE6" s="1219"/>
      <c r="AF6" s="1219"/>
      <c r="AG6" s="1219"/>
      <c r="AH6" s="837" t="s">
        <v>48</v>
      </c>
      <c r="AI6" s="837"/>
      <c r="AJ6" s="837"/>
      <c r="AK6" s="837" t="s">
        <v>48</v>
      </c>
      <c r="AL6" s="837"/>
      <c r="AM6" s="837"/>
      <c r="AN6" s="1977" t="s">
        <v>242</v>
      </c>
      <c r="AO6" s="1978"/>
      <c r="AP6" s="1978"/>
      <c r="AQ6" s="1978"/>
      <c r="AR6" s="1978"/>
      <c r="AS6" s="1978"/>
      <c r="AT6" s="1978"/>
      <c r="AU6" s="1979"/>
      <c r="AV6" s="1048" t="s">
        <v>243</v>
      </c>
      <c r="AW6" s="1980"/>
      <c r="AX6" s="1980"/>
      <c r="AY6" s="1980"/>
      <c r="AZ6" s="1980"/>
      <c r="BA6" s="1980"/>
      <c r="BB6" s="1980"/>
      <c r="BC6" s="1981"/>
      <c r="BE6" s="129" t="s">
        <v>1564</v>
      </c>
      <c r="BF6" s="19" t="s">
        <v>48</v>
      </c>
      <c r="BG6" s="128" t="s">
        <v>1565</v>
      </c>
    </row>
    <row r="7" spans="1:59" s="2" customFormat="1" ht="12.75" customHeight="1">
      <c r="A7" s="1948"/>
      <c r="B7" s="1949"/>
      <c r="C7" s="1949"/>
      <c r="D7" s="1949"/>
      <c r="E7" s="1949"/>
      <c r="F7" s="1949"/>
      <c r="G7" s="1950"/>
      <c r="H7" s="792"/>
      <c r="I7" s="793"/>
      <c r="J7" s="793"/>
      <c r="K7" s="793"/>
      <c r="L7" s="793"/>
      <c r="M7" s="794"/>
      <c r="N7" s="1954"/>
      <c r="O7" s="1955"/>
      <c r="P7" s="1955"/>
      <c r="Q7" s="1955"/>
      <c r="R7" s="1956"/>
      <c r="S7" s="1959"/>
      <c r="T7" s="1960"/>
      <c r="U7" s="1960"/>
      <c r="V7" s="1960"/>
      <c r="W7" s="1960"/>
      <c r="X7" s="794"/>
      <c r="Y7" s="1964"/>
      <c r="Z7" s="1965"/>
      <c r="AA7" s="1966"/>
      <c r="AB7" s="1219"/>
      <c r="AC7" s="1219"/>
      <c r="AD7" s="1219"/>
      <c r="AE7" s="1219"/>
      <c r="AF7" s="1219"/>
      <c r="AG7" s="1219"/>
      <c r="AH7" s="837"/>
      <c r="AI7" s="837"/>
      <c r="AJ7" s="837"/>
      <c r="AK7" s="837"/>
      <c r="AL7" s="837"/>
      <c r="AM7" s="837"/>
      <c r="AN7" s="1982" t="s">
        <v>240</v>
      </c>
      <c r="AO7" s="1983"/>
      <c r="AP7" s="1983"/>
      <c r="AQ7" s="1983"/>
      <c r="AR7" s="1983"/>
      <c r="AS7" s="1983"/>
      <c r="AT7" s="1983"/>
      <c r="AU7" s="1984"/>
      <c r="AV7" s="1051"/>
      <c r="AW7" s="1052"/>
      <c r="AX7" s="1052"/>
      <c r="AY7" s="1052"/>
      <c r="AZ7" s="1052"/>
      <c r="BA7" s="1052"/>
      <c r="BB7" s="1052"/>
      <c r="BC7" s="1053"/>
      <c r="BE7" s="129" t="s">
        <v>1563</v>
      </c>
      <c r="BF7" s="19" t="s">
        <v>244</v>
      </c>
      <c r="BG7" s="128" t="s">
        <v>245</v>
      </c>
    </row>
    <row r="8" spans="1:59" s="2" customFormat="1" ht="12.75" customHeight="1">
      <c r="A8" s="1899"/>
      <c r="B8" s="1900"/>
      <c r="C8" s="1900"/>
      <c r="D8" s="1900"/>
      <c r="E8" s="1900"/>
      <c r="F8" s="1900"/>
      <c r="G8" s="1901"/>
      <c r="H8" s="1899"/>
      <c r="I8" s="1900"/>
      <c r="J8" s="1900"/>
      <c r="K8" s="1900"/>
      <c r="L8" s="1900"/>
      <c r="M8" s="1901"/>
      <c r="N8" s="1933"/>
      <c r="O8" s="1934"/>
      <c r="P8" s="1934"/>
      <c r="Q8" s="1934"/>
      <c r="R8" s="1935"/>
      <c r="S8" s="1939"/>
      <c r="T8" s="1940"/>
      <c r="U8" s="1940"/>
      <c r="V8" s="1940"/>
      <c r="W8" s="1940"/>
      <c r="X8" s="1893" t="s">
        <v>14</v>
      </c>
      <c r="Y8" s="1915"/>
      <c r="Z8" s="1916"/>
      <c r="AA8" s="1917"/>
      <c r="AB8" s="1886" t="s">
        <v>246</v>
      </c>
      <c r="AC8" s="1886"/>
      <c r="AD8" s="1886"/>
      <c r="AE8" s="1886"/>
      <c r="AF8" s="1886"/>
      <c r="AG8" s="1886"/>
      <c r="AH8" s="721" t="s">
        <v>237</v>
      </c>
      <c r="AI8" s="1887"/>
      <c r="AJ8" s="1888"/>
      <c r="AK8" s="721" t="s">
        <v>237</v>
      </c>
      <c r="AL8" s="1887"/>
      <c r="AM8" s="1888"/>
      <c r="AN8" s="1889" t="s">
        <v>247</v>
      </c>
      <c r="AO8" s="1890"/>
      <c r="AP8" s="1890"/>
      <c r="AQ8" s="1890"/>
      <c r="AR8" s="1890"/>
      <c r="AS8" s="1890"/>
      <c r="AT8" s="1890"/>
      <c r="AU8" s="1891"/>
      <c r="AV8" s="1892"/>
      <c r="AW8" s="1892"/>
      <c r="AX8" s="1892"/>
      <c r="AY8" s="1892"/>
      <c r="AZ8" s="1892"/>
      <c r="BA8" s="1892"/>
      <c r="BB8" s="1892"/>
      <c r="BC8" s="1893"/>
      <c r="BE8" s="129" t="s">
        <v>248</v>
      </c>
      <c r="BF8" s="19"/>
      <c r="BG8" s="128" t="s">
        <v>244</v>
      </c>
    </row>
    <row r="9" spans="1:59" s="2" customFormat="1" ht="12.75" customHeight="1">
      <c r="A9" s="1902"/>
      <c r="B9" s="1903"/>
      <c r="C9" s="1903"/>
      <c r="D9" s="1903"/>
      <c r="E9" s="1903"/>
      <c r="F9" s="1903"/>
      <c r="G9" s="1904"/>
      <c r="H9" s="1902"/>
      <c r="I9" s="1903"/>
      <c r="J9" s="1903"/>
      <c r="K9" s="1903"/>
      <c r="L9" s="1903"/>
      <c r="M9" s="1904"/>
      <c r="N9" s="1936"/>
      <c r="O9" s="1937"/>
      <c r="P9" s="1937"/>
      <c r="Q9" s="1937"/>
      <c r="R9" s="1938"/>
      <c r="S9" s="1941"/>
      <c r="T9" s="1942"/>
      <c r="U9" s="1942"/>
      <c r="V9" s="1942"/>
      <c r="W9" s="1942"/>
      <c r="X9" s="1895"/>
      <c r="Y9" s="1918"/>
      <c r="Z9" s="1919"/>
      <c r="AA9" s="1920"/>
      <c r="AB9" s="1886"/>
      <c r="AC9" s="1886"/>
      <c r="AD9" s="1886"/>
      <c r="AE9" s="1886"/>
      <c r="AF9" s="1886"/>
      <c r="AG9" s="1886"/>
      <c r="AH9" s="727"/>
      <c r="AI9" s="728"/>
      <c r="AJ9" s="729"/>
      <c r="AK9" s="727"/>
      <c r="AL9" s="728"/>
      <c r="AM9" s="729"/>
      <c r="AN9" s="1896" t="s">
        <v>249</v>
      </c>
      <c r="AO9" s="1897"/>
      <c r="AP9" s="1897"/>
      <c r="AQ9" s="1897"/>
      <c r="AR9" s="1897"/>
      <c r="AS9" s="1897"/>
      <c r="AT9" s="1897"/>
      <c r="AU9" s="1898"/>
      <c r="AV9" s="1894"/>
      <c r="AW9" s="1894"/>
      <c r="AX9" s="1894"/>
      <c r="AY9" s="1894"/>
      <c r="AZ9" s="1894"/>
      <c r="BA9" s="1894"/>
      <c r="BB9" s="1894"/>
      <c r="BC9" s="1895"/>
      <c r="BE9" s="129" t="s">
        <v>250</v>
      </c>
      <c r="BF9" s="19"/>
      <c r="BG9" s="128"/>
    </row>
    <row r="10" spans="1:59" s="2" customFormat="1" ht="13.2">
      <c r="A10" s="1899"/>
      <c r="B10" s="1900"/>
      <c r="C10" s="1900"/>
      <c r="D10" s="1900"/>
      <c r="E10" s="1900"/>
      <c r="F10" s="1900"/>
      <c r="G10" s="1901"/>
      <c r="H10" s="1899"/>
      <c r="I10" s="1900"/>
      <c r="J10" s="1900"/>
      <c r="K10" s="1900"/>
      <c r="L10" s="1900"/>
      <c r="M10" s="1901"/>
      <c r="N10" s="1933"/>
      <c r="O10" s="1934"/>
      <c r="P10" s="1934"/>
      <c r="Q10" s="1934"/>
      <c r="R10" s="1935"/>
      <c r="S10" s="1939"/>
      <c r="T10" s="1940"/>
      <c r="U10" s="1940"/>
      <c r="V10" s="1940"/>
      <c r="W10" s="1940"/>
      <c r="X10" s="1893" t="s">
        <v>14</v>
      </c>
      <c r="Y10" s="1915"/>
      <c r="Z10" s="1916"/>
      <c r="AA10" s="1917"/>
      <c r="AB10" s="1886" t="s">
        <v>246</v>
      </c>
      <c r="AC10" s="1886"/>
      <c r="AD10" s="1886"/>
      <c r="AE10" s="1886"/>
      <c r="AF10" s="1886"/>
      <c r="AG10" s="1886"/>
      <c r="AH10" s="721" t="s">
        <v>237</v>
      </c>
      <c r="AI10" s="1887"/>
      <c r="AJ10" s="1888"/>
      <c r="AK10" s="721" t="s">
        <v>237</v>
      </c>
      <c r="AL10" s="1887"/>
      <c r="AM10" s="1888"/>
      <c r="AN10" s="1889" t="s">
        <v>247</v>
      </c>
      <c r="AO10" s="1890"/>
      <c r="AP10" s="1890"/>
      <c r="AQ10" s="1890"/>
      <c r="AR10" s="1890"/>
      <c r="AS10" s="1890"/>
      <c r="AT10" s="1890"/>
      <c r="AU10" s="1891"/>
      <c r="AV10" s="1892"/>
      <c r="AW10" s="1892"/>
      <c r="AX10" s="1892"/>
      <c r="AY10" s="1892"/>
      <c r="AZ10" s="1892"/>
      <c r="BA10" s="1892"/>
      <c r="BB10" s="1892"/>
      <c r="BC10" s="1893"/>
      <c r="BE10" s="129" t="s">
        <v>251</v>
      </c>
      <c r="BF10" s="19"/>
      <c r="BG10" s="128"/>
    </row>
    <row r="11" spans="1:59" s="2" customFormat="1" ht="13.2">
      <c r="A11" s="1902"/>
      <c r="B11" s="1903"/>
      <c r="C11" s="1903"/>
      <c r="D11" s="1903"/>
      <c r="E11" s="1903"/>
      <c r="F11" s="1903"/>
      <c r="G11" s="1904"/>
      <c r="H11" s="1902"/>
      <c r="I11" s="1903"/>
      <c r="J11" s="1903"/>
      <c r="K11" s="1903"/>
      <c r="L11" s="1903"/>
      <c r="M11" s="1904"/>
      <c r="N11" s="1936"/>
      <c r="O11" s="1937"/>
      <c r="P11" s="1937"/>
      <c r="Q11" s="1937"/>
      <c r="R11" s="1938"/>
      <c r="S11" s="1941"/>
      <c r="T11" s="1942"/>
      <c r="U11" s="1942"/>
      <c r="V11" s="1942"/>
      <c r="W11" s="1942"/>
      <c r="X11" s="1895"/>
      <c r="Y11" s="1918"/>
      <c r="Z11" s="1919"/>
      <c r="AA11" s="1920"/>
      <c r="AB11" s="1886"/>
      <c r="AC11" s="1886"/>
      <c r="AD11" s="1886"/>
      <c r="AE11" s="1886"/>
      <c r="AF11" s="1886"/>
      <c r="AG11" s="1886"/>
      <c r="AH11" s="727"/>
      <c r="AI11" s="728"/>
      <c r="AJ11" s="729"/>
      <c r="AK11" s="727"/>
      <c r="AL11" s="728"/>
      <c r="AM11" s="729"/>
      <c r="AN11" s="1896" t="s">
        <v>249</v>
      </c>
      <c r="AO11" s="1897"/>
      <c r="AP11" s="1897"/>
      <c r="AQ11" s="1897"/>
      <c r="AR11" s="1897"/>
      <c r="AS11" s="1897"/>
      <c r="AT11" s="1897"/>
      <c r="AU11" s="1898"/>
      <c r="AV11" s="1894"/>
      <c r="AW11" s="1894"/>
      <c r="AX11" s="1894"/>
      <c r="AY11" s="1894"/>
      <c r="AZ11" s="1894"/>
      <c r="BA11" s="1894"/>
      <c r="BB11" s="1894"/>
      <c r="BC11" s="1895"/>
      <c r="BE11" s="129" t="s">
        <v>252</v>
      </c>
      <c r="BF11" s="19"/>
      <c r="BG11" s="128"/>
    </row>
    <row r="12" spans="1:59" s="2" customFormat="1" ht="16.5" customHeight="1">
      <c r="A12" s="1899"/>
      <c r="B12" s="1900"/>
      <c r="C12" s="1900"/>
      <c r="D12" s="1900"/>
      <c r="E12" s="1900"/>
      <c r="F12" s="1900"/>
      <c r="G12" s="1901"/>
      <c r="H12" s="1899"/>
      <c r="I12" s="1900"/>
      <c r="J12" s="1900"/>
      <c r="K12" s="1900"/>
      <c r="L12" s="1900"/>
      <c r="M12" s="1901"/>
      <c r="N12" s="1933"/>
      <c r="O12" s="1934"/>
      <c r="P12" s="1934"/>
      <c r="Q12" s="1934"/>
      <c r="R12" s="1935"/>
      <c r="S12" s="1939"/>
      <c r="T12" s="1940"/>
      <c r="U12" s="1940"/>
      <c r="V12" s="1940"/>
      <c r="W12" s="1940"/>
      <c r="X12" s="1893" t="s">
        <v>14</v>
      </c>
      <c r="Y12" s="1915"/>
      <c r="Z12" s="1916"/>
      <c r="AA12" s="1917"/>
      <c r="AB12" s="1886" t="s">
        <v>246</v>
      </c>
      <c r="AC12" s="1886"/>
      <c r="AD12" s="1886"/>
      <c r="AE12" s="1886"/>
      <c r="AF12" s="1886"/>
      <c r="AG12" s="1886"/>
      <c r="AH12" s="721" t="s">
        <v>237</v>
      </c>
      <c r="AI12" s="1887"/>
      <c r="AJ12" s="1888"/>
      <c r="AK12" s="721" t="s">
        <v>237</v>
      </c>
      <c r="AL12" s="1887"/>
      <c r="AM12" s="1888"/>
      <c r="AN12" s="1889" t="s">
        <v>247</v>
      </c>
      <c r="AO12" s="1890"/>
      <c r="AP12" s="1890"/>
      <c r="AQ12" s="1890"/>
      <c r="AR12" s="1890"/>
      <c r="AS12" s="1890"/>
      <c r="AT12" s="1890"/>
      <c r="AU12" s="1891"/>
      <c r="AV12" s="1892"/>
      <c r="AW12" s="1892"/>
      <c r="AX12" s="1892"/>
      <c r="AY12" s="1892"/>
      <c r="AZ12" s="1892"/>
      <c r="BA12" s="1892"/>
      <c r="BB12" s="1892"/>
      <c r="BC12" s="1893"/>
      <c r="BE12" s="130"/>
      <c r="BF12" s="131"/>
      <c r="BG12" s="132"/>
    </row>
    <row r="13" spans="1:59" s="2" customFormat="1" ht="12.75" customHeight="1">
      <c r="A13" s="1902"/>
      <c r="B13" s="1903"/>
      <c r="C13" s="1903"/>
      <c r="D13" s="1903"/>
      <c r="E13" s="1903"/>
      <c r="F13" s="1903"/>
      <c r="G13" s="1904"/>
      <c r="H13" s="1902"/>
      <c r="I13" s="1903"/>
      <c r="J13" s="1903"/>
      <c r="K13" s="1903"/>
      <c r="L13" s="1903"/>
      <c r="M13" s="1904"/>
      <c r="N13" s="1936"/>
      <c r="O13" s="1937"/>
      <c r="P13" s="1937"/>
      <c r="Q13" s="1937"/>
      <c r="R13" s="1938"/>
      <c r="S13" s="1941"/>
      <c r="T13" s="1942"/>
      <c r="U13" s="1942"/>
      <c r="V13" s="1942"/>
      <c r="W13" s="1942"/>
      <c r="X13" s="1895"/>
      <c r="Y13" s="1918"/>
      <c r="Z13" s="1919"/>
      <c r="AA13" s="1920"/>
      <c r="AB13" s="1886"/>
      <c r="AC13" s="1886"/>
      <c r="AD13" s="1886"/>
      <c r="AE13" s="1886"/>
      <c r="AF13" s="1886"/>
      <c r="AG13" s="1886"/>
      <c r="AH13" s="727"/>
      <c r="AI13" s="728"/>
      <c r="AJ13" s="729"/>
      <c r="AK13" s="727"/>
      <c r="AL13" s="728"/>
      <c r="AM13" s="729"/>
      <c r="AN13" s="1896" t="s">
        <v>249</v>
      </c>
      <c r="AO13" s="1897"/>
      <c r="AP13" s="1897"/>
      <c r="AQ13" s="1897"/>
      <c r="AR13" s="1897"/>
      <c r="AS13" s="1897"/>
      <c r="AT13" s="1897"/>
      <c r="AU13" s="1898"/>
      <c r="AV13" s="1894"/>
      <c r="AW13" s="1894"/>
      <c r="AX13" s="1894"/>
      <c r="AY13" s="1894"/>
      <c r="AZ13" s="1894"/>
      <c r="BA13" s="1894"/>
      <c r="BB13" s="1894"/>
      <c r="BC13" s="1895"/>
    </row>
    <row r="14" spans="1:59" s="2" customFormat="1" ht="12.75" customHeight="1">
      <c r="A14" s="1899"/>
      <c r="B14" s="1900"/>
      <c r="C14" s="1900"/>
      <c r="D14" s="1900"/>
      <c r="E14" s="1900"/>
      <c r="F14" s="1900"/>
      <c r="G14" s="1901"/>
      <c r="H14" s="1899"/>
      <c r="I14" s="1900"/>
      <c r="J14" s="1900"/>
      <c r="K14" s="1900"/>
      <c r="L14" s="1900"/>
      <c r="M14" s="1901"/>
      <c r="N14" s="1933"/>
      <c r="O14" s="1934"/>
      <c r="P14" s="1934"/>
      <c r="Q14" s="1934"/>
      <c r="R14" s="1935"/>
      <c r="S14" s="1939"/>
      <c r="T14" s="1940"/>
      <c r="U14" s="1940"/>
      <c r="V14" s="1940"/>
      <c r="W14" s="1940"/>
      <c r="X14" s="1893" t="s">
        <v>14</v>
      </c>
      <c r="Y14" s="1915"/>
      <c r="Z14" s="1916"/>
      <c r="AA14" s="1917"/>
      <c r="AB14" s="1886" t="s">
        <v>246</v>
      </c>
      <c r="AC14" s="1886"/>
      <c r="AD14" s="1886"/>
      <c r="AE14" s="1886"/>
      <c r="AF14" s="1886"/>
      <c r="AG14" s="1886"/>
      <c r="AH14" s="721" t="s">
        <v>237</v>
      </c>
      <c r="AI14" s="1887"/>
      <c r="AJ14" s="1888"/>
      <c r="AK14" s="721" t="s">
        <v>237</v>
      </c>
      <c r="AL14" s="1887"/>
      <c r="AM14" s="1888"/>
      <c r="AN14" s="1889" t="s">
        <v>247</v>
      </c>
      <c r="AO14" s="1890"/>
      <c r="AP14" s="1890"/>
      <c r="AQ14" s="1890"/>
      <c r="AR14" s="1890"/>
      <c r="AS14" s="1890"/>
      <c r="AT14" s="1890"/>
      <c r="AU14" s="1891"/>
      <c r="AV14" s="1892"/>
      <c r="AW14" s="1892"/>
      <c r="AX14" s="1892"/>
      <c r="AY14" s="1892"/>
      <c r="AZ14" s="1892"/>
      <c r="BA14" s="1892"/>
      <c r="BB14" s="1892"/>
      <c r="BC14" s="1893"/>
      <c r="BD14" s="133"/>
    </row>
    <row r="15" spans="1:59" s="2" customFormat="1" ht="12.75" customHeight="1">
      <c r="A15" s="1902"/>
      <c r="B15" s="1903"/>
      <c r="C15" s="1903"/>
      <c r="D15" s="1903"/>
      <c r="E15" s="1903"/>
      <c r="F15" s="1903"/>
      <c r="G15" s="1904"/>
      <c r="H15" s="1902"/>
      <c r="I15" s="1903"/>
      <c r="J15" s="1903"/>
      <c r="K15" s="1903"/>
      <c r="L15" s="1903"/>
      <c r="M15" s="1904"/>
      <c r="N15" s="1936"/>
      <c r="O15" s="1937"/>
      <c r="P15" s="1937"/>
      <c r="Q15" s="1937"/>
      <c r="R15" s="1938"/>
      <c r="S15" s="1941"/>
      <c r="T15" s="1942"/>
      <c r="U15" s="1942"/>
      <c r="V15" s="1942"/>
      <c r="W15" s="1942"/>
      <c r="X15" s="1895"/>
      <c r="Y15" s="1918"/>
      <c r="Z15" s="1919"/>
      <c r="AA15" s="1920"/>
      <c r="AB15" s="1886"/>
      <c r="AC15" s="1886"/>
      <c r="AD15" s="1886"/>
      <c r="AE15" s="1886"/>
      <c r="AF15" s="1886"/>
      <c r="AG15" s="1886"/>
      <c r="AH15" s="727"/>
      <c r="AI15" s="728"/>
      <c r="AJ15" s="729"/>
      <c r="AK15" s="727"/>
      <c r="AL15" s="728"/>
      <c r="AM15" s="729"/>
      <c r="AN15" s="1896" t="s">
        <v>253</v>
      </c>
      <c r="AO15" s="1897"/>
      <c r="AP15" s="1897"/>
      <c r="AQ15" s="1897"/>
      <c r="AR15" s="1897"/>
      <c r="AS15" s="1897"/>
      <c r="AT15" s="1897"/>
      <c r="AU15" s="1898"/>
      <c r="AV15" s="1894"/>
      <c r="AW15" s="1894"/>
      <c r="AX15" s="1894"/>
      <c r="AY15" s="1894"/>
      <c r="AZ15" s="1894"/>
      <c r="BA15" s="1894"/>
      <c r="BB15" s="1894"/>
      <c r="BC15" s="1895"/>
      <c r="BD15" s="133"/>
    </row>
    <row r="16" spans="1:59" s="2" customFormat="1" ht="12.75" customHeight="1">
      <c r="A16" s="1899"/>
      <c r="B16" s="1900"/>
      <c r="C16" s="1900"/>
      <c r="D16" s="1900"/>
      <c r="E16" s="1900"/>
      <c r="F16" s="1900"/>
      <c r="G16" s="1901"/>
      <c r="H16" s="1899"/>
      <c r="I16" s="1900"/>
      <c r="J16" s="1900"/>
      <c r="K16" s="1900"/>
      <c r="L16" s="1900"/>
      <c r="M16" s="1901"/>
      <c r="N16" s="1933"/>
      <c r="O16" s="1934"/>
      <c r="P16" s="1934"/>
      <c r="Q16" s="1934"/>
      <c r="R16" s="1935"/>
      <c r="S16" s="1939"/>
      <c r="T16" s="1940"/>
      <c r="U16" s="1940"/>
      <c r="V16" s="1940"/>
      <c r="W16" s="1940"/>
      <c r="X16" s="1893" t="s">
        <v>14</v>
      </c>
      <c r="Y16" s="1915"/>
      <c r="Z16" s="1916"/>
      <c r="AA16" s="1917"/>
      <c r="AB16" s="1886" t="s">
        <v>246</v>
      </c>
      <c r="AC16" s="1886"/>
      <c r="AD16" s="1886"/>
      <c r="AE16" s="1886"/>
      <c r="AF16" s="1886"/>
      <c r="AG16" s="1886"/>
      <c r="AH16" s="721" t="s">
        <v>237</v>
      </c>
      <c r="AI16" s="1887"/>
      <c r="AJ16" s="1888"/>
      <c r="AK16" s="721" t="s">
        <v>237</v>
      </c>
      <c r="AL16" s="1887"/>
      <c r="AM16" s="1888"/>
      <c r="AN16" s="1889" t="s">
        <v>247</v>
      </c>
      <c r="AO16" s="1890"/>
      <c r="AP16" s="1890"/>
      <c r="AQ16" s="1890"/>
      <c r="AR16" s="1890"/>
      <c r="AS16" s="1890"/>
      <c r="AT16" s="1890"/>
      <c r="AU16" s="1891"/>
      <c r="AV16" s="1892"/>
      <c r="AW16" s="1892"/>
      <c r="AX16" s="1892"/>
      <c r="AY16" s="1892"/>
      <c r="AZ16" s="1892"/>
      <c r="BA16" s="1892"/>
      <c r="BB16" s="1892"/>
      <c r="BC16" s="1893"/>
      <c r="BD16" s="133"/>
    </row>
    <row r="17" spans="1:56" s="2" customFormat="1" ht="12.75" customHeight="1">
      <c r="A17" s="1902"/>
      <c r="B17" s="1903"/>
      <c r="C17" s="1903"/>
      <c r="D17" s="1903"/>
      <c r="E17" s="1903"/>
      <c r="F17" s="1903"/>
      <c r="G17" s="1904"/>
      <c r="H17" s="1902"/>
      <c r="I17" s="1903"/>
      <c r="J17" s="1903"/>
      <c r="K17" s="1903"/>
      <c r="L17" s="1903"/>
      <c r="M17" s="1904"/>
      <c r="N17" s="1936"/>
      <c r="O17" s="1937"/>
      <c r="P17" s="1937"/>
      <c r="Q17" s="1937"/>
      <c r="R17" s="1938"/>
      <c r="S17" s="1941"/>
      <c r="T17" s="1942"/>
      <c r="U17" s="1942"/>
      <c r="V17" s="1942"/>
      <c r="W17" s="1942"/>
      <c r="X17" s="1895"/>
      <c r="Y17" s="1918"/>
      <c r="Z17" s="1919"/>
      <c r="AA17" s="1920"/>
      <c r="AB17" s="1886"/>
      <c r="AC17" s="1886"/>
      <c r="AD17" s="1886"/>
      <c r="AE17" s="1886"/>
      <c r="AF17" s="1886"/>
      <c r="AG17" s="1886"/>
      <c r="AH17" s="727"/>
      <c r="AI17" s="728"/>
      <c r="AJ17" s="729"/>
      <c r="AK17" s="727"/>
      <c r="AL17" s="728"/>
      <c r="AM17" s="729"/>
      <c r="AN17" s="1896" t="s">
        <v>249</v>
      </c>
      <c r="AO17" s="1897"/>
      <c r="AP17" s="1897"/>
      <c r="AQ17" s="1897"/>
      <c r="AR17" s="1897"/>
      <c r="AS17" s="1897"/>
      <c r="AT17" s="1897"/>
      <c r="AU17" s="1898"/>
      <c r="AV17" s="1894"/>
      <c r="AW17" s="1894"/>
      <c r="AX17" s="1894"/>
      <c r="AY17" s="1894"/>
      <c r="AZ17" s="1894"/>
      <c r="BA17" s="1894"/>
      <c r="BB17" s="1894"/>
      <c r="BC17" s="1895"/>
      <c r="BD17" s="133"/>
    </row>
    <row r="18" spans="1:56" s="2" customFormat="1" ht="12.75" customHeight="1">
      <c r="A18" s="1899"/>
      <c r="B18" s="1900"/>
      <c r="C18" s="1900"/>
      <c r="D18" s="1900"/>
      <c r="E18" s="1900"/>
      <c r="F18" s="1900"/>
      <c r="G18" s="1901"/>
      <c r="H18" s="1899"/>
      <c r="I18" s="1900"/>
      <c r="J18" s="1900"/>
      <c r="K18" s="1900"/>
      <c r="L18" s="1900"/>
      <c r="M18" s="1901"/>
      <c r="N18" s="1933"/>
      <c r="O18" s="1934"/>
      <c r="P18" s="1934"/>
      <c r="Q18" s="1934"/>
      <c r="R18" s="1935"/>
      <c r="S18" s="1939"/>
      <c r="T18" s="1940"/>
      <c r="U18" s="1940"/>
      <c r="V18" s="1940"/>
      <c r="W18" s="1940"/>
      <c r="X18" s="1893" t="s">
        <v>14</v>
      </c>
      <c r="Y18" s="1915"/>
      <c r="Z18" s="1916"/>
      <c r="AA18" s="1917"/>
      <c r="AB18" s="1886" t="s">
        <v>246</v>
      </c>
      <c r="AC18" s="1886"/>
      <c r="AD18" s="1886"/>
      <c r="AE18" s="1886"/>
      <c r="AF18" s="1886"/>
      <c r="AG18" s="1886"/>
      <c r="AH18" s="721" t="s">
        <v>237</v>
      </c>
      <c r="AI18" s="1887"/>
      <c r="AJ18" s="1888"/>
      <c r="AK18" s="721" t="s">
        <v>237</v>
      </c>
      <c r="AL18" s="1887"/>
      <c r="AM18" s="1888"/>
      <c r="AN18" s="1889" t="s">
        <v>247</v>
      </c>
      <c r="AO18" s="1890"/>
      <c r="AP18" s="1890"/>
      <c r="AQ18" s="1890"/>
      <c r="AR18" s="1890"/>
      <c r="AS18" s="1890"/>
      <c r="AT18" s="1890"/>
      <c r="AU18" s="1891"/>
      <c r="AV18" s="1892"/>
      <c r="AW18" s="1892"/>
      <c r="AX18" s="1892"/>
      <c r="AY18" s="1892"/>
      <c r="AZ18" s="1892"/>
      <c r="BA18" s="1892"/>
      <c r="BB18" s="1892"/>
      <c r="BC18" s="1893"/>
      <c r="BD18" s="133"/>
    </row>
    <row r="19" spans="1:56" s="2" customFormat="1" ht="12.75" customHeight="1">
      <c r="A19" s="1902"/>
      <c r="B19" s="1903"/>
      <c r="C19" s="1903"/>
      <c r="D19" s="1903"/>
      <c r="E19" s="1903"/>
      <c r="F19" s="1903"/>
      <c r="G19" s="1904"/>
      <c r="H19" s="1902"/>
      <c r="I19" s="1903"/>
      <c r="J19" s="1903"/>
      <c r="K19" s="1903"/>
      <c r="L19" s="1903"/>
      <c r="M19" s="1904"/>
      <c r="N19" s="1936"/>
      <c r="O19" s="1937"/>
      <c r="P19" s="1937"/>
      <c r="Q19" s="1937"/>
      <c r="R19" s="1938"/>
      <c r="S19" s="1941"/>
      <c r="T19" s="1942"/>
      <c r="U19" s="1942"/>
      <c r="V19" s="1942"/>
      <c r="W19" s="1942"/>
      <c r="X19" s="1895"/>
      <c r="Y19" s="1918"/>
      <c r="Z19" s="1919"/>
      <c r="AA19" s="1920"/>
      <c r="AB19" s="1886"/>
      <c r="AC19" s="1886"/>
      <c r="AD19" s="1886"/>
      <c r="AE19" s="1886"/>
      <c r="AF19" s="1886"/>
      <c r="AG19" s="1886"/>
      <c r="AH19" s="727"/>
      <c r="AI19" s="728"/>
      <c r="AJ19" s="729"/>
      <c r="AK19" s="727"/>
      <c r="AL19" s="728"/>
      <c r="AM19" s="729"/>
      <c r="AN19" s="1896" t="s">
        <v>249</v>
      </c>
      <c r="AO19" s="1897"/>
      <c r="AP19" s="1897"/>
      <c r="AQ19" s="1897"/>
      <c r="AR19" s="1897"/>
      <c r="AS19" s="1897"/>
      <c r="AT19" s="1897"/>
      <c r="AU19" s="1898"/>
      <c r="AV19" s="1894"/>
      <c r="AW19" s="1894"/>
      <c r="AX19" s="1894"/>
      <c r="AY19" s="1894"/>
      <c r="AZ19" s="1894"/>
      <c r="BA19" s="1894"/>
      <c r="BB19" s="1894"/>
      <c r="BC19" s="1895"/>
      <c r="BD19" s="133"/>
    </row>
    <row r="20" spans="1:56" s="2" customFormat="1" ht="12.75" customHeight="1">
      <c r="A20" s="1899"/>
      <c r="B20" s="1900"/>
      <c r="C20" s="1900"/>
      <c r="D20" s="1900"/>
      <c r="E20" s="1900"/>
      <c r="F20" s="1900"/>
      <c r="G20" s="1901"/>
      <c r="H20" s="1899"/>
      <c r="I20" s="1900"/>
      <c r="J20" s="1900"/>
      <c r="K20" s="1900"/>
      <c r="L20" s="1900"/>
      <c r="M20" s="1901"/>
      <c r="N20" s="1933"/>
      <c r="O20" s="1934"/>
      <c r="P20" s="1934"/>
      <c r="Q20" s="1934"/>
      <c r="R20" s="1935"/>
      <c r="S20" s="1939"/>
      <c r="T20" s="1940"/>
      <c r="U20" s="1940"/>
      <c r="V20" s="1940"/>
      <c r="W20" s="1940"/>
      <c r="X20" s="1893" t="s">
        <v>14</v>
      </c>
      <c r="Y20" s="1915"/>
      <c r="Z20" s="1916"/>
      <c r="AA20" s="1917"/>
      <c r="AB20" s="1886" t="s">
        <v>246</v>
      </c>
      <c r="AC20" s="1886"/>
      <c r="AD20" s="1886"/>
      <c r="AE20" s="1886"/>
      <c r="AF20" s="1886"/>
      <c r="AG20" s="1886"/>
      <c r="AH20" s="721" t="s">
        <v>237</v>
      </c>
      <c r="AI20" s="1887"/>
      <c r="AJ20" s="1888"/>
      <c r="AK20" s="721" t="s">
        <v>237</v>
      </c>
      <c r="AL20" s="1887"/>
      <c r="AM20" s="1888"/>
      <c r="AN20" s="1889" t="s">
        <v>247</v>
      </c>
      <c r="AO20" s="1890"/>
      <c r="AP20" s="1890"/>
      <c r="AQ20" s="1890"/>
      <c r="AR20" s="1890"/>
      <c r="AS20" s="1890"/>
      <c r="AT20" s="1890"/>
      <c r="AU20" s="1891"/>
      <c r="AV20" s="1892"/>
      <c r="AW20" s="1892"/>
      <c r="AX20" s="1892"/>
      <c r="AY20" s="1892"/>
      <c r="AZ20" s="1892"/>
      <c r="BA20" s="1892"/>
      <c r="BB20" s="1892"/>
      <c r="BC20" s="1893"/>
    </row>
    <row r="21" spans="1:56" s="2" customFormat="1" ht="12.75" customHeight="1">
      <c r="A21" s="1902"/>
      <c r="B21" s="1903"/>
      <c r="C21" s="1903"/>
      <c r="D21" s="1903"/>
      <c r="E21" s="1903"/>
      <c r="F21" s="1903"/>
      <c r="G21" s="1904"/>
      <c r="H21" s="1902"/>
      <c r="I21" s="1903"/>
      <c r="J21" s="1903"/>
      <c r="K21" s="1903"/>
      <c r="L21" s="1903"/>
      <c r="M21" s="1904"/>
      <c r="N21" s="1936"/>
      <c r="O21" s="1937"/>
      <c r="P21" s="1937"/>
      <c r="Q21" s="1937"/>
      <c r="R21" s="1938"/>
      <c r="S21" s="1941"/>
      <c r="T21" s="1942"/>
      <c r="U21" s="1942"/>
      <c r="V21" s="1942"/>
      <c r="W21" s="1942"/>
      <c r="X21" s="1895"/>
      <c r="Y21" s="1918"/>
      <c r="Z21" s="1919"/>
      <c r="AA21" s="1920"/>
      <c r="AB21" s="1886"/>
      <c r="AC21" s="1886"/>
      <c r="AD21" s="1886"/>
      <c r="AE21" s="1886"/>
      <c r="AF21" s="1886"/>
      <c r="AG21" s="1886"/>
      <c r="AH21" s="727"/>
      <c r="AI21" s="728"/>
      <c r="AJ21" s="729"/>
      <c r="AK21" s="727"/>
      <c r="AL21" s="728"/>
      <c r="AM21" s="729"/>
      <c r="AN21" s="1896" t="s">
        <v>249</v>
      </c>
      <c r="AO21" s="1897"/>
      <c r="AP21" s="1897"/>
      <c r="AQ21" s="1897"/>
      <c r="AR21" s="1897"/>
      <c r="AS21" s="1897"/>
      <c r="AT21" s="1897"/>
      <c r="AU21" s="1898"/>
      <c r="AV21" s="1894"/>
      <c r="AW21" s="1894"/>
      <c r="AX21" s="1894"/>
      <c r="AY21" s="1894"/>
      <c r="AZ21" s="1894"/>
      <c r="BA21" s="1894"/>
      <c r="BB21" s="1894"/>
      <c r="BC21" s="1895"/>
    </row>
    <row r="22" spans="1:56" s="2" customFormat="1" ht="9" customHeight="1">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row>
    <row r="23" spans="1:56" s="2" customFormat="1" ht="12.75" customHeight="1">
      <c r="A23" s="2" t="s">
        <v>1649</v>
      </c>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row>
    <row r="24" spans="1:56" s="2" customFormat="1" ht="15.75" customHeight="1">
      <c r="A24" s="780" t="s">
        <v>30</v>
      </c>
      <c r="B24" s="1931"/>
      <c r="C24" s="1931"/>
      <c r="D24" s="1931"/>
      <c r="E24" s="1931"/>
      <c r="F24" s="1931"/>
      <c r="G24" s="1932"/>
      <c r="H24" s="780" t="s">
        <v>31</v>
      </c>
      <c r="I24" s="1931"/>
      <c r="J24" s="1931"/>
      <c r="K24" s="1931"/>
      <c r="L24" s="1931"/>
      <c r="M24" s="1932"/>
      <c r="N24" s="780" t="s">
        <v>32</v>
      </c>
      <c r="O24" s="1931"/>
      <c r="P24" s="1931"/>
      <c r="Q24" s="1931"/>
      <c r="R24" s="1932"/>
      <c r="S24" s="780" t="s">
        <v>33</v>
      </c>
      <c r="T24" s="1931"/>
      <c r="U24" s="1931"/>
      <c r="V24" s="1931"/>
      <c r="W24" s="1931"/>
      <c r="X24" s="1932"/>
      <c r="Y24" s="819" t="s">
        <v>233</v>
      </c>
      <c r="Z24" s="1219"/>
      <c r="AA24" s="1219"/>
      <c r="AB24" s="1925" t="s">
        <v>379</v>
      </c>
      <c r="AC24" s="1926"/>
      <c r="AD24" s="1926"/>
      <c r="AE24" s="1926"/>
      <c r="AF24" s="1926"/>
      <c r="AG24" s="1927"/>
      <c r="AH24" s="1561" t="s">
        <v>380</v>
      </c>
      <c r="AI24" s="1921"/>
      <c r="AJ24" s="1922"/>
      <c r="AK24" s="819" t="s">
        <v>234</v>
      </c>
      <c r="AL24" s="1219"/>
      <c r="AM24" s="1219"/>
      <c r="AN24" s="738" t="s">
        <v>235</v>
      </c>
      <c r="AO24" s="1921"/>
      <c r="AP24" s="1921"/>
      <c r="AQ24" s="1921"/>
      <c r="AR24" s="1921"/>
      <c r="AS24" s="1921"/>
      <c r="AT24" s="1921"/>
      <c r="AU24" s="1922"/>
      <c r="AV24" s="1923" t="s">
        <v>236</v>
      </c>
      <c r="AW24" s="1923"/>
      <c r="AX24" s="1923"/>
      <c r="AY24" s="1923"/>
      <c r="AZ24" s="1923"/>
      <c r="BA24" s="1923"/>
      <c r="BB24" s="1923"/>
      <c r="BC24" s="1924"/>
    </row>
    <row r="25" spans="1:56" s="2" customFormat="1" ht="15.75" customHeight="1">
      <c r="A25" s="792"/>
      <c r="B25" s="793"/>
      <c r="C25" s="793"/>
      <c r="D25" s="793"/>
      <c r="E25" s="793"/>
      <c r="F25" s="793"/>
      <c r="G25" s="794"/>
      <c r="H25" s="792"/>
      <c r="I25" s="793"/>
      <c r="J25" s="793"/>
      <c r="K25" s="793"/>
      <c r="L25" s="793"/>
      <c r="M25" s="794"/>
      <c r="N25" s="792"/>
      <c r="O25" s="793"/>
      <c r="P25" s="793"/>
      <c r="Q25" s="793"/>
      <c r="R25" s="794"/>
      <c r="S25" s="792"/>
      <c r="T25" s="793"/>
      <c r="U25" s="793"/>
      <c r="V25" s="793"/>
      <c r="W25" s="793"/>
      <c r="X25" s="794"/>
      <c r="Y25" s="1219"/>
      <c r="Z25" s="1219"/>
      <c r="AA25" s="1219"/>
      <c r="AB25" s="1928"/>
      <c r="AC25" s="1929"/>
      <c r="AD25" s="1929"/>
      <c r="AE25" s="1929"/>
      <c r="AF25" s="1929"/>
      <c r="AG25" s="1930"/>
      <c r="AH25" s="1563"/>
      <c r="AI25" s="745"/>
      <c r="AJ25" s="746"/>
      <c r="AK25" s="1219"/>
      <c r="AL25" s="1219"/>
      <c r="AM25" s="1219"/>
      <c r="AN25" s="744"/>
      <c r="AO25" s="745"/>
      <c r="AP25" s="745"/>
      <c r="AQ25" s="745"/>
      <c r="AR25" s="745"/>
      <c r="AS25" s="745"/>
      <c r="AT25" s="745"/>
      <c r="AU25" s="746"/>
      <c r="AV25" s="1057"/>
      <c r="AW25" s="1057"/>
      <c r="AX25" s="1057"/>
      <c r="AY25" s="1057"/>
      <c r="AZ25" s="1057"/>
      <c r="BA25" s="1057"/>
      <c r="BB25" s="1057"/>
      <c r="BC25" s="1058"/>
    </row>
    <row r="26" spans="1:56" s="2" customFormat="1" ht="12.75" customHeight="1">
      <c r="A26" s="1899"/>
      <c r="B26" s="1900"/>
      <c r="C26" s="1900"/>
      <c r="D26" s="1900"/>
      <c r="E26" s="1900"/>
      <c r="F26" s="1900"/>
      <c r="G26" s="1901"/>
      <c r="H26" s="1899"/>
      <c r="I26" s="1900"/>
      <c r="J26" s="1900"/>
      <c r="K26" s="1900"/>
      <c r="L26" s="1900"/>
      <c r="M26" s="1901"/>
      <c r="N26" s="1905"/>
      <c r="O26" s="1906"/>
      <c r="P26" s="1906"/>
      <c r="Q26" s="1906"/>
      <c r="R26" s="1907"/>
      <c r="S26" s="1911"/>
      <c r="T26" s="1912"/>
      <c r="U26" s="1912"/>
      <c r="V26" s="1912"/>
      <c r="W26" s="1912"/>
      <c r="X26" s="1893" t="s">
        <v>14</v>
      </c>
      <c r="Y26" s="1915"/>
      <c r="Z26" s="1916"/>
      <c r="AA26" s="1917"/>
      <c r="AB26" s="1886" t="s">
        <v>246</v>
      </c>
      <c r="AC26" s="1886"/>
      <c r="AD26" s="1886"/>
      <c r="AE26" s="1886"/>
      <c r="AF26" s="1886"/>
      <c r="AG26" s="1886"/>
      <c r="AH26" s="721" t="s">
        <v>237</v>
      </c>
      <c r="AI26" s="1887"/>
      <c r="AJ26" s="1888"/>
      <c r="AK26" s="721" t="s">
        <v>237</v>
      </c>
      <c r="AL26" s="1887"/>
      <c r="AM26" s="1888"/>
      <c r="AN26" s="1889" t="s">
        <v>247</v>
      </c>
      <c r="AO26" s="1890"/>
      <c r="AP26" s="1890"/>
      <c r="AQ26" s="1890"/>
      <c r="AR26" s="1890"/>
      <c r="AS26" s="1890"/>
      <c r="AT26" s="1890"/>
      <c r="AU26" s="1891"/>
      <c r="AV26" s="1892"/>
      <c r="AW26" s="1892"/>
      <c r="AX26" s="1892"/>
      <c r="AY26" s="1892"/>
      <c r="AZ26" s="1892"/>
      <c r="BA26" s="1892"/>
      <c r="BB26" s="1892"/>
      <c r="BC26" s="1893"/>
    </row>
    <row r="27" spans="1:56" s="2" customFormat="1" ht="12.75" customHeight="1">
      <c r="A27" s="1902"/>
      <c r="B27" s="1903"/>
      <c r="C27" s="1903"/>
      <c r="D27" s="1903"/>
      <c r="E27" s="1903"/>
      <c r="F27" s="1903"/>
      <c r="G27" s="1904"/>
      <c r="H27" s="1902"/>
      <c r="I27" s="1903"/>
      <c r="J27" s="1903"/>
      <c r="K27" s="1903"/>
      <c r="L27" s="1903"/>
      <c r="M27" s="1904"/>
      <c r="N27" s="1908"/>
      <c r="O27" s="1909"/>
      <c r="P27" s="1909"/>
      <c r="Q27" s="1909"/>
      <c r="R27" s="1910"/>
      <c r="S27" s="1913"/>
      <c r="T27" s="1914"/>
      <c r="U27" s="1914"/>
      <c r="V27" s="1914"/>
      <c r="W27" s="1914"/>
      <c r="X27" s="1895"/>
      <c r="Y27" s="1918"/>
      <c r="Z27" s="1919"/>
      <c r="AA27" s="1920"/>
      <c r="AB27" s="1886"/>
      <c r="AC27" s="1886"/>
      <c r="AD27" s="1886"/>
      <c r="AE27" s="1886"/>
      <c r="AF27" s="1886"/>
      <c r="AG27" s="1886"/>
      <c r="AH27" s="727"/>
      <c r="AI27" s="728"/>
      <c r="AJ27" s="729"/>
      <c r="AK27" s="727"/>
      <c r="AL27" s="728"/>
      <c r="AM27" s="729"/>
      <c r="AN27" s="1896" t="s">
        <v>249</v>
      </c>
      <c r="AO27" s="1897"/>
      <c r="AP27" s="1897"/>
      <c r="AQ27" s="1897"/>
      <c r="AR27" s="1897"/>
      <c r="AS27" s="1897"/>
      <c r="AT27" s="1897"/>
      <c r="AU27" s="1898"/>
      <c r="AV27" s="1894"/>
      <c r="AW27" s="1894"/>
      <c r="AX27" s="1894"/>
      <c r="AY27" s="1894"/>
      <c r="AZ27" s="1894"/>
      <c r="BA27" s="1894"/>
      <c r="BB27" s="1894"/>
      <c r="BC27" s="1895"/>
    </row>
    <row r="28" spans="1:56" s="411" customFormat="1" ht="12.75" customHeight="1">
      <c r="A28" s="1899"/>
      <c r="B28" s="1900"/>
      <c r="C28" s="1900"/>
      <c r="D28" s="1900"/>
      <c r="E28" s="1900"/>
      <c r="F28" s="1900"/>
      <c r="G28" s="1901"/>
      <c r="H28" s="1899"/>
      <c r="I28" s="1900"/>
      <c r="J28" s="1900"/>
      <c r="K28" s="1900"/>
      <c r="L28" s="1900"/>
      <c r="M28" s="1901"/>
      <c r="N28" s="1905"/>
      <c r="O28" s="1906"/>
      <c r="P28" s="1906"/>
      <c r="Q28" s="1906"/>
      <c r="R28" s="1907"/>
      <c r="S28" s="1911"/>
      <c r="T28" s="1912"/>
      <c r="U28" s="1912"/>
      <c r="V28" s="1912"/>
      <c r="W28" s="1912"/>
      <c r="X28" s="1893" t="s">
        <v>14</v>
      </c>
      <c r="Y28" s="1915"/>
      <c r="Z28" s="1916"/>
      <c r="AA28" s="1917"/>
      <c r="AB28" s="1886" t="s">
        <v>246</v>
      </c>
      <c r="AC28" s="1886"/>
      <c r="AD28" s="1886"/>
      <c r="AE28" s="1886"/>
      <c r="AF28" s="1886"/>
      <c r="AG28" s="1886"/>
      <c r="AH28" s="721" t="s">
        <v>237</v>
      </c>
      <c r="AI28" s="1887"/>
      <c r="AJ28" s="1888"/>
      <c r="AK28" s="721" t="s">
        <v>237</v>
      </c>
      <c r="AL28" s="1887"/>
      <c r="AM28" s="1888"/>
      <c r="AN28" s="1889" t="s">
        <v>247</v>
      </c>
      <c r="AO28" s="1890"/>
      <c r="AP28" s="1890"/>
      <c r="AQ28" s="1890"/>
      <c r="AR28" s="1890"/>
      <c r="AS28" s="1890"/>
      <c r="AT28" s="1890"/>
      <c r="AU28" s="1891"/>
      <c r="AV28" s="1892"/>
      <c r="AW28" s="1892"/>
      <c r="AX28" s="1892"/>
      <c r="AY28" s="1892"/>
      <c r="AZ28" s="1892"/>
      <c r="BA28" s="1892"/>
      <c r="BB28" s="1892"/>
      <c r="BC28" s="1893"/>
    </row>
    <row r="29" spans="1:56" s="2" customFormat="1" ht="12.75" customHeight="1">
      <c r="A29" s="1902"/>
      <c r="B29" s="1903"/>
      <c r="C29" s="1903"/>
      <c r="D29" s="1903"/>
      <c r="E29" s="1903"/>
      <c r="F29" s="1903"/>
      <c r="G29" s="1904"/>
      <c r="H29" s="1902"/>
      <c r="I29" s="1903"/>
      <c r="J29" s="1903"/>
      <c r="K29" s="1903"/>
      <c r="L29" s="1903"/>
      <c r="M29" s="1904"/>
      <c r="N29" s="1908"/>
      <c r="O29" s="1909"/>
      <c r="P29" s="1909"/>
      <c r="Q29" s="1909"/>
      <c r="R29" s="1910"/>
      <c r="S29" s="1913"/>
      <c r="T29" s="1914"/>
      <c r="U29" s="1914"/>
      <c r="V29" s="1914"/>
      <c r="W29" s="1914"/>
      <c r="X29" s="1895"/>
      <c r="Y29" s="1918"/>
      <c r="Z29" s="1919"/>
      <c r="AA29" s="1920"/>
      <c r="AB29" s="1886"/>
      <c r="AC29" s="1886"/>
      <c r="AD29" s="1886"/>
      <c r="AE29" s="1886"/>
      <c r="AF29" s="1886"/>
      <c r="AG29" s="1886"/>
      <c r="AH29" s="727"/>
      <c r="AI29" s="728"/>
      <c r="AJ29" s="729"/>
      <c r="AK29" s="727"/>
      <c r="AL29" s="728"/>
      <c r="AM29" s="729"/>
      <c r="AN29" s="1896" t="s">
        <v>249</v>
      </c>
      <c r="AO29" s="1897"/>
      <c r="AP29" s="1897"/>
      <c r="AQ29" s="1897"/>
      <c r="AR29" s="1897"/>
      <c r="AS29" s="1897"/>
      <c r="AT29" s="1897"/>
      <c r="AU29" s="1898"/>
      <c r="AV29" s="1894"/>
      <c r="AW29" s="1894"/>
      <c r="AX29" s="1894"/>
      <c r="AY29" s="1894"/>
      <c r="AZ29" s="1894"/>
      <c r="BA29" s="1894"/>
      <c r="BB29" s="1894"/>
      <c r="BC29" s="1895"/>
    </row>
    <row r="30" spans="1:56" s="2" customFormat="1" ht="12.75" customHeight="1">
      <c r="A30" s="1899"/>
      <c r="B30" s="1900"/>
      <c r="C30" s="1900"/>
      <c r="D30" s="1900"/>
      <c r="E30" s="1900"/>
      <c r="F30" s="1900"/>
      <c r="G30" s="1901"/>
      <c r="H30" s="1899"/>
      <c r="I30" s="1900"/>
      <c r="J30" s="1900"/>
      <c r="K30" s="1900"/>
      <c r="L30" s="1900"/>
      <c r="M30" s="1901"/>
      <c r="N30" s="1905"/>
      <c r="O30" s="1906"/>
      <c r="P30" s="1906"/>
      <c r="Q30" s="1906"/>
      <c r="R30" s="1907"/>
      <c r="S30" s="1911"/>
      <c r="T30" s="1912"/>
      <c r="U30" s="1912"/>
      <c r="V30" s="1912"/>
      <c r="W30" s="1912"/>
      <c r="X30" s="1893" t="s">
        <v>14</v>
      </c>
      <c r="Y30" s="1915"/>
      <c r="Z30" s="1916"/>
      <c r="AA30" s="1917"/>
      <c r="AB30" s="1886" t="s">
        <v>246</v>
      </c>
      <c r="AC30" s="1886"/>
      <c r="AD30" s="1886"/>
      <c r="AE30" s="1886"/>
      <c r="AF30" s="1886"/>
      <c r="AG30" s="1886"/>
      <c r="AH30" s="721" t="s">
        <v>237</v>
      </c>
      <c r="AI30" s="1887"/>
      <c r="AJ30" s="1888"/>
      <c r="AK30" s="721" t="s">
        <v>237</v>
      </c>
      <c r="AL30" s="1887"/>
      <c r="AM30" s="1888"/>
      <c r="AN30" s="1889" t="s">
        <v>247</v>
      </c>
      <c r="AO30" s="1890"/>
      <c r="AP30" s="1890"/>
      <c r="AQ30" s="1890"/>
      <c r="AR30" s="1890"/>
      <c r="AS30" s="1890"/>
      <c r="AT30" s="1890"/>
      <c r="AU30" s="1891"/>
      <c r="AV30" s="1892"/>
      <c r="AW30" s="1892"/>
      <c r="AX30" s="1892"/>
      <c r="AY30" s="1892"/>
      <c r="AZ30" s="1892"/>
      <c r="BA30" s="1892"/>
      <c r="BB30" s="1892"/>
      <c r="BC30" s="1893"/>
    </row>
    <row r="31" spans="1:56" s="2" customFormat="1" ht="12.75" customHeight="1">
      <c r="A31" s="1902"/>
      <c r="B31" s="1903"/>
      <c r="C31" s="1903"/>
      <c r="D31" s="1903"/>
      <c r="E31" s="1903"/>
      <c r="F31" s="1903"/>
      <c r="G31" s="1904"/>
      <c r="H31" s="1902"/>
      <c r="I31" s="1903"/>
      <c r="J31" s="1903"/>
      <c r="K31" s="1903"/>
      <c r="L31" s="1903"/>
      <c r="M31" s="1904"/>
      <c r="N31" s="1908"/>
      <c r="O31" s="1909"/>
      <c r="P31" s="1909"/>
      <c r="Q31" s="1909"/>
      <c r="R31" s="1910"/>
      <c r="S31" s="1913"/>
      <c r="T31" s="1914"/>
      <c r="U31" s="1914"/>
      <c r="V31" s="1914"/>
      <c r="W31" s="1914"/>
      <c r="X31" s="1895"/>
      <c r="Y31" s="1918"/>
      <c r="Z31" s="1919"/>
      <c r="AA31" s="1920"/>
      <c r="AB31" s="1886"/>
      <c r="AC31" s="1886"/>
      <c r="AD31" s="1886"/>
      <c r="AE31" s="1886"/>
      <c r="AF31" s="1886"/>
      <c r="AG31" s="1886"/>
      <c r="AH31" s="727"/>
      <c r="AI31" s="728"/>
      <c r="AJ31" s="729"/>
      <c r="AK31" s="727"/>
      <c r="AL31" s="728"/>
      <c r="AM31" s="729"/>
      <c r="AN31" s="1896" t="s">
        <v>249</v>
      </c>
      <c r="AO31" s="1897"/>
      <c r="AP31" s="1897"/>
      <c r="AQ31" s="1897"/>
      <c r="AR31" s="1897"/>
      <c r="AS31" s="1897"/>
      <c r="AT31" s="1897"/>
      <c r="AU31" s="1898"/>
      <c r="AV31" s="1894"/>
      <c r="AW31" s="1894"/>
      <c r="AX31" s="1894"/>
      <c r="AY31" s="1894"/>
      <c r="AZ31" s="1894"/>
      <c r="BA31" s="1894"/>
      <c r="BB31" s="1894"/>
      <c r="BC31" s="1895"/>
    </row>
    <row r="32" spans="1:56" s="2" customFormat="1" ht="12.75" customHeight="1">
      <c r="A32" s="1899"/>
      <c r="B32" s="1900"/>
      <c r="C32" s="1900"/>
      <c r="D32" s="1900"/>
      <c r="E32" s="1900"/>
      <c r="F32" s="1900"/>
      <c r="G32" s="1901"/>
      <c r="H32" s="1899"/>
      <c r="I32" s="1900"/>
      <c r="J32" s="1900"/>
      <c r="K32" s="1900"/>
      <c r="L32" s="1900"/>
      <c r="M32" s="1901"/>
      <c r="N32" s="1905"/>
      <c r="O32" s="1906"/>
      <c r="P32" s="1906"/>
      <c r="Q32" s="1906"/>
      <c r="R32" s="1907"/>
      <c r="S32" s="1911"/>
      <c r="T32" s="1912"/>
      <c r="U32" s="1912"/>
      <c r="V32" s="1912"/>
      <c r="W32" s="1912"/>
      <c r="X32" s="1893" t="s">
        <v>14</v>
      </c>
      <c r="Y32" s="1915"/>
      <c r="Z32" s="1916"/>
      <c r="AA32" s="1917"/>
      <c r="AB32" s="1886" t="s">
        <v>246</v>
      </c>
      <c r="AC32" s="1886"/>
      <c r="AD32" s="1886"/>
      <c r="AE32" s="1886"/>
      <c r="AF32" s="1886"/>
      <c r="AG32" s="1886"/>
      <c r="AH32" s="721" t="s">
        <v>237</v>
      </c>
      <c r="AI32" s="1887"/>
      <c r="AJ32" s="1888"/>
      <c r="AK32" s="721" t="s">
        <v>237</v>
      </c>
      <c r="AL32" s="1887"/>
      <c r="AM32" s="1888"/>
      <c r="AN32" s="1889" t="s">
        <v>247</v>
      </c>
      <c r="AO32" s="1890"/>
      <c r="AP32" s="1890"/>
      <c r="AQ32" s="1890"/>
      <c r="AR32" s="1890"/>
      <c r="AS32" s="1890"/>
      <c r="AT32" s="1890"/>
      <c r="AU32" s="1891"/>
      <c r="AV32" s="1892"/>
      <c r="AW32" s="1892"/>
      <c r="AX32" s="1892"/>
      <c r="AY32" s="1892"/>
      <c r="AZ32" s="1892"/>
      <c r="BA32" s="1892"/>
      <c r="BB32" s="1892"/>
      <c r="BC32" s="1893"/>
    </row>
    <row r="33" spans="1:56" s="2" customFormat="1" ht="12.75" customHeight="1">
      <c r="A33" s="1902"/>
      <c r="B33" s="1903"/>
      <c r="C33" s="1903"/>
      <c r="D33" s="1903"/>
      <c r="E33" s="1903"/>
      <c r="F33" s="1903"/>
      <c r="G33" s="1904"/>
      <c r="H33" s="1902"/>
      <c r="I33" s="1903"/>
      <c r="J33" s="1903"/>
      <c r="K33" s="1903"/>
      <c r="L33" s="1903"/>
      <c r="M33" s="1904"/>
      <c r="N33" s="1908"/>
      <c r="O33" s="1909"/>
      <c r="P33" s="1909"/>
      <c r="Q33" s="1909"/>
      <c r="R33" s="1910"/>
      <c r="S33" s="1913"/>
      <c r="T33" s="1914"/>
      <c r="U33" s="1914"/>
      <c r="V33" s="1914"/>
      <c r="W33" s="1914"/>
      <c r="X33" s="1895"/>
      <c r="Y33" s="1918"/>
      <c r="Z33" s="1919"/>
      <c r="AA33" s="1920"/>
      <c r="AB33" s="1886"/>
      <c r="AC33" s="1886"/>
      <c r="AD33" s="1886"/>
      <c r="AE33" s="1886"/>
      <c r="AF33" s="1886"/>
      <c r="AG33" s="1886"/>
      <c r="AH33" s="727"/>
      <c r="AI33" s="728"/>
      <c r="AJ33" s="729"/>
      <c r="AK33" s="727"/>
      <c r="AL33" s="728"/>
      <c r="AM33" s="729"/>
      <c r="AN33" s="1896" t="s">
        <v>249</v>
      </c>
      <c r="AO33" s="1897"/>
      <c r="AP33" s="1897"/>
      <c r="AQ33" s="1897"/>
      <c r="AR33" s="1897"/>
      <c r="AS33" s="1897"/>
      <c r="AT33" s="1897"/>
      <c r="AU33" s="1898"/>
      <c r="AV33" s="1894"/>
      <c r="AW33" s="1894"/>
      <c r="AX33" s="1894"/>
      <c r="AY33" s="1894"/>
      <c r="AZ33" s="1894"/>
      <c r="BA33" s="1894"/>
      <c r="BB33" s="1894"/>
      <c r="BC33" s="1895"/>
    </row>
    <row r="34" spans="1:56" s="2" customFormat="1" ht="12.75" customHeight="1">
      <c r="A34" s="1899"/>
      <c r="B34" s="1900"/>
      <c r="C34" s="1900"/>
      <c r="D34" s="1900"/>
      <c r="E34" s="1900"/>
      <c r="F34" s="1900"/>
      <c r="G34" s="1901"/>
      <c r="H34" s="1899"/>
      <c r="I34" s="1900"/>
      <c r="J34" s="1900"/>
      <c r="K34" s="1900"/>
      <c r="L34" s="1900"/>
      <c r="M34" s="1901"/>
      <c r="N34" s="1905"/>
      <c r="O34" s="1906"/>
      <c r="P34" s="1906"/>
      <c r="Q34" s="1906"/>
      <c r="R34" s="1907"/>
      <c r="S34" s="1911"/>
      <c r="T34" s="1912"/>
      <c r="U34" s="1912"/>
      <c r="V34" s="1912"/>
      <c r="W34" s="1912"/>
      <c r="X34" s="1893" t="s">
        <v>14</v>
      </c>
      <c r="Y34" s="1915"/>
      <c r="Z34" s="1916"/>
      <c r="AA34" s="1917"/>
      <c r="AB34" s="1886" t="s">
        <v>246</v>
      </c>
      <c r="AC34" s="1886"/>
      <c r="AD34" s="1886"/>
      <c r="AE34" s="1886"/>
      <c r="AF34" s="1886"/>
      <c r="AG34" s="1886"/>
      <c r="AH34" s="721" t="s">
        <v>237</v>
      </c>
      <c r="AI34" s="1887"/>
      <c r="AJ34" s="1888"/>
      <c r="AK34" s="721" t="s">
        <v>237</v>
      </c>
      <c r="AL34" s="1887"/>
      <c r="AM34" s="1888"/>
      <c r="AN34" s="1889" t="s">
        <v>247</v>
      </c>
      <c r="AO34" s="1890"/>
      <c r="AP34" s="1890"/>
      <c r="AQ34" s="1890"/>
      <c r="AR34" s="1890"/>
      <c r="AS34" s="1890"/>
      <c r="AT34" s="1890"/>
      <c r="AU34" s="1891"/>
      <c r="AV34" s="1892"/>
      <c r="AW34" s="1892"/>
      <c r="AX34" s="1892"/>
      <c r="AY34" s="1892"/>
      <c r="AZ34" s="1892"/>
      <c r="BA34" s="1892"/>
      <c r="BB34" s="1892"/>
      <c r="BC34" s="1893"/>
    </row>
    <row r="35" spans="1:56" s="2" customFormat="1" ht="12.75" customHeight="1">
      <c r="A35" s="1902"/>
      <c r="B35" s="1903"/>
      <c r="C35" s="1903"/>
      <c r="D35" s="1903"/>
      <c r="E35" s="1903"/>
      <c r="F35" s="1903"/>
      <c r="G35" s="1904"/>
      <c r="H35" s="1902"/>
      <c r="I35" s="1903"/>
      <c r="J35" s="1903"/>
      <c r="K35" s="1903"/>
      <c r="L35" s="1903"/>
      <c r="M35" s="1904"/>
      <c r="N35" s="1908"/>
      <c r="O35" s="1909"/>
      <c r="P35" s="1909"/>
      <c r="Q35" s="1909"/>
      <c r="R35" s="1910"/>
      <c r="S35" s="1913"/>
      <c r="T35" s="1914"/>
      <c r="U35" s="1914"/>
      <c r="V35" s="1914"/>
      <c r="W35" s="1914"/>
      <c r="X35" s="1895"/>
      <c r="Y35" s="1918"/>
      <c r="Z35" s="1919"/>
      <c r="AA35" s="1920"/>
      <c r="AB35" s="1886"/>
      <c r="AC35" s="1886"/>
      <c r="AD35" s="1886"/>
      <c r="AE35" s="1886"/>
      <c r="AF35" s="1886"/>
      <c r="AG35" s="1886"/>
      <c r="AH35" s="727"/>
      <c r="AI35" s="728"/>
      <c r="AJ35" s="729"/>
      <c r="AK35" s="727"/>
      <c r="AL35" s="728"/>
      <c r="AM35" s="729"/>
      <c r="AN35" s="1896" t="s">
        <v>249</v>
      </c>
      <c r="AO35" s="1897"/>
      <c r="AP35" s="1897"/>
      <c r="AQ35" s="1897"/>
      <c r="AR35" s="1897"/>
      <c r="AS35" s="1897"/>
      <c r="AT35" s="1897"/>
      <c r="AU35" s="1898"/>
      <c r="AV35" s="1894"/>
      <c r="AW35" s="1894"/>
      <c r="AX35" s="1894"/>
      <c r="AY35" s="1894"/>
      <c r="AZ35" s="1894"/>
      <c r="BA35" s="1894"/>
      <c r="BB35" s="1894"/>
      <c r="BC35" s="1895"/>
    </row>
    <row r="36" spans="1:56" s="2" customFormat="1" ht="12.75" customHeight="1">
      <c r="A36" s="1899"/>
      <c r="B36" s="1900"/>
      <c r="C36" s="1900"/>
      <c r="D36" s="1900"/>
      <c r="E36" s="1900"/>
      <c r="F36" s="1900"/>
      <c r="G36" s="1901"/>
      <c r="H36" s="1899"/>
      <c r="I36" s="1900"/>
      <c r="J36" s="1900"/>
      <c r="K36" s="1900"/>
      <c r="L36" s="1900"/>
      <c r="M36" s="1901"/>
      <c r="N36" s="1905"/>
      <c r="O36" s="1906"/>
      <c r="P36" s="1906"/>
      <c r="Q36" s="1906"/>
      <c r="R36" s="1907"/>
      <c r="S36" s="1911"/>
      <c r="T36" s="1912"/>
      <c r="U36" s="1912"/>
      <c r="V36" s="1912"/>
      <c r="W36" s="1912"/>
      <c r="X36" s="1893" t="s">
        <v>14</v>
      </c>
      <c r="Y36" s="1915"/>
      <c r="Z36" s="1916"/>
      <c r="AA36" s="1917"/>
      <c r="AB36" s="1886" t="s">
        <v>246</v>
      </c>
      <c r="AC36" s="1886"/>
      <c r="AD36" s="1886"/>
      <c r="AE36" s="1886"/>
      <c r="AF36" s="1886"/>
      <c r="AG36" s="1886"/>
      <c r="AH36" s="721" t="s">
        <v>237</v>
      </c>
      <c r="AI36" s="1887"/>
      <c r="AJ36" s="1888"/>
      <c r="AK36" s="721" t="s">
        <v>237</v>
      </c>
      <c r="AL36" s="1887"/>
      <c r="AM36" s="1888"/>
      <c r="AN36" s="1889" t="s">
        <v>247</v>
      </c>
      <c r="AO36" s="1890"/>
      <c r="AP36" s="1890"/>
      <c r="AQ36" s="1890"/>
      <c r="AR36" s="1890"/>
      <c r="AS36" s="1890"/>
      <c r="AT36" s="1890"/>
      <c r="AU36" s="1891"/>
      <c r="AV36" s="1892"/>
      <c r="AW36" s="1892"/>
      <c r="AX36" s="1892"/>
      <c r="AY36" s="1892"/>
      <c r="AZ36" s="1892"/>
      <c r="BA36" s="1892"/>
      <c r="BB36" s="1892"/>
      <c r="BC36" s="1893"/>
    </row>
    <row r="37" spans="1:56" s="2" customFormat="1" ht="12.75" customHeight="1">
      <c r="A37" s="1902"/>
      <c r="B37" s="1903"/>
      <c r="C37" s="1903"/>
      <c r="D37" s="1903"/>
      <c r="E37" s="1903"/>
      <c r="F37" s="1903"/>
      <c r="G37" s="1904"/>
      <c r="H37" s="1902"/>
      <c r="I37" s="1903"/>
      <c r="J37" s="1903"/>
      <c r="K37" s="1903"/>
      <c r="L37" s="1903"/>
      <c r="M37" s="1904"/>
      <c r="N37" s="1908"/>
      <c r="O37" s="1909"/>
      <c r="P37" s="1909"/>
      <c r="Q37" s="1909"/>
      <c r="R37" s="1910"/>
      <c r="S37" s="1913"/>
      <c r="T37" s="1914"/>
      <c r="U37" s="1914"/>
      <c r="V37" s="1914"/>
      <c r="W37" s="1914"/>
      <c r="X37" s="1895"/>
      <c r="Y37" s="1918"/>
      <c r="Z37" s="1919"/>
      <c r="AA37" s="1920"/>
      <c r="AB37" s="1886"/>
      <c r="AC37" s="1886"/>
      <c r="AD37" s="1886"/>
      <c r="AE37" s="1886"/>
      <c r="AF37" s="1886"/>
      <c r="AG37" s="1886"/>
      <c r="AH37" s="727"/>
      <c r="AI37" s="728"/>
      <c r="AJ37" s="729"/>
      <c r="AK37" s="727"/>
      <c r="AL37" s="728"/>
      <c r="AM37" s="729"/>
      <c r="AN37" s="1896" t="s">
        <v>249</v>
      </c>
      <c r="AO37" s="1897"/>
      <c r="AP37" s="1897"/>
      <c r="AQ37" s="1897"/>
      <c r="AR37" s="1897"/>
      <c r="AS37" s="1897"/>
      <c r="AT37" s="1897"/>
      <c r="AU37" s="1898"/>
      <c r="AV37" s="1894"/>
      <c r="AW37" s="1894"/>
      <c r="AX37" s="1894"/>
      <c r="AY37" s="1894"/>
      <c r="AZ37" s="1894"/>
      <c r="BA37" s="1894"/>
      <c r="BB37" s="1894"/>
      <c r="BC37" s="1895"/>
    </row>
    <row r="38" spans="1:56" s="2" customFormat="1" ht="12.75" customHeight="1">
      <c r="A38" s="1899"/>
      <c r="B38" s="1900"/>
      <c r="C38" s="1900"/>
      <c r="D38" s="1900"/>
      <c r="E38" s="1900"/>
      <c r="F38" s="1900"/>
      <c r="G38" s="1901"/>
      <c r="H38" s="1899"/>
      <c r="I38" s="1900"/>
      <c r="J38" s="1900"/>
      <c r="K38" s="1900"/>
      <c r="L38" s="1900"/>
      <c r="M38" s="1901"/>
      <c r="N38" s="1905"/>
      <c r="O38" s="1906"/>
      <c r="P38" s="1906"/>
      <c r="Q38" s="1906"/>
      <c r="R38" s="1907"/>
      <c r="S38" s="1911"/>
      <c r="T38" s="1912"/>
      <c r="U38" s="1912"/>
      <c r="V38" s="1912"/>
      <c r="W38" s="1912"/>
      <c r="X38" s="1893" t="s">
        <v>14</v>
      </c>
      <c r="Y38" s="1915"/>
      <c r="Z38" s="1916"/>
      <c r="AA38" s="1917"/>
      <c r="AB38" s="1886" t="s">
        <v>246</v>
      </c>
      <c r="AC38" s="1886"/>
      <c r="AD38" s="1886"/>
      <c r="AE38" s="1886"/>
      <c r="AF38" s="1886"/>
      <c r="AG38" s="1886"/>
      <c r="AH38" s="721" t="s">
        <v>237</v>
      </c>
      <c r="AI38" s="1887"/>
      <c r="AJ38" s="1888"/>
      <c r="AK38" s="721" t="s">
        <v>237</v>
      </c>
      <c r="AL38" s="1887"/>
      <c r="AM38" s="1888"/>
      <c r="AN38" s="1889" t="s">
        <v>247</v>
      </c>
      <c r="AO38" s="1890"/>
      <c r="AP38" s="1890"/>
      <c r="AQ38" s="1890"/>
      <c r="AR38" s="1890"/>
      <c r="AS38" s="1890"/>
      <c r="AT38" s="1890"/>
      <c r="AU38" s="1891"/>
      <c r="AV38" s="1892"/>
      <c r="AW38" s="1892"/>
      <c r="AX38" s="1892"/>
      <c r="AY38" s="1892"/>
      <c r="AZ38" s="1892"/>
      <c r="BA38" s="1892"/>
      <c r="BB38" s="1892"/>
      <c r="BC38" s="1893"/>
    </row>
    <row r="39" spans="1:56" s="2" customFormat="1" ht="12.75" customHeight="1">
      <c r="A39" s="1902"/>
      <c r="B39" s="1903"/>
      <c r="C39" s="1903"/>
      <c r="D39" s="1903"/>
      <c r="E39" s="1903"/>
      <c r="F39" s="1903"/>
      <c r="G39" s="1904"/>
      <c r="H39" s="1902"/>
      <c r="I39" s="1903"/>
      <c r="J39" s="1903"/>
      <c r="K39" s="1903"/>
      <c r="L39" s="1903"/>
      <c r="M39" s="1904"/>
      <c r="N39" s="1908"/>
      <c r="O39" s="1909"/>
      <c r="P39" s="1909"/>
      <c r="Q39" s="1909"/>
      <c r="R39" s="1910"/>
      <c r="S39" s="1913"/>
      <c r="T39" s="1914"/>
      <c r="U39" s="1914"/>
      <c r="V39" s="1914"/>
      <c r="W39" s="1914"/>
      <c r="X39" s="1895"/>
      <c r="Y39" s="1918"/>
      <c r="Z39" s="1919"/>
      <c r="AA39" s="1920"/>
      <c r="AB39" s="1886"/>
      <c r="AC39" s="1886"/>
      <c r="AD39" s="1886"/>
      <c r="AE39" s="1886"/>
      <c r="AF39" s="1886"/>
      <c r="AG39" s="1886"/>
      <c r="AH39" s="727"/>
      <c r="AI39" s="728"/>
      <c r="AJ39" s="729"/>
      <c r="AK39" s="727"/>
      <c r="AL39" s="728"/>
      <c r="AM39" s="729"/>
      <c r="AN39" s="1896" t="s">
        <v>249</v>
      </c>
      <c r="AO39" s="1897"/>
      <c r="AP39" s="1897"/>
      <c r="AQ39" s="1897"/>
      <c r="AR39" s="1897"/>
      <c r="AS39" s="1897"/>
      <c r="AT39" s="1897"/>
      <c r="AU39" s="1898"/>
      <c r="AV39" s="1894"/>
      <c r="AW39" s="1894"/>
      <c r="AX39" s="1894"/>
      <c r="AY39" s="1894"/>
      <c r="AZ39" s="1894"/>
      <c r="BA39" s="1894"/>
      <c r="BB39" s="1894"/>
      <c r="BC39" s="1895"/>
    </row>
    <row r="40" spans="1:56" s="2" customFormat="1" ht="12.75" customHeight="1">
      <c r="A40" s="18"/>
      <c r="B40" s="380"/>
      <c r="C40" s="380"/>
      <c r="D40" s="380"/>
      <c r="E40" s="380"/>
      <c r="F40" s="380"/>
      <c r="G40" s="380"/>
      <c r="H40" s="380"/>
      <c r="I40" s="380"/>
      <c r="J40" s="380"/>
      <c r="K40" s="380"/>
      <c r="L40" s="380"/>
      <c r="M40" s="380"/>
      <c r="N40" s="380"/>
      <c r="O40" s="380"/>
      <c r="P40" s="380"/>
      <c r="Q40" s="380"/>
      <c r="R40" s="380"/>
      <c r="S40" s="380"/>
      <c r="T40" s="15"/>
      <c r="U40" s="15"/>
      <c r="V40" s="15"/>
      <c r="W40" s="15"/>
      <c r="X40" s="15"/>
      <c r="Y40" s="15"/>
      <c r="Z40" s="380"/>
      <c r="AA40" s="455"/>
      <c r="AB40" s="455"/>
      <c r="AC40" s="1"/>
      <c r="AD40" s="15"/>
      <c r="AE40" s="15" t="s">
        <v>124</v>
      </c>
      <c r="AF40" s="1"/>
      <c r="AG40" s="1"/>
      <c r="AH40" s="455"/>
      <c r="AI40" s="455"/>
      <c r="AJ40" s="455"/>
      <c r="AK40" s="1"/>
      <c r="AL40" s="455"/>
      <c r="AM40" s="455"/>
      <c r="AN40" s="15"/>
      <c r="AO40" s="15"/>
      <c r="AP40" s="455"/>
      <c r="AQ40" s="1"/>
      <c r="AU40" s="455"/>
      <c r="AV40" s="455"/>
      <c r="AW40" s="455"/>
      <c r="AX40" s="455"/>
      <c r="AY40" s="455"/>
      <c r="AZ40" s="455"/>
      <c r="BA40" s="455"/>
      <c r="BB40" s="455"/>
      <c r="BC40" s="455"/>
    </row>
    <row r="41" spans="1:56" s="2" customFormat="1" ht="37.799999999999997" customHeight="1">
      <c r="A41" s="1883" t="s">
        <v>1648</v>
      </c>
      <c r="B41" s="1884"/>
      <c r="C41" s="1884"/>
      <c r="D41" s="1884"/>
      <c r="E41" s="1884"/>
      <c r="F41" s="1884"/>
      <c r="G41" s="1884"/>
      <c r="H41" s="1884"/>
      <c r="I41" s="1884"/>
      <c r="J41" s="1884"/>
      <c r="K41" s="1884"/>
      <c r="L41" s="1884"/>
      <c r="M41" s="1884"/>
      <c r="N41" s="1884"/>
      <c r="O41" s="1884"/>
      <c r="P41" s="1884"/>
      <c r="Q41" s="1884"/>
      <c r="R41" s="1884"/>
      <c r="S41" s="1884"/>
      <c r="T41" s="1884"/>
      <c r="U41" s="1884"/>
      <c r="V41" s="1884"/>
      <c r="W41" s="1884"/>
      <c r="X41" s="1884"/>
      <c r="Y41" s="1884"/>
      <c r="Z41" s="1884"/>
      <c r="AA41" s="1884"/>
      <c r="AB41" s="1884"/>
      <c r="AC41" s="1884"/>
      <c r="AD41" s="1884"/>
      <c r="AE41" s="1884"/>
      <c r="AF41" s="1884"/>
      <c r="AG41" s="1884"/>
      <c r="AH41" s="1884"/>
      <c r="AI41" s="1884"/>
      <c r="AJ41" s="1884"/>
      <c r="AK41" s="1884"/>
      <c r="AL41" s="1884"/>
      <c r="AM41" s="1884"/>
      <c r="AN41" s="1884"/>
      <c r="AO41" s="1884"/>
      <c r="AP41" s="1884"/>
      <c r="AQ41" s="1884"/>
      <c r="AR41" s="1884"/>
      <c r="AS41" s="1884"/>
      <c r="AT41" s="1884"/>
      <c r="AU41" s="1884"/>
      <c r="AV41" s="1884"/>
      <c r="AW41" s="1884"/>
      <c r="AX41" s="1884"/>
      <c r="AY41" s="1884"/>
      <c r="AZ41" s="1884"/>
      <c r="BA41" s="1884"/>
      <c r="BB41" s="1884"/>
      <c r="BC41" s="1885"/>
      <c r="BD41" s="133"/>
    </row>
    <row r="45" spans="1:56">
      <c r="A45" s="455"/>
    </row>
    <row r="46" spans="1:56">
      <c r="A46" s="455"/>
    </row>
    <row r="47" spans="1:56">
      <c r="A47" s="455"/>
    </row>
    <row r="48" spans="1:56">
      <c r="A48" s="455"/>
    </row>
  </sheetData>
  <mergeCells count="205">
    <mergeCell ref="BE4:BG4"/>
    <mergeCell ref="A6:G7"/>
    <mergeCell ref="H6:M7"/>
    <mergeCell ref="N6:R7"/>
    <mergeCell ref="S6:W7"/>
    <mergeCell ref="X6:X7"/>
    <mergeCell ref="Y6:AA7"/>
    <mergeCell ref="AV1:BC1"/>
    <mergeCell ref="AQ2:AU3"/>
    <mergeCell ref="AV2:BC3"/>
    <mergeCell ref="A4:G5"/>
    <mergeCell ref="H4:M5"/>
    <mergeCell ref="N4:R5"/>
    <mergeCell ref="S4:X5"/>
    <mergeCell ref="Y4:AA5"/>
    <mergeCell ref="AB4:AG5"/>
    <mergeCell ref="AH4:AJ5"/>
    <mergeCell ref="AB6:AG7"/>
    <mergeCell ref="AH6:AJ7"/>
    <mergeCell ref="AK6:AM7"/>
    <mergeCell ref="AN6:AU6"/>
    <mergeCell ref="AV6:BC7"/>
    <mergeCell ref="AN7:AU7"/>
    <mergeCell ref="AK4:AM5"/>
    <mergeCell ref="AN4:AU5"/>
    <mergeCell ref="AV4:BC5"/>
    <mergeCell ref="AB8:AG9"/>
    <mergeCell ref="AH8:AJ9"/>
    <mergeCell ref="AK8:AM9"/>
    <mergeCell ref="AN8:AU8"/>
    <mergeCell ref="AV8:BC9"/>
    <mergeCell ref="AN9:AU9"/>
    <mergeCell ref="A8:G9"/>
    <mergeCell ref="H8:M9"/>
    <mergeCell ref="N8:R9"/>
    <mergeCell ref="S8:W9"/>
    <mergeCell ref="X8:X9"/>
    <mergeCell ref="Y8:AA9"/>
    <mergeCell ref="AB10:AG11"/>
    <mergeCell ref="AH10:AJ11"/>
    <mergeCell ref="AK10:AM11"/>
    <mergeCell ref="AN10:AU10"/>
    <mergeCell ref="AV10:BC11"/>
    <mergeCell ref="AN11:AU11"/>
    <mergeCell ref="A10:G11"/>
    <mergeCell ref="H10:M11"/>
    <mergeCell ref="N10:R11"/>
    <mergeCell ref="S10:W11"/>
    <mergeCell ref="X10:X11"/>
    <mergeCell ref="Y10:AA11"/>
    <mergeCell ref="AB12:AG13"/>
    <mergeCell ref="AH12:AJ13"/>
    <mergeCell ref="AK12:AM13"/>
    <mergeCell ref="AN12:AU12"/>
    <mergeCell ref="AV12:BC13"/>
    <mergeCell ref="AN13:AU13"/>
    <mergeCell ref="A12:G13"/>
    <mergeCell ref="H12:M13"/>
    <mergeCell ref="N12:R13"/>
    <mergeCell ref="S12:W13"/>
    <mergeCell ref="X12:X13"/>
    <mergeCell ref="Y12:AA13"/>
    <mergeCell ref="AB14:AG15"/>
    <mergeCell ref="AH14:AJ15"/>
    <mergeCell ref="AK14:AM15"/>
    <mergeCell ref="AN14:AU14"/>
    <mergeCell ref="AV14:BC15"/>
    <mergeCell ref="AN15:AU15"/>
    <mergeCell ref="A14:G15"/>
    <mergeCell ref="H14:M15"/>
    <mergeCell ref="N14:R15"/>
    <mergeCell ref="S14:W15"/>
    <mergeCell ref="X14:X15"/>
    <mergeCell ref="Y14:AA15"/>
    <mergeCell ref="AB16:AG17"/>
    <mergeCell ref="AH16:AJ17"/>
    <mergeCell ref="AK16:AM17"/>
    <mergeCell ref="AN16:AU16"/>
    <mergeCell ref="AV16:BC17"/>
    <mergeCell ref="AN17:AU17"/>
    <mergeCell ref="A16:G17"/>
    <mergeCell ref="H16:M17"/>
    <mergeCell ref="N16:R17"/>
    <mergeCell ref="S16:W17"/>
    <mergeCell ref="X16:X17"/>
    <mergeCell ref="Y16:AA17"/>
    <mergeCell ref="AB18:AG19"/>
    <mergeCell ref="AH18:AJ19"/>
    <mergeCell ref="AK18:AM19"/>
    <mergeCell ref="AN18:AU18"/>
    <mergeCell ref="AV18:BC19"/>
    <mergeCell ref="AN19:AU19"/>
    <mergeCell ref="A18:G19"/>
    <mergeCell ref="H18:M19"/>
    <mergeCell ref="N18:R19"/>
    <mergeCell ref="S18:W19"/>
    <mergeCell ref="X18:X19"/>
    <mergeCell ref="Y18:AA19"/>
    <mergeCell ref="AB20:AG21"/>
    <mergeCell ref="AH20:AJ21"/>
    <mergeCell ref="AK20:AM21"/>
    <mergeCell ref="AN20:AU20"/>
    <mergeCell ref="AV20:BC21"/>
    <mergeCell ref="AN21:AU21"/>
    <mergeCell ref="A20:G21"/>
    <mergeCell ref="H20:M21"/>
    <mergeCell ref="N20:R21"/>
    <mergeCell ref="S20:W21"/>
    <mergeCell ref="X20:X21"/>
    <mergeCell ref="Y20:AA21"/>
    <mergeCell ref="A26:G27"/>
    <mergeCell ref="H26:M27"/>
    <mergeCell ref="N26:R27"/>
    <mergeCell ref="S26:W27"/>
    <mergeCell ref="X26:X27"/>
    <mergeCell ref="Y26:AA27"/>
    <mergeCell ref="A24:G25"/>
    <mergeCell ref="H24:M25"/>
    <mergeCell ref="N24:R25"/>
    <mergeCell ref="S24:X25"/>
    <mergeCell ref="Y24:AA25"/>
    <mergeCell ref="AB26:AG27"/>
    <mergeCell ref="AH26:AJ27"/>
    <mergeCell ref="AK26:AM27"/>
    <mergeCell ref="AN26:AU26"/>
    <mergeCell ref="AV26:BC27"/>
    <mergeCell ref="AN27:AU27"/>
    <mergeCell ref="AH24:AJ25"/>
    <mergeCell ref="AK24:AM25"/>
    <mergeCell ref="AN24:AU25"/>
    <mergeCell ref="AV24:BC25"/>
    <mergeCell ref="AB24:AG25"/>
    <mergeCell ref="AB28:AG29"/>
    <mergeCell ref="AH28:AJ29"/>
    <mergeCell ref="AK28:AM29"/>
    <mergeCell ref="AN28:AU28"/>
    <mergeCell ref="AV28:BC29"/>
    <mergeCell ref="AN29:AU29"/>
    <mergeCell ref="A28:G29"/>
    <mergeCell ref="H28:M29"/>
    <mergeCell ref="N28:R29"/>
    <mergeCell ref="S28:W29"/>
    <mergeCell ref="X28:X29"/>
    <mergeCell ref="Y28:AA29"/>
    <mergeCell ref="AB30:AG31"/>
    <mergeCell ref="AH30:AJ31"/>
    <mergeCell ref="AK30:AM31"/>
    <mergeCell ref="AN30:AU30"/>
    <mergeCell ref="AV30:BC31"/>
    <mergeCell ref="AN31:AU31"/>
    <mergeCell ref="A30:G31"/>
    <mergeCell ref="H30:M31"/>
    <mergeCell ref="N30:R31"/>
    <mergeCell ref="S30:W31"/>
    <mergeCell ref="X30:X31"/>
    <mergeCell ref="Y30:AA31"/>
    <mergeCell ref="AB32:AG33"/>
    <mergeCell ref="AH32:AJ33"/>
    <mergeCell ref="AK32:AM33"/>
    <mergeCell ref="AN32:AU32"/>
    <mergeCell ref="AV32:BC33"/>
    <mergeCell ref="AN33:AU33"/>
    <mergeCell ref="A32:G33"/>
    <mergeCell ref="H32:M33"/>
    <mergeCell ref="N32:R33"/>
    <mergeCell ref="S32:W33"/>
    <mergeCell ref="X32:X33"/>
    <mergeCell ref="Y32:AA33"/>
    <mergeCell ref="AB34:AG35"/>
    <mergeCell ref="AH34:AJ35"/>
    <mergeCell ref="AK34:AM35"/>
    <mergeCell ref="AN34:AU34"/>
    <mergeCell ref="AV34:BC35"/>
    <mergeCell ref="AN35:AU35"/>
    <mergeCell ref="A34:G35"/>
    <mergeCell ref="H34:M35"/>
    <mergeCell ref="N34:R35"/>
    <mergeCell ref="S34:W35"/>
    <mergeCell ref="X34:X35"/>
    <mergeCell ref="Y34:AA35"/>
    <mergeCell ref="AB36:AG37"/>
    <mergeCell ref="AH36:AJ37"/>
    <mergeCell ref="AK36:AM37"/>
    <mergeCell ref="AN36:AU36"/>
    <mergeCell ref="AV36:BC37"/>
    <mergeCell ref="AN37:AU37"/>
    <mergeCell ref="A36:G37"/>
    <mergeCell ref="H36:M37"/>
    <mergeCell ref="N36:R37"/>
    <mergeCell ref="S36:W37"/>
    <mergeCell ref="X36:X37"/>
    <mergeCell ref="Y36:AA37"/>
    <mergeCell ref="A41:BC41"/>
    <mergeCell ref="AB38:AG39"/>
    <mergeCell ref="AH38:AJ39"/>
    <mergeCell ref="AK38:AM39"/>
    <mergeCell ref="AN38:AU38"/>
    <mergeCell ref="AV38:BC39"/>
    <mergeCell ref="AN39:AU39"/>
    <mergeCell ref="A38:G39"/>
    <mergeCell ref="H38:M39"/>
    <mergeCell ref="N38:R39"/>
    <mergeCell ref="S38:W39"/>
    <mergeCell ref="X38:X39"/>
    <mergeCell ref="Y38:AA39"/>
  </mergeCells>
  <phoneticPr fontId="4"/>
  <dataValidations count="3">
    <dataValidation type="list" allowBlank="1" showInputMessage="1" showErrorMessage="1" sqref="AN8:AU8 AN10:AU10 AN12:AU12 AN14:AU14 AN16:AU16 AN18:AU18 AN20:AU20 AN26:AU26 AN28:AU28 AN30:AU30 AN32:AU32 AN34:AU34 AN36:AU36 AN38:AU38" xr:uid="{88D3E84A-9EB7-4B24-B53C-1EEBB0CE717A}">
      <formula1>$BG$5:$BG$8</formula1>
    </dataValidation>
    <dataValidation type="list" allowBlank="1" showInputMessage="1" showErrorMessage="1" sqref="Y8:AA21 Y26:AA39" xr:uid="{6CB7D1CD-9CC2-40CA-8EA4-EEC66F6D58E5}">
      <formula1>$BE$5:$BE$11</formula1>
    </dataValidation>
    <dataValidation type="list" allowBlank="1" showInputMessage="1" showErrorMessage="1" sqref="AH8 AK8 AH10 AK10 AH12 AK12 AH14 AK14 AH16 AK16 AH18 AK18 AH20 AK20 AH26 AK26 AH28 AH30 AK28 AK30 AH32 AK32 AH34 AH36 AH38 AK34 AK36 AK38" xr:uid="{1BCA7B33-FB73-48A3-996F-3E48993AE9E4}">
      <formula1>$BF$5:$BF$7</formula1>
    </dataValidation>
  </dataValidations>
  <printOptions horizontalCentered="1"/>
  <pageMargins left="0.35433070866141736" right="0.23622047244094491" top="0.55118110236220474" bottom="0.51181102362204722" header="0.27559055118110237" footer="0.31496062992125984"/>
  <pageSetup paperSize="9" scale="98" fitToHeight="0" orientation="landscape" cellComments="asDisplayed" useFirstPageNumber="1" r:id="rId1"/>
  <headerFooter>
    <oddFooter>&amp;C&amp;"ＭＳ Ｐ明朝,標準"&amp;8&amp;P</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11BB5-A354-4054-9EFB-7D52954EAE67}">
  <sheetPr>
    <tabColor rgb="FF7030A0"/>
  </sheetPr>
  <dimension ref="A1:Y38"/>
  <sheetViews>
    <sheetView view="pageBreakPreview" zoomScaleNormal="100" zoomScaleSheetLayoutView="100" workbookViewId="0">
      <selection activeCell="C13" sqref="C13"/>
    </sheetView>
  </sheetViews>
  <sheetFormatPr defaultRowHeight="13.2"/>
  <cols>
    <col min="1" max="1" width="8.88671875" style="196"/>
    <col min="2" max="2" width="55.6640625" style="196" customWidth="1"/>
    <col min="3" max="3" width="20.109375" style="196" customWidth="1"/>
    <col min="4" max="4" width="13" style="196" bestFit="1" customWidth="1"/>
    <col min="5" max="257" width="8.88671875" style="196"/>
    <col min="258" max="258" width="55.6640625" style="196" customWidth="1"/>
    <col min="259" max="259" width="20.109375" style="196" customWidth="1"/>
    <col min="260" max="260" width="20.44140625" style="196" customWidth="1"/>
    <col min="261" max="513" width="8.88671875" style="196"/>
    <col min="514" max="514" width="55.6640625" style="196" customWidth="1"/>
    <col min="515" max="515" width="20.109375" style="196" customWidth="1"/>
    <col min="516" max="516" width="20.44140625" style="196" customWidth="1"/>
    <col min="517" max="769" width="8.88671875" style="196"/>
    <col min="770" max="770" width="55.6640625" style="196" customWidth="1"/>
    <col min="771" max="771" width="20.109375" style="196" customWidth="1"/>
    <col min="772" max="772" width="20.44140625" style="196" customWidth="1"/>
    <col min="773" max="1025" width="8.88671875" style="196"/>
    <col min="1026" max="1026" width="55.6640625" style="196" customWidth="1"/>
    <col min="1027" max="1027" width="20.109375" style="196" customWidth="1"/>
    <col min="1028" max="1028" width="20.44140625" style="196" customWidth="1"/>
    <col min="1029" max="1281" width="8.88671875" style="196"/>
    <col min="1282" max="1282" width="55.6640625" style="196" customWidth="1"/>
    <col min="1283" max="1283" width="20.109375" style="196" customWidth="1"/>
    <col min="1284" max="1284" width="20.44140625" style="196" customWidth="1"/>
    <col min="1285" max="1537" width="8.88671875" style="196"/>
    <col min="1538" max="1538" width="55.6640625" style="196" customWidth="1"/>
    <col min="1539" max="1539" width="20.109375" style="196" customWidth="1"/>
    <col min="1540" max="1540" width="20.44140625" style="196" customWidth="1"/>
    <col min="1541" max="1793" width="8.88671875" style="196"/>
    <col min="1794" max="1794" width="55.6640625" style="196" customWidth="1"/>
    <col min="1795" max="1795" width="20.109375" style="196" customWidth="1"/>
    <col min="1796" max="1796" width="20.44140625" style="196" customWidth="1"/>
    <col min="1797" max="2049" width="8.88671875" style="196"/>
    <col min="2050" max="2050" width="55.6640625" style="196" customWidth="1"/>
    <col min="2051" max="2051" width="20.109375" style="196" customWidth="1"/>
    <col min="2052" max="2052" width="20.44140625" style="196" customWidth="1"/>
    <col min="2053" max="2305" width="8.88671875" style="196"/>
    <col min="2306" max="2306" width="55.6640625" style="196" customWidth="1"/>
    <col min="2307" max="2307" width="20.109375" style="196" customWidth="1"/>
    <col min="2308" max="2308" width="20.44140625" style="196" customWidth="1"/>
    <col min="2309" max="2561" width="8.88671875" style="196"/>
    <col min="2562" max="2562" width="55.6640625" style="196" customWidth="1"/>
    <col min="2563" max="2563" width="20.109375" style="196" customWidth="1"/>
    <col min="2564" max="2564" width="20.44140625" style="196" customWidth="1"/>
    <col min="2565" max="2817" width="8.88671875" style="196"/>
    <col min="2818" max="2818" width="55.6640625" style="196" customWidth="1"/>
    <col min="2819" max="2819" width="20.109375" style="196" customWidth="1"/>
    <col min="2820" max="2820" width="20.44140625" style="196" customWidth="1"/>
    <col min="2821" max="3073" width="8.88671875" style="196"/>
    <col min="3074" max="3074" width="55.6640625" style="196" customWidth="1"/>
    <col min="3075" max="3075" width="20.109375" style="196" customWidth="1"/>
    <col min="3076" max="3076" width="20.44140625" style="196" customWidth="1"/>
    <col min="3077" max="3329" width="8.88671875" style="196"/>
    <col min="3330" max="3330" width="55.6640625" style="196" customWidth="1"/>
    <col min="3331" max="3331" width="20.109375" style="196" customWidth="1"/>
    <col min="3332" max="3332" width="20.44140625" style="196" customWidth="1"/>
    <col min="3333" max="3585" width="8.88671875" style="196"/>
    <col min="3586" max="3586" width="55.6640625" style="196" customWidth="1"/>
    <col min="3587" max="3587" width="20.109375" style="196" customWidth="1"/>
    <col min="3588" max="3588" width="20.44140625" style="196" customWidth="1"/>
    <col min="3589" max="3841" width="8.88671875" style="196"/>
    <col min="3842" max="3842" width="55.6640625" style="196" customWidth="1"/>
    <col min="3843" max="3843" width="20.109375" style="196" customWidth="1"/>
    <col min="3844" max="3844" width="20.44140625" style="196" customWidth="1"/>
    <col min="3845" max="4097" width="8.88671875" style="196"/>
    <col min="4098" max="4098" width="55.6640625" style="196" customWidth="1"/>
    <col min="4099" max="4099" width="20.109375" style="196" customWidth="1"/>
    <col min="4100" max="4100" width="20.44140625" style="196" customWidth="1"/>
    <col min="4101" max="4353" width="8.88671875" style="196"/>
    <col min="4354" max="4354" width="55.6640625" style="196" customWidth="1"/>
    <col min="4355" max="4355" width="20.109375" style="196" customWidth="1"/>
    <col min="4356" max="4356" width="20.44140625" style="196" customWidth="1"/>
    <col min="4357" max="4609" width="8.88671875" style="196"/>
    <col min="4610" max="4610" width="55.6640625" style="196" customWidth="1"/>
    <col min="4611" max="4611" width="20.109375" style="196" customWidth="1"/>
    <col min="4612" max="4612" width="20.44140625" style="196" customWidth="1"/>
    <col min="4613" max="4865" width="8.88671875" style="196"/>
    <col min="4866" max="4866" width="55.6640625" style="196" customWidth="1"/>
    <col min="4867" max="4867" width="20.109375" style="196" customWidth="1"/>
    <col min="4868" max="4868" width="20.44140625" style="196" customWidth="1"/>
    <col min="4869" max="5121" width="8.88671875" style="196"/>
    <col min="5122" max="5122" width="55.6640625" style="196" customWidth="1"/>
    <col min="5123" max="5123" width="20.109375" style="196" customWidth="1"/>
    <col min="5124" max="5124" width="20.44140625" style="196" customWidth="1"/>
    <col min="5125" max="5377" width="8.88671875" style="196"/>
    <col min="5378" max="5378" width="55.6640625" style="196" customWidth="1"/>
    <col min="5379" max="5379" width="20.109375" style="196" customWidth="1"/>
    <col min="5380" max="5380" width="20.44140625" style="196" customWidth="1"/>
    <col min="5381" max="5633" width="8.88671875" style="196"/>
    <col min="5634" max="5634" width="55.6640625" style="196" customWidth="1"/>
    <col min="5635" max="5635" width="20.109375" style="196" customWidth="1"/>
    <col min="5636" max="5636" width="20.44140625" style="196" customWidth="1"/>
    <col min="5637" max="5889" width="8.88671875" style="196"/>
    <col min="5890" max="5890" width="55.6640625" style="196" customWidth="1"/>
    <col min="5891" max="5891" width="20.109375" style="196" customWidth="1"/>
    <col min="5892" max="5892" width="20.44140625" style="196" customWidth="1"/>
    <col min="5893" max="6145" width="8.88671875" style="196"/>
    <col min="6146" max="6146" width="55.6640625" style="196" customWidth="1"/>
    <col min="6147" max="6147" width="20.109375" style="196" customWidth="1"/>
    <col min="6148" max="6148" width="20.44140625" style="196" customWidth="1"/>
    <col min="6149" max="6401" width="8.88671875" style="196"/>
    <col min="6402" max="6402" width="55.6640625" style="196" customWidth="1"/>
    <col min="6403" max="6403" width="20.109375" style="196" customWidth="1"/>
    <col min="6404" max="6404" width="20.44140625" style="196" customWidth="1"/>
    <col min="6405" max="6657" width="8.88671875" style="196"/>
    <col min="6658" max="6658" width="55.6640625" style="196" customWidth="1"/>
    <col min="6659" max="6659" width="20.109375" style="196" customWidth="1"/>
    <col min="6660" max="6660" width="20.44140625" style="196" customWidth="1"/>
    <col min="6661" max="6913" width="8.88671875" style="196"/>
    <col min="6914" max="6914" width="55.6640625" style="196" customWidth="1"/>
    <col min="6915" max="6915" width="20.109375" style="196" customWidth="1"/>
    <col min="6916" max="6916" width="20.44140625" style="196" customWidth="1"/>
    <col min="6917" max="7169" width="8.88671875" style="196"/>
    <col min="7170" max="7170" width="55.6640625" style="196" customWidth="1"/>
    <col min="7171" max="7171" width="20.109375" style="196" customWidth="1"/>
    <col min="7172" max="7172" width="20.44140625" style="196" customWidth="1"/>
    <col min="7173" max="7425" width="8.88671875" style="196"/>
    <col min="7426" max="7426" width="55.6640625" style="196" customWidth="1"/>
    <col min="7427" max="7427" width="20.109375" style="196" customWidth="1"/>
    <col min="7428" max="7428" width="20.44140625" style="196" customWidth="1"/>
    <col min="7429" max="7681" width="8.88671875" style="196"/>
    <col min="7682" max="7682" width="55.6640625" style="196" customWidth="1"/>
    <col min="7683" max="7683" width="20.109375" style="196" customWidth="1"/>
    <col min="7684" max="7684" width="20.44140625" style="196" customWidth="1"/>
    <col min="7685" max="7937" width="8.88671875" style="196"/>
    <col min="7938" max="7938" width="55.6640625" style="196" customWidth="1"/>
    <col min="7939" max="7939" width="20.109375" style="196" customWidth="1"/>
    <col min="7940" max="7940" width="20.44140625" style="196" customWidth="1"/>
    <col min="7941" max="8193" width="8.88671875" style="196"/>
    <col min="8194" max="8194" width="55.6640625" style="196" customWidth="1"/>
    <col min="8195" max="8195" width="20.109375" style="196" customWidth="1"/>
    <col min="8196" max="8196" width="20.44140625" style="196" customWidth="1"/>
    <col min="8197" max="8449" width="8.88671875" style="196"/>
    <col min="8450" max="8450" width="55.6640625" style="196" customWidth="1"/>
    <col min="8451" max="8451" width="20.109375" style="196" customWidth="1"/>
    <col min="8452" max="8452" width="20.44140625" style="196" customWidth="1"/>
    <col min="8453" max="8705" width="8.88671875" style="196"/>
    <col min="8706" max="8706" width="55.6640625" style="196" customWidth="1"/>
    <col min="8707" max="8707" width="20.109375" style="196" customWidth="1"/>
    <col min="8708" max="8708" width="20.44140625" style="196" customWidth="1"/>
    <col min="8709" max="8961" width="8.88671875" style="196"/>
    <col min="8962" max="8962" width="55.6640625" style="196" customWidth="1"/>
    <col min="8963" max="8963" width="20.109375" style="196" customWidth="1"/>
    <col min="8964" max="8964" width="20.44140625" style="196" customWidth="1"/>
    <col min="8965" max="9217" width="8.88671875" style="196"/>
    <col min="9218" max="9218" width="55.6640625" style="196" customWidth="1"/>
    <col min="9219" max="9219" width="20.109375" style="196" customWidth="1"/>
    <col min="9220" max="9220" width="20.44140625" style="196" customWidth="1"/>
    <col min="9221" max="9473" width="8.88671875" style="196"/>
    <col min="9474" max="9474" width="55.6640625" style="196" customWidth="1"/>
    <col min="9475" max="9475" width="20.109375" style="196" customWidth="1"/>
    <col min="9476" max="9476" width="20.44140625" style="196" customWidth="1"/>
    <col min="9477" max="9729" width="8.88671875" style="196"/>
    <col min="9730" max="9730" width="55.6640625" style="196" customWidth="1"/>
    <col min="9731" max="9731" width="20.109375" style="196" customWidth="1"/>
    <col min="9732" max="9732" width="20.44140625" style="196" customWidth="1"/>
    <col min="9733" max="9985" width="8.88671875" style="196"/>
    <col min="9986" max="9986" width="55.6640625" style="196" customWidth="1"/>
    <col min="9987" max="9987" width="20.109375" style="196" customWidth="1"/>
    <col min="9988" max="9988" width="20.44140625" style="196" customWidth="1"/>
    <col min="9989" max="10241" width="8.88671875" style="196"/>
    <col min="10242" max="10242" width="55.6640625" style="196" customWidth="1"/>
    <col min="10243" max="10243" width="20.109375" style="196" customWidth="1"/>
    <col min="10244" max="10244" width="20.44140625" style="196" customWidth="1"/>
    <col min="10245" max="10497" width="8.88671875" style="196"/>
    <col min="10498" max="10498" width="55.6640625" style="196" customWidth="1"/>
    <col min="10499" max="10499" width="20.109375" style="196" customWidth="1"/>
    <col min="10500" max="10500" width="20.44140625" style="196" customWidth="1"/>
    <col min="10501" max="10753" width="8.88671875" style="196"/>
    <col min="10754" max="10754" width="55.6640625" style="196" customWidth="1"/>
    <col min="10755" max="10755" width="20.109375" style="196" customWidth="1"/>
    <col min="10756" max="10756" width="20.44140625" style="196" customWidth="1"/>
    <col min="10757" max="11009" width="8.88671875" style="196"/>
    <col min="11010" max="11010" width="55.6640625" style="196" customWidth="1"/>
    <col min="11011" max="11011" width="20.109375" style="196" customWidth="1"/>
    <col min="11012" max="11012" width="20.44140625" style="196" customWidth="1"/>
    <col min="11013" max="11265" width="8.88671875" style="196"/>
    <col min="11266" max="11266" width="55.6640625" style="196" customWidth="1"/>
    <col min="11267" max="11267" width="20.109375" style="196" customWidth="1"/>
    <col min="11268" max="11268" width="20.44140625" style="196" customWidth="1"/>
    <col min="11269" max="11521" width="8.88671875" style="196"/>
    <col min="11522" max="11522" width="55.6640625" style="196" customWidth="1"/>
    <col min="11523" max="11523" width="20.109375" style="196" customWidth="1"/>
    <col min="11524" max="11524" width="20.44140625" style="196" customWidth="1"/>
    <col min="11525" max="11777" width="8.88671875" style="196"/>
    <col min="11778" max="11778" width="55.6640625" style="196" customWidth="1"/>
    <col min="11779" max="11779" width="20.109375" style="196" customWidth="1"/>
    <col min="11780" max="11780" width="20.44140625" style="196" customWidth="1"/>
    <col min="11781" max="12033" width="8.88671875" style="196"/>
    <col min="12034" max="12034" width="55.6640625" style="196" customWidth="1"/>
    <col min="12035" max="12035" width="20.109375" style="196" customWidth="1"/>
    <col min="12036" max="12036" width="20.44140625" style="196" customWidth="1"/>
    <col min="12037" max="12289" width="8.88671875" style="196"/>
    <col min="12290" max="12290" width="55.6640625" style="196" customWidth="1"/>
    <col min="12291" max="12291" width="20.109375" style="196" customWidth="1"/>
    <col min="12292" max="12292" width="20.44140625" style="196" customWidth="1"/>
    <col min="12293" max="12545" width="8.88671875" style="196"/>
    <col min="12546" max="12546" width="55.6640625" style="196" customWidth="1"/>
    <col min="12547" max="12547" width="20.109375" style="196" customWidth="1"/>
    <col min="12548" max="12548" width="20.44140625" style="196" customWidth="1"/>
    <col min="12549" max="12801" width="8.88671875" style="196"/>
    <col min="12802" max="12802" width="55.6640625" style="196" customWidth="1"/>
    <col min="12803" max="12803" width="20.109375" style="196" customWidth="1"/>
    <col min="12804" max="12804" width="20.44140625" style="196" customWidth="1"/>
    <col min="12805" max="13057" width="8.88671875" style="196"/>
    <col min="13058" max="13058" width="55.6640625" style="196" customWidth="1"/>
    <col min="13059" max="13059" width="20.109375" style="196" customWidth="1"/>
    <col min="13060" max="13060" width="20.44140625" style="196" customWidth="1"/>
    <col min="13061" max="13313" width="8.88671875" style="196"/>
    <col min="13314" max="13314" width="55.6640625" style="196" customWidth="1"/>
    <col min="13315" max="13315" width="20.109375" style="196" customWidth="1"/>
    <col min="13316" max="13316" width="20.44140625" style="196" customWidth="1"/>
    <col min="13317" max="13569" width="8.88671875" style="196"/>
    <col min="13570" max="13570" width="55.6640625" style="196" customWidth="1"/>
    <col min="13571" max="13571" width="20.109375" style="196" customWidth="1"/>
    <col min="13572" max="13572" width="20.44140625" style="196" customWidth="1"/>
    <col min="13573" max="13825" width="8.88671875" style="196"/>
    <col min="13826" max="13826" width="55.6640625" style="196" customWidth="1"/>
    <col min="13827" max="13827" width="20.109375" style="196" customWidth="1"/>
    <col min="13828" max="13828" width="20.44140625" style="196" customWidth="1"/>
    <col min="13829" max="14081" width="8.88671875" style="196"/>
    <col min="14082" max="14082" width="55.6640625" style="196" customWidth="1"/>
    <col min="14083" max="14083" width="20.109375" style="196" customWidth="1"/>
    <col min="14084" max="14084" width="20.44140625" style="196" customWidth="1"/>
    <col min="14085" max="14337" width="8.88671875" style="196"/>
    <col min="14338" max="14338" width="55.6640625" style="196" customWidth="1"/>
    <col min="14339" max="14339" width="20.109375" style="196" customWidth="1"/>
    <col min="14340" max="14340" width="20.44140625" style="196" customWidth="1"/>
    <col min="14341" max="14593" width="8.88671875" style="196"/>
    <col min="14594" max="14594" width="55.6640625" style="196" customWidth="1"/>
    <col min="14595" max="14595" width="20.109375" style="196" customWidth="1"/>
    <col min="14596" max="14596" width="20.44140625" style="196" customWidth="1"/>
    <col min="14597" max="14849" width="8.88671875" style="196"/>
    <col min="14850" max="14850" width="55.6640625" style="196" customWidth="1"/>
    <col min="14851" max="14851" width="20.109375" style="196" customWidth="1"/>
    <col min="14852" max="14852" width="20.44140625" style="196" customWidth="1"/>
    <col min="14853" max="15105" width="8.88671875" style="196"/>
    <col min="15106" max="15106" width="55.6640625" style="196" customWidth="1"/>
    <col min="15107" max="15107" width="20.109375" style="196" customWidth="1"/>
    <col min="15108" max="15108" width="20.44140625" style="196" customWidth="1"/>
    <col min="15109" max="15361" width="8.88671875" style="196"/>
    <col min="15362" max="15362" width="55.6640625" style="196" customWidth="1"/>
    <col min="15363" max="15363" width="20.109375" style="196" customWidth="1"/>
    <col min="15364" max="15364" width="20.44140625" style="196" customWidth="1"/>
    <col min="15365" max="15617" width="8.88671875" style="196"/>
    <col min="15618" max="15618" width="55.6640625" style="196" customWidth="1"/>
    <col min="15619" max="15619" width="20.109375" style="196" customWidth="1"/>
    <col min="15620" max="15620" width="20.44140625" style="196" customWidth="1"/>
    <col min="15621" max="15873" width="8.88671875" style="196"/>
    <col min="15874" max="15874" width="55.6640625" style="196" customWidth="1"/>
    <col min="15875" max="15875" width="20.109375" style="196" customWidth="1"/>
    <col min="15876" max="15876" width="20.44140625" style="196" customWidth="1"/>
    <col min="15877" max="16129" width="8.88671875" style="196"/>
    <col min="16130" max="16130" width="55.6640625" style="196" customWidth="1"/>
    <col min="16131" max="16131" width="20.109375" style="196" customWidth="1"/>
    <col min="16132" max="16132" width="20.44140625" style="196" customWidth="1"/>
    <col min="16133" max="16384" width="8.88671875" style="196"/>
  </cols>
  <sheetData>
    <row r="1" spans="1:25" ht="22.5" customHeight="1">
      <c r="A1" s="1987" t="s">
        <v>503</v>
      </c>
      <c r="B1" s="1987"/>
      <c r="C1" s="1987"/>
      <c r="D1" s="1987"/>
    </row>
    <row r="2" spans="1:25" ht="18.75" customHeight="1">
      <c r="A2" s="228" t="s">
        <v>499</v>
      </c>
      <c r="B2" s="381" t="str">
        <f>IF('表紙 '!H7="","",'表紙 '!H7)</f>
        <v/>
      </c>
      <c r="C2" s="229"/>
    </row>
    <row r="3" spans="1:25" ht="13.5" customHeight="1">
      <c r="A3" s="1988" t="s">
        <v>1309</v>
      </c>
      <c r="B3" s="1988"/>
      <c r="C3" s="166"/>
      <c r="D3" s="166"/>
      <c r="E3" s="166"/>
      <c r="F3" s="166"/>
      <c r="G3" s="166"/>
      <c r="H3" s="166"/>
      <c r="I3" s="166"/>
      <c r="J3" s="166"/>
      <c r="K3" s="166"/>
      <c r="L3" s="166"/>
      <c r="M3" s="166"/>
      <c r="N3" s="166"/>
      <c r="O3" s="166"/>
      <c r="P3" s="166"/>
      <c r="Q3" s="166"/>
      <c r="R3" s="166"/>
      <c r="S3" s="166"/>
      <c r="T3" s="166"/>
      <c r="U3" s="166"/>
      <c r="V3" s="166"/>
      <c r="W3" s="166"/>
      <c r="X3" s="166"/>
      <c r="Y3" s="166"/>
    </row>
    <row r="4" spans="1:25" ht="13.5" customHeight="1">
      <c r="A4" s="1989" t="s">
        <v>1566</v>
      </c>
      <c r="B4" s="1989"/>
      <c r="C4" s="1989"/>
      <c r="D4" s="1989"/>
    </row>
    <row r="5" spans="1:25">
      <c r="A5" s="1989"/>
      <c r="B5" s="1989"/>
      <c r="C5" s="1989"/>
      <c r="D5" s="1989"/>
    </row>
    <row r="6" spans="1:25">
      <c r="A6" s="1989"/>
      <c r="B6" s="1989"/>
      <c r="C6" s="1989"/>
      <c r="D6" s="1989"/>
    </row>
    <row r="7" spans="1:25">
      <c r="A7" s="1989"/>
      <c r="B7" s="1989"/>
      <c r="C7" s="1989"/>
      <c r="D7" s="1989"/>
    </row>
    <row r="8" spans="1:25">
      <c r="A8" s="1990"/>
      <c r="B8" s="1990"/>
      <c r="C8" s="1990"/>
      <c r="D8" s="1990"/>
    </row>
    <row r="9" spans="1:25">
      <c r="A9" s="1991" t="s">
        <v>504</v>
      </c>
      <c r="B9" s="1991"/>
      <c r="C9" s="488" t="s">
        <v>505</v>
      </c>
      <c r="D9" s="488" t="s">
        <v>506</v>
      </c>
    </row>
    <row r="10" spans="1:25">
      <c r="A10" s="597" t="s">
        <v>1652</v>
      </c>
      <c r="B10" s="597"/>
      <c r="C10" s="597"/>
      <c r="D10" s="597"/>
      <c r="E10" s="406"/>
    </row>
    <row r="11" spans="1:25">
      <c r="A11" s="1992"/>
      <c r="B11" s="489" t="s">
        <v>507</v>
      </c>
      <c r="C11" s="230" t="s">
        <v>508</v>
      </c>
      <c r="D11" s="330" t="s">
        <v>390</v>
      </c>
    </row>
    <row r="12" spans="1:25">
      <c r="A12" s="1992"/>
      <c r="B12" s="489" t="s">
        <v>509</v>
      </c>
      <c r="C12" s="230" t="s">
        <v>510</v>
      </c>
      <c r="D12" s="330" t="s">
        <v>390</v>
      </c>
    </row>
    <row r="13" spans="1:25">
      <c r="A13" s="1992"/>
      <c r="B13" s="489" t="s">
        <v>511</v>
      </c>
      <c r="C13" s="230" t="s">
        <v>512</v>
      </c>
      <c r="D13" s="330" t="s">
        <v>390</v>
      </c>
    </row>
    <row r="14" spans="1:25">
      <c r="A14" s="1992"/>
      <c r="B14" s="489" t="s">
        <v>513</v>
      </c>
      <c r="C14" s="230" t="s">
        <v>514</v>
      </c>
      <c r="D14" s="330" t="s">
        <v>390</v>
      </c>
    </row>
    <row r="15" spans="1:25">
      <c r="A15" s="597" t="s">
        <v>1651</v>
      </c>
      <c r="B15" s="597"/>
      <c r="C15" s="597"/>
      <c r="D15" s="597"/>
      <c r="E15" s="406"/>
    </row>
    <row r="16" spans="1:25">
      <c r="A16" s="1992" t="s">
        <v>515</v>
      </c>
      <c r="B16" s="489" t="s">
        <v>516</v>
      </c>
      <c r="C16" s="230" t="s">
        <v>517</v>
      </c>
      <c r="D16" s="330" t="s">
        <v>390</v>
      </c>
    </row>
    <row r="17" spans="1:5">
      <c r="A17" s="1992"/>
      <c r="B17" s="489" t="s">
        <v>518</v>
      </c>
      <c r="C17" s="230" t="s">
        <v>519</v>
      </c>
      <c r="D17" s="330" t="s">
        <v>390</v>
      </c>
    </row>
    <row r="18" spans="1:5">
      <c r="A18" s="1992"/>
      <c r="B18" s="489" t="s">
        <v>520</v>
      </c>
      <c r="C18" s="230" t="s">
        <v>521</v>
      </c>
      <c r="D18" s="330" t="s">
        <v>390</v>
      </c>
    </row>
    <row r="19" spans="1:5">
      <c r="A19" s="1992"/>
      <c r="B19" s="489" t="s">
        <v>522</v>
      </c>
      <c r="C19" s="230" t="s">
        <v>523</v>
      </c>
      <c r="D19" s="330" t="s">
        <v>390</v>
      </c>
    </row>
    <row r="20" spans="1:5">
      <c r="A20" s="1992"/>
      <c r="B20" s="489" t="s">
        <v>524</v>
      </c>
      <c r="C20" s="230" t="s">
        <v>525</v>
      </c>
      <c r="D20" s="330" t="s">
        <v>390</v>
      </c>
    </row>
    <row r="21" spans="1:5">
      <c r="A21" s="1992"/>
      <c r="B21" s="489" t="s">
        <v>526</v>
      </c>
      <c r="C21" s="230" t="s">
        <v>527</v>
      </c>
      <c r="D21" s="330" t="s">
        <v>390</v>
      </c>
    </row>
    <row r="22" spans="1:5">
      <c r="A22" s="1992"/>
      <c r="B22" s="489" t="s">
        <v>528</v>
      </c>
      <c r="C22" s="230" t="s">
        <v>529</v>
      </c>
      <c r="D22" s="330" t="s">
        <v>390</v>
      </c>
    </row>
    <row r="23" spans="1:5">
      <c r="A23" s="1992"/>
      <c r="B23" s="489" t="s">
        <v>530</v>
      </c>
      <c r="C23" s="230" t="s">
        <v>531</v>
      </c>
      <c r="D23" s="330" t="s">
        <v>390</v>
      </c>
    </row>
    <row r="24" spans="1:5">
      <c r="A24" s="1992"/>
      <c r="B24" s="489" t="s">
        <v>532</v>
      </c>
      <c r="C24" s="230" t="s">
        <v>533</v>
      </c>
      <c r="D24" s="330" t="s">
        <v>390</v>
      </c>
    </row>
    <row r="25" spans="1:5">
      <c r="A25" s="1992"/>
      <c r="B25" s="489" t="s">
        <v>534</v>
      </c>
      <c r="C25" s="230" t="s">
        <v>535</v>
      </c>
      <c r="D25" s="330" t="s">
        <v>390</v>
      </c>
    </row>
    <row r="26" spans="1:5">
      <c r="A26" s="1992"/>
      <c r="B26" s="489" t="s">
        <v>536</v>
      </c>
      <c r="C26" s="230" t="s">
        <v>537</v>
      </c>
      <c r="D26" s="330" t="s">
        <v>390</v>
      </c>
    </row>
    <row r="27" spans="1:5">
      <c r="A27" s="1992"/>
      <c r="B27" s="489" t="s">
        <v>538</v>
      </c>
      <c r="C27" s="230" t="s">
        <v>539</v>
      </c>
      <c r="D27" s="330" t="s">
        <v>390</v>
      </c>
    </row>
    <row r="28" spans="1:5">
      <c r="A28" s="1992"/>
      <c r="B28" s="489" t="s">
        <v>540</v>
      </c>
      <c r="C28" s="230" t="s">
        <v>541</v>
      </c>
      <c r="D28" s="330" t="s">
        <v>390</v>
      </c>
    </row>
    <row r="29" spans="1:5">
      <c r="A29" s="1992"/>
      <c r="B29" s="489" t="s">
        <v>542</v>
      </c>
      <c r="C29" s="230" t="s">
        <v>543</v>
      </c>
      <c r="D29" s="330" t="s">
        <v>390</v>
      </c>
    </row>
    <row r="30" spans="1:5">
      <c r="A30" s="1992"/>
      <c r="B30" s="489" t="s">
        <v>544</v>
      </c>
      <c r="C30" s="230" t="s">
        <v>545</v>
      </c>
      <c r="D30" s="330" t="s">
        <v>390</v>
      </c>
    </row>
    <row r="31" spans="1:5">
      <c r="A31" s="597" t="s">
        <v>1650</v>
      </c>
      <c r="B31" s="597"/>
      <c r="C31" s="597"/>
      <c r="D31" s="597"/>
      <c r="E31" s="406"/>
    </row>
    <row r="32" spans="1:5">
      <c r="A32" s="1985"/>
      <c r="B32" s="489" t="s">
        <v>1567</v>
      </c>
      <c r="C32" s="230" t="s">
        <v>546</v>
      </c>
      <c r="D32" s="330" t="s">
        <v>390</v>
      </c>
      <c r="E32" s="406"/>
    </row>
    <row r="33" spans="1:4">
      <c r="A33" s="1985"/>
      <c r="B33" s="489" t="s">
        <v>547</v>
      </c>
      <c r="C33" s="230" t="s">
        <v>545</v>
      </c>
      <c r="D33" s="330" t="s">
        <v>390</v>
      </c>
    </row>
    <row r="34" spans="1:4">
      <c r="A34" s="1986" t="s">
        <v>1568</v>
      </c>
      <c r="B34" s="1986"/>
      <c r="C34" s="1986"/>
      <c r="D34" s="1986"/>
    </row>
    <row r="35" spans="1:4">
      <c r="A35" s="1986"/>
      <c r="B35" s="1986"/>
      <c r="C35" s="1986"/>
      <c r="D35" s="1986"/>
    </row>
    <row r="36" spans="1:4">
      <c r="A36" s="1986" t="s">
        <v>1569</v>
      </c>
      <c r="B36" s="1986"/>
      <c r="C36" s="1986"/>
      <c r="D36" s="1986"/>
    </row>
    <row r="37" spans="1:4">
      <c r="A37" s="1986"/>
      <c r="B37" s="1986"/>
      <c r="C37" s="1986"/>
      <c r="D37" s="1986"/>
    </row>
    <row r="38" spans="1:4">
      <c r="A38" s="1986"/>
      <c r="B38" s="1986"/>
      <c r="C38" s="1986"/>
      <c r="D38" s="1986"/>
    </row>
  </sheetData>
  <mergeCells count="12">
    <mergeCell ref="A32:A33"/>
    <mergeCell ref="A34:D35"/>
    <mergeCell ref="A36:D38"/>
    <mergeCell ref="A1:D1"/>
    <mergeCell ref="A3:B3"/>
    <mergeCell ref="A4:D8"/>
    <mergeCell ref="A9:B9"/>
    <mergeCell ref="A10:D10"/>
    <mergeCell ref="A11:A14"/>
    <mergeCell ref="A15:D15"/>
    <mergeCell ref="A16:A30"/>
    <mergeCell ref="A31:D31"/>
  </mergeCells>
  <phoneticPr fontId="4"/>
  <dataValidations count="1">
    <dataValidation type="list" allowBlank="1" showInputMessage="1" showErrorMessage="1" sqref="D11:D14 D16:D30 D32:D33" xr:uid="{00000000-0002-0000-0300-000000000000}">
      <formula1>"有・無,有,無"</formula1>
    </dataValidation>
  </dataValidation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EA53B-02C3-47B2-B6BA-83F86684D5D1}">
  <sheetPr>
    <tabColor rgb="FFFF99FF"/>
  </sheetPr>
  <dimension ref="A1:AZ203"/>
  <sheetViews>
    <sheetView view="pageBreakPreview" zoomScaleNormal="100" zoomScaleSheetLayoutView="100" workbookViewId="0">
      <selection activeCell="Y122" sqref="Y120:AG123"/>
    </sheetView>
  </sheetViews>
  <sheetFormatPr defaultColWidth="9" defaultRowHeight="13.2"/>
  <cols>
    <col min="1" max="41" width="3.109375" customWidth="1"/>
  </cols>
  <sheetData>
    <row r="1" spans="1:42" ht="12" customHeight="1"/>
    <row r="2" spans="1:42" ht="10.5" customHeight="1">
      <c r="A2" s="2055" t="s">
        <v>1669</v>
      </c>
      <c r="B2" s="2055"/>
      <c r="C2" s="2055"/>
      <c r="D2" s="2055"/>
      <c r="E2" s="2055"/>
      <c r="F2" s="2055"/>
      <c r="G2" s="2055"/>
      <c r="H2" s="2055"/>
      <c r="I2" s="2055"/>
      <c r="J2" s="2055"/>
      <c r="K2" s="2055"/>
      <c r="L2" s="2055"/>
      <c r="M2" s="2055"/>
      <c r="N2" s="2055"/>
      <c r="O2" s="2055"/>
      <c r="P2" s="2055"/>
      <c r="Q2" s="2055"/>
      <c r="R2" s="2055"/>
      <c r="S2" s="2055"/>
      <c r="T2" s="2055"/>
      <c r="U2" s="2055"/>
      <c r="V2" s="2055"/>
      <c r="W2" s="2055"/>
      <c r="X2" s="2055"/>
      <c r="Y2" s="2055"/>
      <c r="Z2" s="2055"/>
      <c r="AA2" s="2055"/>
      <c r="AB2" s="2055"/>
      <c r="AC2" s="2055"/>
      <c r="AD2" s="2055"/>
      <c r="AE2" s="2055"/>
      <c r="AF2" s="2055"/>
      <c r="AG2" s="2055"/>
      <c r="AH2" s="2055"/>
      <c r="AI2" s="2055"/>
      <c r="AJ2" s="2055"/>
      <c r="AK2" s="2055"/>
      <c r="AL2" s="2055"/>
      <c r="AM2" s="2055"/>
      <c r="AN2" s="2055"/>
      <c r="AO2" s="2055"/>
      <c r="AP2" s="2127"/>
    </row>
    <row r="3" spans="1:42" ht="10.5" customHeight="1">
      <c r="A3" s="2055"/>
      <c r="B3" s="2055"/>
      <c r="C3" s="2055"/>
      <c r="D3" s="2055"/>
      <c r="E3" s="2055"/>
      <c r="F3" s="2055"/>
      <c r="G3" s="2055"/>
      <c r="H3" s="2055"/>
      <c r="I3" s="2055"/>
      <c r="J3" s="2055"/>
      <c r="K3" s="2055"/>
      <c r="L3" s="2055"/>
      <c r="M3" s="2055"/>
      <c r="N3" s="2055"/>
      <c r="O3" s="2055"/>
      <c r="P3" s="2055"/>
      <c r="Q3" s="2055"/>
      <c r="R3" s="2055"/>
      <c r="S3" s="2055"/>
      <c r="T3" s="2055"/>
      <c r="U3" s="2055"/>
      <c r="V3" s="2055"/>
      <c r="W3" s="2055"/>
      <c r="X3" s="2055"/>
      <c r="Y3" s="2055"/>
      <c r="Z3" s="2055"/>
      <c r="AA3" s="2055"/>
      <c r="AB3" s="2055"/>
      <c r="AC3" s="2055"/>
      <c r="AD3" s="2055"/>
      <c r="AE3" s="2055"/>
      <c r="AF3" s="2055"/>
      <c r="AG3" s="2055"/>
      <c r="AH3" s="2055"/>
      <c r="AI3" s="2055"/>
      <c r="AJ3" s="2055"/>
      <c r="AK3" s="2055"/>
      <c r="AL3" s="2055"/>
      <c r="AM3" s="2055"/>
      <c r="AN3" s="2055"/>
      <c r="AO3" s="2055"/>
      <c r="AP3" s="2128"/>
    </row>
    <row r="4" spans="1:42" ht="8.25" customHeight="1">
      <c r="A4" s="331"/>
      <c r="B4" s="331"/>
      <c r="C4" s="331"/>
      <c r="D4" s="331"/>
      <c r="E4" s="331"/>
      <c r="F4" s="331"/>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c r="AF4" s="331"/>
      <c r="AG4" s="331"/>
      <c r="AH4" s="331"/>
      <c r="AI4" s="331"/>
      <c r="AJ4" s="331"/>
      <c r="AK4" s="331"/>
      <c r="AL4" s="331"/>
      <c r="AM4" s="331"/>
      <c r="AN4" s="331"/>
      <c r="AO4" s="331"/>
      <c r="AP4" s="2128"/>
    </row>
    <row r="5" spans="1:42" ht="11.25" customHeight="1">
      <c r="AA5" s="2056" t="s">
        <v>1172</v>
      </c>
      <c r="AB5" s="2057"/>
      <c r="AC5" s="2057"/>
      <c r="AD5" s="2057"/>
      <c r="AE5" s="2057"/>
      <c r="AF5" s="2057"/>
      <c r="AG5" s="2062" t="str">
        <f>IF('表紙 '!H7="","",'表紙 '!H7)</f>
        <v/>
      </c>
      <c r="AH5" s="2063"/>
      <c r="AI5" s="2063"/>
      <c r="AJ5" s="2063"/>
      <c r="AK5" s="2063"/>
      <c r="AL5" s="2063"/>
      <c r="AM5" s="2063"/>
      <c r="AN5" s="2063"/>
      <c r="AO5" s="2064"/>
      <c r="AP5" s="2128"/>
    </row>
    <row r="6" spans="1:42" ht="5.4" customHeight="1">
      <c r="AA6" s="2058"/>
      <c r="AB6" s="2059"/>
      <c r="AC6" s="2059"/>
      <c r="AD6" s="2059"/>
      <c r="AE6" s="2059"/>
      <c r="AF6" s="2059"/>
      <c r="AG6" s="2065"/>
      <c r="AH6" s="2066"/>
      <c r="AI6" s="2066"/>
      <c r="AJ6" s="2066"/>
      <c r="AK6" s="2066"/>
      <c r="AL6" s="2066"/>
      <c r="AM6" s="2066"/>
      <c r="AN6" s="2066"/>
      <c r="AO6" s="2067"/>
      <c r="AP6" s="2128"/>
    </row>
    <row r="7" spans="1:42" ht="5.4" customHeight="1">
      <c r="AA7" s="2060"/>
      <c r="AB7" s="2061"/>
      <c r="AC7" s="2061"/>
      <c r="AD7" s="2061"/>
      <c r="AE7" s="2061"/>
      <c r="AF7" s="2061"/>
      <c r="AG7" s="2068"/>
      <c r="AH7" s="2069"/>
      <c r="AI7" s="2069"/>
      <c r="AJ7" s="2069"/>
      <c r="AK7" s="2069"/>
      <c r="AL7" s="2069"/>
      <c r="AM7" s="2069"/>
      <c r="AN7" s="2069"/>
      <c r="AO7" s="2070"/>
      <c r="AP7" s="2128"/>
    </row>
    <row r="8" spans="1:42" ht="15" customHeight="1">
      <c r="A8" s="1252" t="s">
        <v>1570</v>
      </c>
      <c r="B8" s="1252"/>
      <c r="C8" s="1252"/>
      <c r="D8" s="1252"/>
      <c r="E8" s="1252"/>
      <c r="F8" s="1252"/>
      <c r="G8" s="1252"/>
      <c r="H8" s="1252"/>
      <c r="I8" s="1252"/>
      <c r="J8" s="1252"/>
      <c r="K8" s="1252"/>
      <c r="L8" s="1252"/>
      <c r="M8" s="1252"/>
      <c r="N8" s="1252"/>
      <c r="O8" s="1252"/>
      <c r="P8" s="1252"/>
      <c r="Q8" s="1252"/>
      <c r="R8" s="1252"/>
      <c r="S8" s="1252"/>
      <c r="T8" s="1252"/>
      <c r="U8" s="1252"/>
      <c r="V8" s="1252"/>
      <c r="W8" s="1252"/>
      <c r="X8" s="1252"/>
      <c r="Y8" s="1252"/>
      <c r="AA8" s="204"/>
      <c r="AB8" s="204"/>
      <c r="AC8" s="204"/>
      <c r="AD8" s="204"/>
      <c r="AE8" s="204"/>
      <c r="AF8" s="204"/>
      <c r="AG8" s="204"/>
      <c r="AH8" s="204"/>
      <c r="AI8" s="204"/>
      <c r="AJ8" s="204"/>
      <c r="AK8" s="204"/>
      <c r="AL8" s="204"/>
      <c r="AM8" s="204"/>
      <c r="AN8" s="204"/>
      <c r="AO8" s="204"/>
      <c r="AP8" s="2128"/>
    </row>
    <row r="9" spans="1:42" ht="5.4" customHeight="1"/>
    <row r="10" spans="1:42" ht="7.5" customHeight="1">
      <c r="A10" s="1993" t="s">
        <v>1571</v>
      </c>
      <c r="B10" s="1993"/>
      <c r="C10" s="1993"/>
      <c r="D10" s="1993"/>
      <c r="E10" s="1993"/>
      <c r="F10" s="1993"/>
      <c r="G10" s="1993"/>
      <c r="H10" s="1993"/>
      <c r="I10" s="1993"/>
      <c r="J10" s="1993"/>
      <c r="K10" s="1993"/>
      <c r="L10" s="1993"/>
      <c r="M10" s="1993"/>
      <c r="N10" s="1993"/>
      <c r="O10" s="1993"/>
      <c r="P10" s="1993"/>
      <c r="Q10" s="1993"/>
      <c r="R10" s="1993"/>
      <c r="S10" s="1993"/>
      <c r="T10" s="1993"/>
      <c r="U10" s="1993"/>
      <c r="V10" s="1993"/>
      <c r="W10" s="1993"/>
      <c r="X10" s="1993"/>
      <c r="Y10" s="1993"/>
      <c r="Z10" s="1993"/>
      <c r="AA10" s="1993"/>
      <c r="AB10" s="1993"/>
      <c r="AC10" s="1993"/>
      <c r="AD10" s="1993"/>
      <c r="AE10" s="1993"/>
      <c r="AF10" s="1993"/>
      <c r="AG10" s="1993"/>
      <c r="AH10" s="1993"/>
      <c r="AI10" s="1993"/>
      <c r="AJ10" s="1993"/>
      <c r="AK10" s="1993"/>
      <c r="AL10" s="1993"/>
      <c r="AM10" s="1993"/>
      <c r="AN10" s="1993"/>
      <c r="AO10" s="1993"/>
    </row>
    <row r="11" spans="1:42" ht="5.4" customHeight="1">
      <c r="A11" s="1993"/>
      <c r="B11" s="1993"/>
      <c r="C11" s="1993"/>
      <c r="D11" s="1993"/>
      <c r="E11" s="1993"/>
      <c r="F11" s="1993"/>
      <c r="G11" s="1993"/>
      <c r="H11" s="1993"/>
      <c r="I11" s="1993"/>
      <c r="J11" s="1993"/>
      <c r="K11" s="1993"/>
      <c r="L11" s="1993"/>
      <c r="M11" s="1993"/>
      <c r="N11" s="1993"/>
      <c r="O11" s="1993"/>
      <c r="P11" s="1993"/>
      <c r="Q11" s="1993"/>
      <c r="R11" s="1993"/>
      <c r="S11" s="1993"/>
      <c r="T11" s="1993"/>
      <c r="U11" s="1993"/>
      <c r="V11" s="1993"/>
      <c r="W11" s="1993"/>
      <c r="X11" s="1993"/>
      <c r="Y11" s="1993"/>
      <c r="Z11" s="1993"/>
      <c r="AA11" s="1993"/>
      <c r="AB11" s="1993"/>
      <c r="AC11" s="1993"/>
      <c r="AD11" s="1993"/>
      <c r="AE11" s="1993"/>
      <c r="AF11" s="1993"/>
      <c r="AG11" s="1993"/>
      <c r="AH11" s="1993"/>
      <c r="AI11" s="1993"/>
      <c r="AJ11" s="1993"/>
      <c r="AK11" s="1993"/>
      <c r="AL11" s="1993"/>
      <c r="AM11" s="1993"/>
      <c r="AN11" s="1993"/>
      <c r="AO11" s="1993"/>
    </row>
    <row r="12" spans="1:42" ht="5.4" customHeight="1"/>
    <row r="13" spans="1:42" ht="6.75" customHeight="1">
      <c r="B13" s="2018" t="s">
        <v>1027</v>
      </c>
      <c r="C13" s="2019"/>
      <c r="D13" s="2019"/>
      <c r="E13" s="2019"/>
      <c r="F13" s="2019"/>
      <c r="G13" s="2019"/>
      <c r="H13" s="2019"/>
      <c r="I13" s="2019"/>
      <c r="J13" s="2019"/>
      <c r="K13" s="2020"/>
      <c r="L13" s="2012" t="s">
        <v>1028</v>
      </c>
      <c r="M13" s="2013"/>
      <c r="N13" s="2013"/>
      <c r="O13" s="2013"/>
      <c r="P13" s="2013"/>
      <c r="Q13" s="2013"/>
      <c r="R13" s="2013"/>
      <c r="S13" s="2013"/>
      <c r="T13" s="2013"/>
      <c r="U13" s="2013"/>
      <c r="V13" s="2013"/>
      <c r="W13" s="2013"/>
      <c r="X13" s="2014"/>
      <c r="Y13" s="2018" t="s">
        <v>1029</v>
      </c>
      <c r="Z13" s="2019"/>
      <c r="AA13" s="2019"/>
      <c r="AB13" s="2019"/>
      <c r="AC13" s="2019"/>
      <c r="AD13" s="2019"/>
      <c r="AE13" s="2019"/>
      <c r="AF13" s="2019"/>
      <c r="AG13" s="2020"/>
      <c r="AH13" s="2012" t="s">
        <v>1030</v>
      </c>
      <c r="AI13" s="2013"/>
      <c r="AJ13" s="2013"/>
      <c r="AK13" s="2013"/>
      <c r="AL13" s="2013"/>
      <c r="AM13" s="2013"/>
      <c r="AN13" s="2014"/>
    </row>
    <row r="14" spans="1:42" ht="6.75" customHeight="1">
      <c r="B14" s="2024"/>
      <c r="C14" s="2025"/>
      <c r="D14" s="2025"/>
      <c r="E14" s="2025"/>
      <c r="F14" s="2025"/>
      <c r="G14" s="2025"/>
      <c r="H14" s="2025"/>
      <c r="I14" s="2025"/>
      <c r="J14" s="2025"/>
      <c r="K14" s="2026"/>
      <c r="L14" s="2015"/>
      <c r="M14" s="2016"/>
      <c r="N14" s="2016"/>
      <c r="O14" s="2016"/>
      <c r="P14" s="2016"/>
      <c r="Q14" s="2016"/>
      <c r="R14" s="2016"/>
      <c r="S14" s="2016"/>
      <c r="T14" s="2016"/>
      <c r="U14" s="2016"/>
      <c r="V14" s="2016"/>
      <c r="W14" s="2016"/>
      <c r="X14" s="2017"/>
      <c r="Y14" s="2024"/>
      <c r="Z14" s="2025"/>
      <c r="AA14" s="2025"/>
      <c r="AB14" s="2025"/>
      <c r="AC14" s="2025"/>
      <c r="AD14" s="2025"/>
      <c r="AE14" s="2025"/>
      <c r="AF14" s="2025"/>
      <c r="AG14" s="2026"/>
      <c r="AH14" s="2015"/>
      <c r="AI14" s="2016"/>
      <c r="AJ14" s="2016"/>
      <c r="AK14" s="2016"/>
      <c r="AL14" s="2016"/>
      <c r="AM14" s="2016"/>
      <c r="AN14" s="2017"/>
    </row>
    <row r="15" spans="1:42" ht="6.75" customHeight="1">
      <c r="B15" s="2018" t="s">
        <v>1031</v>
      </c>
      <c r="C15" s="2019"/>
      <c r="D15" s="2019"/>
      <c r="E15" s="2019"/>
      <c r="F15" s="2019"/>
      <c r="G15" s="2019"/>
      <c r="H15" s="2019"/>
      <c r="I15" s="2019"/>
      <c r="J15" s="2019"/>
      <c r="K15" s="2020"/>
      <c r="L15" s="2012" t="s">
        <v>1032</v>
      </c>
      <c r="M15" s="2013"/>
      <c r="N15" s="2013"/>
      <c r="O15" s="2013"/>
      <c r="P15" s="2013"/>
      <c r="Q15" s="2013"/>
      <c r="R15" s="2013"/>
      <c r="S15" s="2013"/>
      <c r="T15" s="2013"/>
      <c r="U15" s="2013"/>
      <c r="V15" s="2013"/>
      <c r="W15" s="2013"/>
      <c r="X15" s="2014"/>
      <c r="Y15" s="2030"/>
      <c r="Z15" s="2031"/>
      <c r="AA15" s="2031"/>
      <c r="AB15" s="2031"/>
      <c r="AC15" s="2031"/>
      <c r="AD15" s="2031"/>
      <c r="AE15" s="2031"/>
      <c r="AF15" s="2031"/>
      <c r="AG15" s="2032"/>
      <c r="AH15" s="2036" t="str">
        <f>IF(Y15=Y17,"○",Y15-Y17)</f>
        <v>○</v>
      </c>
      <c r="AI15" s="2037"/>
      <c r="AJ15" s="2037"/>
      <c r="AK15" s="2037"/>
      <c r="AL15" s="2037"/>
      <c r="AM15" s="2037"/>
      <c r="AN15" s="2038"/>
    </row>
    <row r="16" spans="1:42" ht="6.75" customHeight="1">
      <c r="B16" s="2021"/>
      <c r="C16" s="2022"/>
      <c r="D16" s="2022"/>
      <c r="E16" s="2022"/>
      <c r="F16" s="2022"/>
      <c r="G16" s="2022"/>
      <c r="H16" s="2022"/>
      <c r="I16" s="2022"/>
      <c r="J16" s="2022"/>
      <c r="K16" s="2023"/>
      <c r="L16" s="2027"/>
      <c r="M16" s="2028"/>
      <c r="N16" s="2028"/>
      <c r="O16" s="2028"/>
      <c r="P16" s="2028"/>
      <c r="Q16" s="2028"/>
      <c r="R16" s="2028"/>
      <c r="S16" s="2028"/>
      <c r="T16" s="2028"/>
      <c r="U16" s="2028"/>
      <c r="V16" s="2028"/>
      <c r="W16" s="2028"/>
      <c r="X16" s="2029"/>
      <c r="Y16" s="2033"/>
      <c r="Z16" s="2034"/>
      <c r="AA16" s="2034"/>
      <c r="AB16" s="2034"/>
      <c r="AC16" s="2034"/>
      <c r="AD16" s="2034"/>
      <c r="AE16" s="2034"/>
      <c r="AF16" s="2034"/>
      <c r="AG16" s="2035"/>
      <c r="AH16" s="2039"/>
      <c r="AI16" s="2040"/>
      <c r="AJ16" s="2040"/>
      <c r="AK16" s="2040"/>
      <c r="AL16" s="2040"/>
      <c r="AM16" s="2040"/>
      <c r="AN16" s="2041"/>
    </row>
    <row r="17" spans="1:41" ht="6.75" customHeight="1">
      <c r="B17" s="2021"/>
      <c r="C17" s="2022"/>
      <c r="D17" s="2022"/>
      <c r="E17" s="2022"/>
      <c r="F17" s="2022"/>
      <c r="G17" s="2022"/>
      <c r="H17" s="2022"/>
      <c r="I17" s="2022"/>
      <c r="J17" s="2022"/>
      <c r="K17" s="2023"/>
      <c r="L17" s="2045" t="s">
        <v>1033</v>
      </c>
      <c r="M17" s="2046"/>
      <c r="N17" s="2046"/>
      <c r="O17" s="2046"/>
      <c r="P17" s="2046"/>
      <c r="Q17" s="2046"/>
      <c r="R17" s="2046"/>
      <c r="S17" s="2046"/>
      <c r="T17" s="2046"/>
      <c r="U17" s="2046"/>
      <c r="V17" s="2046"/>
      <c r="W17" s="2046"/>
      <c r="X17" s="2047"/>
      <c r="Y17" s="2048"/>
      <c r="Z17" s="2049"/>
      <c r="AA17" s="2049"/>
      <c r="AB17" s="2049"/>
      <c r="AC17" s="2049"/>
      <c r="AD17" s="2049"/>
      <c r="AE17" s="2049"/>
      <c r="AF17" s="2049"/>
      <c r="AG17" s="2050"/>
      <c r="AH17" s="2039"/>
      <c r="AI17" s="2040"/>
      <c r="AJ17" s="2040"/>
      <c r="AK17" s="2040"/>
      <c r="AL17" s="2040"/>
      <c r="AM17" s="2040"/>
      <c r="AN17" s="2041"/>
    </row>
    <row r="18" spans="1:41" ht="6.75" customHeight="1">
      <c r="B18" s="2024"/>
      <c r="C18" s="2025"/>
      <c r="D18" s="2025"/>
      <c r="E18" s="2025"/>
      <c r="F18" s="2025"/>
      <c r="G18" s="2025"/>
      <c r="H18" s="2025"/>
      <c r="I18" s="2025"/>
      <c r="J18" s="2025"/>
      <c r="K18" s="2026"/>
      <c r="L18" s="2015"/>
      <c r="M18" s="2016"/>
      <c r="N18" s="2016"/>
      <c r="O18" s="2016"/>
      <c r="P18" s="2016"/>
      <c r="Q18" s="2016"/>
      <c r="R18" s="2016"/>
      <c r="S18" s="2016"/>
      <c r="T18" s="2016"/>
      <c r="U18" s="2016"/>
      <c r="V18" s="2016"/>
      <c r="W18" s="2016"/>
      <c r="X18" s="2017"/>
      <c r="Y18" s="2051"/>
      <c r="Z18" s="2052"/>
      <c r="AA18" s="2052"/>
      <c r="AB18" s="2052"/>
      <c r="AC18" s="2052"/>
      <c r="AD18" s="2052"/>
      <c r="AE18" s="2052"/>
      <c r="AF18" s="2052"/>
      <c r="AG18" s="2053"/>
      <c r="AH18" s="2042"/>
      <c r="AI18" s="2043"/>
      <c r="AJ18" s="2043"/>
      <c r="AK18" s="2043"/>
      <c r="AL18" s="2043"/>
      <c r="AM18" s="2043"/>
      <c r="AN18" s="2044"/>
    </row>
    <row r="19" spans="1:41" ht="8.25" customHeight="1">
      <c r="B19" s="349"/>
      <c r="C19" s="349"/>
      <c r="D19" s="349"/>
      <c r="E19" s="349"/>
      <c r="F19" s="349"/>
      <c r="G19" s="349"/>
      <c r="H19" s="349"/>
      <c r="I19" s="349"/>
      <c r="J19" s="349"/>
      <c r="K19" s="349"/>
      <c r="L19" s="350"/>
      <c r="M19" s="350"/>
      <c r="N19" s="350"/>
      <c r="O19" s="350"/>
      <c r="P19" s="350"/>
      <c r="Q19" s="350"/>
      <c r="R19" s="350"/>
      <c r="S19" s="350"/>
      <c r="T19" s="350"/>
      <c r="U19" s="350"/>
      <c r="V19" s="350"/>
      <c r="W19" s="350"/>
      <c r="X19" s="350"/>
      <c r="Y19" s="332"/>
      <c r="Z19" s="332"/>
      <c r="AA19" s="332"/>
      <c r="AB19" s="332"/>
      <c r="AC19" s="332"/>
      <c r="AD19" s="332"/>
      <c r="AE19" s="332"/>
      <c r="AF19" s="332"/>
      <c r="AG19" s="332"/>
      <c r="AH19" s="351"/>
      <c r="AI19" s="351"/>
      <c r="AJ19" s="351"/>
      <c r="AK19" s="351"/>
      <c r="AL19" s="351"/>
      <c r="AM19" s="351"/>
      <c r="AN19" s="351"/>
    </row>
    <row r="20" spans="1:41" ht="8.25" customHeight="1"/>
    <row r="21" spans="1:41" ht="7.2" customHeight="1">
      <c r="A21" s="1993" t="s">
        <v>1173</v>
      </c>
      <c r="B21" s="1993"/>
      <c r="C21" s="1993"/>
      <c r="D21" s="1993"/>
      <c r="E21" s="1993"/>
      <c r="F21" s="1993"/>
      <c r="G21" s="1993"/>
      <c r="H21" s="1993"/>
      <c r="I21" s="1993"/>
      <c r="J21" s="1993"/>
      <c r="K21" s="1993"/>
      <c r="L21" s="1993"/>
      <c r="M21" s="1993"/>
      <c r="N21" s="1993"/>
      <c r="O21" s="1993"/>
      <c r="P21" s="1993"/>
      <c r="Q21" s="1993"/>
      <c r="R21" s="1993"/>
      <c r="S21" s="1993"/>
      <c r="T21" s="1993"/>
      <c r="U21" s="1993"/>
      <c r="V21" s="1993"/>
      <c r="W21" s="1993"/>
      <c r="X21" s="1993"/>
      <c r="Y21" s="1993"/>
      <c r="Z21" s="1993"/>
      <c r="AA21" s="1993"/>
      <c r="AB21" s="1993"/>
      <c r="AC21" s="1993"/>
      <c r="AD21" s="1993"/>
      <c r="AE21" s="1993"/>
      <c r="AF21" s="1993"/>
      <c r="AG21" s="1993"/>
      <c r="AH21" s="1993"/>
      <c r="AI21" s="1993"/>
      <c r="AJ21" s="1993"/>
      <c r="AK21" s="1993"/>
      <c r="AL21" s="1993"/>
      <c r="AM21" s="1993"/>
      <c r="AN21" s="1993"/>
      <c r="AO21" s="1993"/>
    </row>
    <row r="22" spans="1:41" ht="6" customHeight="1">
      <c r="A22" s="1993"/>
      <c r="B22" s="1993"/>
      <c r="C22" s="1993"/>
      <c r="D22" s="1993"/>
      <c r="E22" s="1993"/>
      <c r="F22" s="1993"/>
      <c r="G22" s="1993"/>
      <c r="H22" s="1993"/>
      <c r="I22" s="1993"/>
      <c r="J22" s="1993"/>
      <c r="K22" s="1993"/>
      <c r="L22" s="1993"/>
      <c r="M22" s="1993"/>
      <c r="N22" s="1993"/>
      <c r="O22" s="1993"/>
      <c r="P22" s="1993"/>
      <c r="Q22" s="1993"/>
      <c r="R22" s="1993"/>
      <c r="S22" s="1993"/>
      <c r="T22" s="1993"/>
      <c r="U22" s="1993"/>
      <c r="V22" s="1993"/>
      <c r="W22" s="1993"/>
      <c r="X22" s="1993"/>
      <c r="Y22" s="1993"/>
      <c r="Z22" s="1993"/>
      <c r="AA22" s="1993"/>
      <c r="AB22" s="1993"/>
      <c r="AC22" s="1993"/>
      <c r="AD22" s="1993"/>
      <c r="AE22" s="1993"/>
      <c r="AF22" s="1993"/>
      <c r="AG22" s="1993"/>
      <c r="AH22" s="1993"/>
      <c r="AI22" s="1993"/>
      <c r="AJ22" s="1993"/>
      <c r="AK22" s="1993"/>
      <c r="AL22" s="1993"/>
      <c r="AM22" s="1993"/>
      <c r="AN22" s="1993"/>
      <c r="AO22" s="1993"/>
    </row>
    <row r="23" spans="1:41" ht="5.4" customHeight="1"/>
    <row r="24" spans="1:41" ht="6.75" customHeight="1">
      <c r="B24" s="1994" t="s">
        <v>1572</v>
      </c>
      <c r="C24" s="1995"/>
      <c r="D24" s="1995"/>
      <c r="E24" s="1995"/>
      <c r="F24" s="1995"/>
      <c r="G24" s="1995"/>
      <c r="H24" s="1995"/>
      <c r="I24" s="1995"/>
      <c r="J24" s="1995"/>
      <c r="K24" s="1996"/>
      <c r="L24" s="2000" t="s">
        <v>1573</v>
      </c>
      <c r="M24" s="2001"/>
      <c r="N24" s="2001"/>
      <c r="O24" s="2001"/>
      <c r="P24" s="2001"/>
      <c r="Q24" s="2001"/>
      <c r="R24" s="2001"/>
      <c r="S24" s="2001"/>
      <c r="T24" s="2001"/>
      <c r="U24" s="2001"/>
      <c r="V24" s="2001"/>
      <c r="W24" s="2001"/>
      <c r="X24" s="2002"/>
      <c r="Y24" s="2006">
        <f>B33-(G33-L33-Y33-AD33-AK33)</f>
        <v>0</v>
      </c>
      <c r="Z24" s="2007"/>
      <c r="AA24" s="2007"/>
      <c r="AB24" s="2007"/>
      <c r="AC24" s="2007"/>
      <c r="AD24" s="2007"/>
      <c r="AE24" s="2007"/>
      <c r="AF24" s="2007"/>
      <c r="AG24" s="2008"/>
      <c r="AH24" s="2081" t="str">
        <f>IF(Y24=Y26,"○",Y24-Y26)</f>
        <v>○</v>
      </c>
      <c r="AI24" s="2082"/>
      <c r="AJ24" s="2082"/>
      <c r="AK24" s="2082"/>
      <c r="AL24" s="2082"/>
      <c r="AM24" s="2082"/>
      <c r="AN24" s="2083"/>
    </row>
    <row r="25" spans="1:41" ht="6.75" customHeight="1">
      <c r="B25" s="1997"/>
      <c r="C25" s="1998"/>
      <c r="D25" s="1998"/>
      <c r="E25" s="1998"/>
      <c r="F25" s="1998"/>
      <c r="G25" s="1998"/>
      <c r="H25" s="1998"/>
      <c r="I25" s="1998"/>
      <c r="J25" s="1998"/>
      <c r="K25" s="1999"/>
      <c r="L25" s="2003"/>
      <c r="M25" s="2004"/>
      <c r="N25" s="2004"/>
      <c r="O25" s="2004"/>
      <c r="P25" s="2004"/>
      <c r="Q25" s="2004"/>
      <c r="R25" s="2004"/>
      <c r="S25" s="2004"/>
      <c r="T25" s="2004"/>
      <c r="U25" s="2004"/>
      <c r="V25" s="2004"/>
      <c r="W25" s="2004"/>
      <c r="X25" s="2005"/>
      <c r="Y25" s="2009"/>
      <c r="Z25" s="2010"/>
      <c r="AA25" s="2010"/>
      <c r="AB25" s="2010"/>
      <c r="AC25" s="2010"/>
      <c r="AD25" s="2010"/>
      <c r="AE25" s="2010"/>
      <c r="AF25" s="2010"/>
      <c r="AG25" s="2011"/>
      <c r="AH25" s="2084"/>
      <c r="AI25" s="2085"/>
      <c r="AJ25" s="2085"/>
      <c r="AK25" s="2085"/>
      <c r="AL25" s="2085"/>
      <c r="AM25" s="2085"/>
      <c r="AN25" s="2086"/>
    </row>
    <row r="26" spans="1:41" ht="6.75" customHeight="1">
      <c r="B26" s="1997" t="s">
        <v>1574</v>
      </c>
      <c r="C26" s="1998"/>
      <c r="D26" s="1998"/>
      <c r="E26" s="1998"/>
      <c r="F26" s="1998"/>
      <c r="G26" s="1998"/>
      <c r="H26" s="1998"/>
      <c r="I26" s="1998"/>
      <c r="J26" s="1998"/>
      <c r="K26" s="1999"/>
      <c r="L26" s="2003" t="s">
        <v>1575</v>
      </c>
      <c r="M26" s="2004"/>
      <c r="N26" s="2004"/>
      <c r="O26" s="2004"/>
      <c r="P26" s="2004"/>
      <c r="Q26" s="2004"/>
      <c r="R26" s="2004"/>
      <c r="S26" s="2004"/>
      <c r="T26" s="2004"/>
      <c r="U26" s="2004"/>
      <c r="V26" s="2004"/>
      <c r="W26" s="2004"/>
      <c r="X26" s="2005"/>
      <c r="Y26" s="2096"/>
      <c r="Z26" s="2097"/>
      <c r="AA26" s="2097"/>
      <c r="AB26" s="2097"/>
      <c r="AC26" s="2097"/>
      <c r="AD26" s="2097"/>
      <c r="AE26" s="2097"/>
      <c r="AF26" s="2097"/>
      <c r="AG26" s="2098"/>
      <c r="AH26" s="2084"/>
      <c r="AI26" s="2085"/>
      <c r="AJ26" s="2085"/>
      <c r="AK26" s="2085"/>
      <c r="AL26" s="2085"/>
      <c r="AM26" s="2085"/>
      <c r="AN26" s="2086"/>
    </row>
    <row r="27" spans="1:41" ht="6.75" customHeight="1">
      <c r="B27" s="2090"/>
      <c r="C27" s="2091"/>
      <c r="D27" s="2091"/>
      <c r="E27" s="2091"/>
      <c r="F27" s="2091"/>
      <c r="G27" s="2091"/>
      <c r="H27" s="2091"/>
      <c r="I27" s="2091"/>
      <c r="J27" s="2091"/>
      <c r="K27" s="2092"/>
      <c r="L27" s="2093"/>
      <c r="M27" s="2094"/>
      <c r="N27" s="2094"/>
      <c r="O27" s="2094"/>
      <c r="P27" s="2094"/>
      <c r="Q27" s="2094"/>
      <c r="R27" s="2094"/>
      <c r="S27" s="2094"/>
      <c r="T27" s="2094"/>
      <c r="U27" s="2094"/>
      <c r="V27" s="2094"/>
      <c r="W27" s="2094"/>
      <c r="X27" s="2095"/>
      <c r="Y27" s="2099"/>
      <c r="Z27" s="2100"/>
      <c r="AA27" s="2100"/>
      <c r="AB27" s="2100"/>
      <c r="AC27" s="2100"/>
      <c r="AD27" s="2100"/>
      <c r="AE27" s="2100"/>
      <c r="AF27" s="2100"/>
      <c r="AG27" s="2101"/>
      <c r="AH27" s="2087"/>
      <c r="AI27" s="2088"/>
      <c r="AJ27" s="2088"/>
      <c r="AK27" s="2088"/>
      <c r="AL27" s="2088"/>
      <c r="AM27" s="2088"/>
      <c r="AN27" s="2089"/>
    </row>
    <row r="28" spans="1:41" ht="5.4" customHeight="1"/>
    <row r="29" spans="1:41" ht="5.4" customHeight="1">
      <c r="B29" s="2059" t="s">
        <v>1034</v>
      </c>
      <c r="C29" s="2059"/>
      <c r="D29" s="2059"/>
      <c r="E29" s="2059"/>
      <c r="F29" s="2059"/>
      <c r="G29" s="2059"/>
      <c r="H29" s="2059"/>
      <c r="I29" s="2059"/>
      <c r="J29" s="2059"/>
      <c r="K29" s="2059"/>
      <c r="L29" s="2059"/>
      <c r="M29" s="2059"/>
      <c r="N29" s="2059"/>
      <c r="O29" s="2059"/>
      <c r="P29" s="2059"/>
      <c r="Q29" s="2059"/>
      <c r="R29" s="2059"/>
      <c r="S29" s="2059"/>
      <c r="T29" s="2059"/>
      <c r="U29" s="2059"/>
      <c r="V29" s="2059"/>
      <c r="W29" s="2059"/>
      <c r="X29" s="2059"/>
      <c r="Y29" s="2059"/>
    </row>
    <row r="30" spans="1:41" ht="6.75" customHeight="1">
      <c r="B30" s="2059"/>
      <c r="C30" s="2059"/>
      <c r="D30" s="2059"/>
      <c r="E30" s="2059"/>
      <c r="F30" s="2059"/>
      <c r="G30" s="2059"/>
      <c r="H30" s="2059"/>
      <c r="I30" s="2059"/>
      <c r="J30" s="2059"/>
      <c r="K30" s="2059"/>
      <c r="L30" s="2059"/>
      <c r="M30" s="2059"/>
      <c r="N30" s="2059"/>
      <c r="O30" s="2059"/>
      <c r="P30" s="2059"/>
      <c r="Q30" s="2059"/>
      <c r="R30" s="2059"/>
      <c r="S30" s="2059"/>
      <c r="T30" s="2059"/>
      <c r="U30" s="2059"/>
      <c r="V30" s="2059"/>
      <c r="W30" s="2059"/>
      <c r="X30" s="2059"/>
      <c r="Y30" s="2059"/>
    </row>
    <row r="31" spans="1:41" ht="6.75" customHeight="1">
      <c r="B31" s="2071" t="s">
        <v>1668</v>
      </c>
      <c r="C31" s="2102"/>
      <c r="D31" s="2102"/>
      <c r="E31" s="2102"/>
      <c r="F31" s="2102"/>
      <c r="G31" s="2071" t="s">
        <v>1667</v>
      </c>
      <c r="H31" s="2102"/>
      <c r="I31" s="2102"/>
      <c r="J31" s="2102"/>
      <c r="K31" s="2102"/>
      <c r="L31" s="2071" t="s">
        <v>1666</v>
      </c>
      <c r="M31" s="2102"/>
      <c r="N31" s="2102"/>
      <c r="O31" s="2102"/>
      <c r="P31" s="2102"/>
      <c r="Q31" s="2102"/>
      <c r="R31" s="2102"/>
      <c r="S31" s="2102"/>
      <c r="T31" s="2102"/>
      <c r="U31" s="2102"/>
      <c r="V31" s="2102"/>
      <c r="W31" s="2102"/>
      <c r="X31" s="2102"/>
      <c r="Y31" s="2071" t="s">
        <v>1665</v>
      </c>
      <c r="Z31" s="2071"/>
      <c r="AA31" s="2071"/>
      <c r="AB31" s="2071"/>
      <c r="AC31" s="2071"/>
      <c r="AD31" s="2071" t="s">
        <v>1664</v>
      </c>
      <c r="AE31" s="2071"/>
      <c r="AF31" s="2071"/>
      <c r="AG31" s="2071"/>
      <c r="AH31" s="2071"/>
      <c r="AI31" s="2071"/>
      <c r="AJ31" s="2071"/>
      <c r="AK31" s="2073"/>
      <c r="AL31" s="2073"/>
      <c r="AM31" s="2073"/>
      <c r="AN31" s="2073"/>
    </row>
    <row r="32" spans="1:41" ht="6.75" customHeight="1">
      <c r="B32" s="1478"/>
      <c r="C32" s="1478"/>
      <c r="D32" s="1478"/>
      <c r="E32" s="1478"/>
      <c r="F32" s="1478"/>
      <c r="G32" s="1478"/>
      <c r="H32" s="1478"/>
      <c r="I32" s="1478"/>
      <c r="J32" s="1478"/>
      <c r="K32" s="1478"/>
      <c r="L32" s="1478"/>
      <c r="M32" s="1478"/>
      <c r="N32" s="1478"/>
      <c r="O32" s="1478"/>
      <c r="P32" s="1478"/>
      <c r="Q32" s="1478"/>
      <c r="R32" s="1478"/>
      <c r="S32" s="1478"/>
      <c r="T32" s="1478"/>
      <c r="U32" s="1478"/>
      <c r="V32" s="1478"/>
      <c r="W32" s="1478"/>
      <c r="X32" s="1478"/>
      <c r="Y32" s="2072"/>
      <c r="Z32" s="2072"/>
      <c r="AA32" s="2072"/>
      <c r="AB32" s="2072"/>
      <c r="AC32" s="2072"/>
      <c r="AD32" s="2072"/>
      <c r="AE32" s="2072"/>
      <c r="AF32" s="2072"/>
      <c r="AG32" s="2072"/>
      <c r="AH32" s="2072"/>
      <c r="AI32" s="2072"/>
      <c r="AJ32" s="2072"/>
      <c r="AK32" s="2074"/>
      <c r="AL32" s="2074"/>
      <c r="AM32" s="2074"/>
      <c r="AN32" s="2074"/>
    </row>
    <row r="33" spans="1:41" ht="6.75" customHeight="1">
      <c r="B33" s="2075"/>
      <c r="C33" s="2105"/>
      <c r="D33" s="2105"/>
      <c r="E33" s="2105"/>
      <c r="F33" s="2106"/>
      <c r="G33" s="2075"/>
      <c r="H33" s="2105"/>
      <c r="I33" s="2105"/>
      <c r="J33" s="2105"/>
      <c r="K33" s="2106"/>
      <c r="L33" s="2075"/>
      <c r="M33" s="2105"/>
      <c r="N33" s="2105"/>
      <c r="O33" s="2105"/>
      <c r="P33" s="2105"/>
      <c r="Q33" s="2105"/>
      <c r="R33" s="2105"/>
      <c r="S33" s="2105"/>
      <c r="T33" s="2105"/>
      <c r="U33" s="2105"/>
      <c r="V33" s="2105"/>
      <c r="W33" s="2105"/>
      <c r="X33" s="2106"/>
      <c r="Y33" s="2075"/>
      <c r="Z33" s="2105"/>
      <c r="AA33" s="2105"/>
      <c r="AB33" s="2105"/>
      <c r="AC33" s="2106"/>
      <c r="AD33" s="2075"/>
      <c r="AE33" s="2076"/>
      <c r="AF33" s="2076"/>
      <c r="AG33" s="2076"/>
      <c r="AH33" s="2076"/>
      <c r="AI33" s="2076"/>
      <c r="AJ33" s="2077"/>
      <c r="AK33" s="2075"/>
      <c r="AL33" s="2076"/>
      <c r="AM33" s="2076"/>
      <c r="AN33" s="2077"/>
    </row>
    <row r="34" spans="1:41" ht="6.75" customHeight="1">
      <c r="B34" s="2107"/>
      <c r="C34" s="2108"/>
      <c r="D34" s="2108"/>
      <c r="E34" s="2108"/>
      <c r="F34" s="2109"/>
      <c r="G34" s="2107"/>
      <c r="H34" s="2108"/>
      <c r="I34" s="2108"/>
      <c r="J34" s="2108"/>
      <c r="K34" s="2109"/>
      <c r="L34" s="2107"/>
      <c r="M34" s="2108"/>
      <c r="N34" s="2108"/>
      <c r="O34" s="2108"/>
      <c r="P34" s="2108"/>
      <c r="Q34" s="2108"/>
      <c r="R34" s="2108"/>
      <c r="S34" s="2108"/>
      <c r="T34" s="2108"/>
      <c r="U34" s="2108"/>
      <c r="V34" s="2108"/>
      <c r="W34" s="2108"/>
      <c r="X34" s="2109"/>
      <c r="Y34" s="2107"/>
      <c r="Z34" s="2108"/>
      <c r="AA34" s="2108"/>
      <c r="AB34" s="2108"/>
      <c r="AC34" s="2109"/>
      <c r="AD34" s="2078"/>
      <c r="AE34" s="2079"/>
      <c r="AF34" s="2079"/>
      <c r="AG34" s="2079"/>
      <c r="AH34" s="2079"/>
      <c r="AI34" s="2079"/>
      <c r="AJ34" s="2080"/>
      <c r="AK34" s="2078"/>
      <c r="AL34" s="2079"/>
      <c r="AM34" s="2079"/>
      <c r="AN34" s="2080"/>
    </row>
    <row r="35" spans="1:41" ht="8.25" customHeight="1">
      <c r="B35" s="333"/>
      <c r="C35" s="333"/>
      <c r="D35" s="333"/>
      <c r="E35" s="333"/>
      <c r="F35" s="333"/>
      <c r="G35" s="333"/>
      <c r="H35" s="333"/>
      <c r="I35" s="333"/>
      <c r="J35" s="333"/>
      <c r="K35" s="333"/>
      <c r="L35" s="333"/>
      <c r="M35" s="333"/>
      <c r="N35" s="333"/>
      <c r="O35" s="333"/>
      <c r="P35" s="333"/>
      <c r="Q35" s="333"/>
      <c r="R35" s="333"/>
      <c r="S35" s="333"/>
      <c r="T35" s="333"/>
      <c r="U35" s="333"/>
      <c r="V35" s="333"/>
      <c r="W35" s="333"/>
      <c r="X35" s="333"/>
      <c r="Y35" s="333"/>
    </row>
    <row r="36" spans="1:41" ht="8.25" customHeight="1"/>
    <row r="37" spans="1:41" ht="7.5" customHeight="1">
      <c r="A37" s="1993" t="s">
        <v>1576</v>
      </c>
      <c r="B37" s="1993"/>
      <c r="C37" s="1993"/>
      <c r="D37" s="1993"/>
      <c r="E37" s="1993"/>
      <c r="F37" s="1993"/>
      <c r="G37" s="1993"/>
      <c r="H37" s="1993"/>
      <c r="I37" s="1993"/>
      <c r="J37" s="1993"/>
      <c r="K37" s="1993"/>
      <c r="L37" s="1993"/>
      <c r="M37" s="1993"/>
      <c r="N37" s="1993"/>
      <c r="O37" s="1993"/>
      <c r="P37" s="1993"/>
      <c r="Q37" s="1993"/>
      <c r="R37" s="1993"/>
      <c r="S37" s="1993"/>
      <c r="T37" s="1993"/>
      <c r="U37" s="1993"/>
      <c r="V37" s="1993"/>
      <c r="W37" s="1993"/>
      <c r="X37" s="1993"/>
      <c r="Y37" s="1993"/>
      <c r="Z37" s="1993"/>
      <c r="AA37" s="1993"/>
      <c r="AB37" s="1993"/>
      <c r="AC37" s="1993"/>
      <c r="AD37" s="1993"/>
      <c r="AE37" s="1993"/>
      <c r="AF37" s="1993"/>
      <c r="AG37" s="1993"/>
      <c r="AH37" s="1993"/>
      <c r="AI37" s="1993"/>
      <c r="AJ37" s="1993"/>
      <c r="AK37" s="1993"/>
      <c r="AL37" s="1993"/>
      <c r="AM37" s="1993"/>
      <c r="AN37" s="1993"/>
      <c r="AO37" s="1993"/>
    </row>
    <row r="38" spans="1:41" ht="5.4" customHeight="1">
      <c r="A38" s="1993"/>
      <c r="B38" s="1993"/>
      <c r="C38" s="1993"/>
      <c r="D38" s="1993"/>
      <c r="E38" s="1993"/>
      <c r="F38" s="1993"/>
      <c r="G38" s="1993"/>
      <c r="H38" s="1993"/>
      <c r="I38" s="1993"/>
      <c r="J38" s="1993"/>
      <c r="K38" s="1993"/>
      <c r="L38" s="1993"/>
      <c r="M38" s="1993"/>
      <c r="N38" s="1993"/>
      <c r="O38" s="1993"/>
      <c r="P38" s="1993"/>
      <c r="Q38" s="1993"/>
      <c r="R38" s="1993"/>
      <c r="S38" s="1993"/>
      <c r="T38" s="1993"/>
      <c r="U38" s="1993"/>
      <c r="V38" s="1993"/>
      <c r="W38" s="1993"/>
      <c r="X38" s="1993"/>
      <c r="Y38" s="1993"/>
      <c r="Z38" s="1993"/>
      <c r="AA38" s="1993"/>
      <c r="AB38" s="1993"/>
      <c r="AC38" s="1993"/>
      <c r="AD38" s="1993"/>
      <c r="AE38" s="1993"/>
      <c r="AF38" s="1993"/>
      <c r="AG38" s="1993"/>
      <c r="AH38" s="1993"/>
      <c r="AI38" s="1993"/>
      <c r="AJ38" s="1993"/>
      <c r="AK38" s="1993"/>
      <c r="AL38" s="1993"/>
      <c r="AM38" s="1993"/>
      <c r="AN38" s="1993"/>
      <c r="AO38" s="1993"/>
    </row>
    <row r="39" spans="1:41" ht="5.4" customHeight="1"/>
    <row r="40" spans="1:41" ht="6.75" customHeight="1">
      <c r="B40" s="2114" t="s">
        <v>1577</v>
      </c>
      <c r="C40" s="2114"/>
      <c r="D40" s="2114"/>
      <c r="E40" s="2114"/>
      <c r="F40" s="2114"/>
      <c r="G40" s="2114"/>
      <c r="H40" s="2114"/>
      <c r="I40" s="2114"/>
      <c r="J40" s="2114"/>
      <c r="K40" s="2114"/>
      <c r="L40" s="2114" t="s">
        <v>1578</v>
      </c>
      <c r="M40" s="2114"/>
      <c r="N40" s="2114"/>
      <c r="O40" s="2114"/>
      <c r="P40" s="2114"/>
      <c r="Q40" s="2114"/>
      <c r="R40" s="2114"/>
      <c r="S40" s="2114"/>
      <c r="T40" s="2114"/>
      <c r="U40" s="2114"/>
      <c r="V40" s="2114"/>
      <c r="W40" s="2114"/>
      <c r="X40" s="2114"/>
      <c r="Y40" s="2171"/>
      <c r="Z40" s="2171"/>
      <c r="AA40" s="2171"/>
      <c r="AB40" s="2171"/>
      <c r="AC40" s="2171"/>
      <c r="AD40" s="2171"/>
      <c r="AE40" s="2171"/>
      <c r="AF40" s="2171"/>
      <c r="AG40" s="2171"/>
      <c r="AH40" s="2081" t="str">
        <f>IF(Y40=Y42,"○",Y40-Y42)</f>
        <v>○</v>
      </c>
      <c r="AI40" s="2082"/>
      <c r="AJ40" s="2082"/>
      <c r="AK40" s="2082"/>
      <c r="AL40" s="2082"/>
      <c r="AM40" s="2082"/>
      <c r="AN40" s="2083"/>
    </row>
    <row r="41" spans="1:41" ht="6.75" customHeight="1">
      <c r="B41" s="2103"/>
      <c r="C41" s="2103"/>
      <c r="D41" s="2103"/>
      <c r="E41" s="2103"/>
      <c r="F41" s="2103"/>
      <c r="G41" s="2103"/>
      <c r="H41" s="2103"/>
      <c r="I41" s="2103"/>
      <c r="J41" s="2103"/>
      <c r="K41" s="2103"/>
      <c r="L41" s="2103"/>
      <c r="M41" s="2103"/>
      <c r="N41" s="2103"/>
      <c r="O41" s="2103"/>
      <c r="P41" s="2103"/>
      <c r="Q41" s="2103"/>
      <c r="R41" s="2103"/>
      <c r="S41" s="2103"/>
      <c r="T41" s="2103"/>
      <c r="U41" s="2103"/>
      <c r="V41" s="2103"/>
      <c r="W41" s="2103"/>
      <c r="X41" s="2103"/>
      <c r="Y41" s="2169"/>
      <c r="Z41" s="2169"/>
      <c r="AA41" s="2169"/>
      <c r="AB41" s="2169"/>
      <c r="AC41" s="2169"/>
      <c r="AD41" s="2169"/>
      <c r="AE41" s="2169"/>
      <c r="AF41" s="2169"/>
      <c r="AG41" s="2169"/>
      <c r="AH41" s="2084"/>
      <c r="AI41" s="2085"/>
      <c r="AJ41" s="2085"/>
      <c r="AK41" s="2085"/>
      <c r="AL41" s="2085"/>
      <c r="AM41" s="2085"/>
      <c r="AN41" s="2086"/>
    </row>
    <row r="42" spans="1:41" ht="6.75" customHeight="1">
      <c r="B42" s="2103" t="s">
        <v>1579</v>
      </c>
      <c r="C42" s="2103"/>
      <c r="D42" s="2103"/>
      <c r="E42" s="2103"/>
      <c r="F42" s="2103"/>
      <c r="G42" s="2103"/>
      <c r="H42" s="2103"/>
      <c r="I42" s="2103"/>
      <c r="J42" s="2103"/>
      <c r="K42" s="2103"/>
      <c r="L42" s="2103" t="s">
        <v>1578</v>
      </c>
      <c r="M42" s="2103"/>
      <c r="N42" s="2103"/>
      <c r="O42" s="2103"/>
      <c r="P42" s="2103"/>
      <c r="Q42" s="2103"/>
      <c r="R42" s="2103"/>
      <c r="S42" s="2103"/>
      <c r="T42" s="2103"/>
      <c r="U42" s="2103"/>
      <c r="V42" s="2103"/>
      <c r="W42" s="2103"/>
      <c r="X42" s="2103"/>
      <c r="Y42" s="2169"/>
      <c r="Z42" s="2169"/>
      <c r="AA42" s="2169"/>
      <c r="AB42" s="2169"/>
      <c r="AC42" s="2169"/>
      <c r="AD42" s="2169"/>
      <c r="AE42" s="2169"/>
      <c r="AF42" s="2169"/>
      <c r="AG42" s="2169"/>
      <c r="AH42" s="2084"/>
      <c r="AI42" s="2085"/>
      <c r="AJ42" s="2085"/>
      <c r="AK42" s="2085"/>
      <c r="AL42" s="2085"/>
      <c r="AM42" s="2085"/>
      <c r="AN42" s="2086"/>
    </row>
    <row r="43" spans="1:41" ht="6.75" customHeight="1">
      <c r="B43" s="2104"/>
      <c r="C43" s="2104"/>
      <c r="D43" s="2104"/>
      <c r="E43" s="2104"/>
      <c r="F43" s="2104"/>
      <c r="G43" s="2104"/>
      <c r="H43" s="2104"/>
      <c r="I43" s="2104"/>
      <c r="J43" s="2104"/>
      <c r="K43" s="2104"/>
      <c r="L43" s="2104"/>
      <c r="M43" s="2104"/>
      <c r="N43" s="2104"/>
      <c r="O43" s="2104"/>
      <c r="P43" s="2104"/>
      <c r="Q43" s="2104"/>
      <c r="R43" s="2104"/>
      <c r="S43" s="2104"/>
      <c r="T43" s="2104"/>
      <c r="U43" s="2104"/>
      <c r="V43" s="2104"/>
      <c r="W43" s="2104"/>
      <c r="X43" s="2104"/>
      <c r="Y43" s="2170"/>
      <c r="Z43" s="2170"/>
      <c r="AA43" s="2170"/>
      <c r="AB43" s="2170"/>
      <c r="AC43" s="2170"/>
      <c r="AD43" s="2170"/>
      <c r="AE43" s="2170"/>
      <c r="AF43" s="2170"/>
      <c r="AG43" s="2170"/>
      <c r="AH43" s="2087"/>
      <c r="AI43" s="2088"/>
      <c r="AJ43" s="2088"/>
      <c r="AK43" s="2088"/>
      <c r="AL43" s="2088"/>
      <c r="AM43" s="2088"/>
      <c r="AN43" s="2089"/>
    </row>
    <row r="44" spans="1:41" ht="5.4" customHeight="1">
      <c r="B44" s="490"/>
      <c r="C44" s="490"/>
      <c r="D44" s="490"/>
      <c r="E44" s="490"/>
      <c r="F44" s="490"/>
      <c r="G44" s="490"/>
      <c r="H44" s="490"/>
      <c r="I44" s="490"/>
      <c r="J44" s="490"/>
      <c r="K44" s="490"/>
      <c r="L44" s="490"/>
      <c r="M44" s="490"/>
      <c r="N44" s="490"/>
      <c r="O44" s="490"/>
      <c r="P44" s="490"/>
      <c r="Q44" s="490"/>
      <c r="R44" s="490"/>
      <c r="S44" s="490"/>
      <c r="T44" s="490"/>
      <c r="U44" s="490"/>
      <c r="V44" s="490"/>
      <c r="W44" s="490"/>
      <c r="X44" s="490"/>
      <c r="Y44" s="333"/>
      <c r="Z44" s="333"/>
      <c r="AA44" s="333"/>
      <c r="AB44" s="333"/>
      <c r="AC44" s="333"/>
      <c r="AD44" s="333"/>
      <c r="AE44" s="333"/>
      <c r="AF44" s="333"/>
      <c r="AG44" s="333"/>
      <c r="AH44" s="351"/>
      <c r="AI44" s="351"/>
      <c r="AJ44" s="351"/>
      <c r="AK44" s="351"/>
      <c r="AL44" s="351"/>
      <c r="AM44" s="351"/>
      <c r="AN44" s="351"/>
    </row>
    <row r="45" spans="1:41" ht="8.25" customHeight="1">
      <c r="B45" s="204"/>
      <c r="C45" s="204"/>
      <c r="D45" s="204"/>
      <c r="E45" s="204"/>
      <c r="F45" s="204"/>
      <c r="G45" s="204"/>
      <c r="H45" s="204"/>
      <c r="I45" s="204"/>
      <c r="J45" s="204"/>
      <c r="K45" s="204"/>
      <c r="L45" s="204"/>
      <c r="M45" s="204"/>
      <c r="N45" s="204"/>
      <c r="O45" s="204"/>
      <c r="P45" s="204"/>
      <c r="Q45" s="204"/>
      <c r="R45" s="204"/>
      <c r="S45" s="204"/>
      <c r="T45" s="204"/>
      <c r="U45" s="204"/>
      <c r="V45" s="204"/>
      <c r="W45" s="204"/>
      <c r="X45" s="204"/>
      <c r="Y45" s="352"/>
      <c r="Z45" s="352"/>
      <c r="AA45" s="352"/>
      <c r="AB45" s="352"/>
      <c r="AC45" s="352"/>
      <c r="AD45" s="352"/>
      <c r="AE45" s="352"/>
      <c r="AF45" s="352"/>
      <c r="AG45" s="352"/>
      <c r="AH45" s="351"/>
      <c r="AI45" s="351"/>
      <c r="AJ45" s="351"/>
      <c r="AK45" s="351"/>
      <c r="AL45" s="351"/>
      <c r="AM45" s="351"/>
      <c r="AN45" s="351"/>
    </row>
    <row r="46" spans="1:41" ht="7.5" customHeight="1">
      <c r="A46" s="1993" t="s">
        <v>1663</v>
      </c>
      <c r="B46" s="1993"/>
      <c r="C46" s="1993"/>
      <c r="D46" s="1993"/>
      <c r="E46" s="1993"/>
      <c r="F46" s="1993"/>
      <c r="G46" s="1993"/>
      <c r="H46" s="1993"/>
      <c r="I46" s="1993"/>
      <c r="J46" s="1993"/>
      <c r="K46" s="1993"/>
      <c r="L46" s="1993"/>
      <c r="M46" s="1993"/>
      <c r="N46" s="1993"/>
      <c r="O46" s="1993"/>
      <c r="P46" s="1993"/>
      <c r="Q46" s="1993"/>
      <c r="R46" s="1993"/>
      <c r="S46" s="1993"/>
      <c r="T46" s="1993"/>
      <c r="U46" s="1993"/>
      <c r="V46" s="1993"/>
      <c r="W46" s="1993"/>
      <c r="X46" s="1993"/>
      <c r="Y46" s="1993"/>
      <c r="Z46" s="1993"/>
      <c r="AA46" s="1993"/>
      <c r="AB46" s="1993"/>
      <c r="AC46" s="1993"/>
      <c r="AD46" s="1993"/>
      <c r="AE46" s="1993"/>
      <c r="AF46" s="1993"/>
      <c r="AG46" s="1993"/>
      <c r="AH46" s="1993"/>
      <c r="AI46" s="1993"/>
      <c r="AJ46" s="1993"/>
      <c r="AK46" s="1993"/>
      <c r="AL46" s="1993"/>
      <c r="AM46" s="1993"/>
      <c r="AN46" s="1993"/>
      <c r="AO46" s="1993"/>
    </row>
    <row r="47" spans="1:41" ht="5.4" customHeight="1">
      <c r="A47" s="1993"/>
      <c r="B47" s="1993"/>
      <c r="C47" s="1993"/>
      <c r="D47" s="1993"/>
      <c r="E47" s="1993"/>
      <c r="F47" s="1993"/>
      <c r="G47" s="1993"/>
      <c r="H47" s="1993"/>
      <c r="I47" s="1993"/>
      <c r="J47" s="1993"/>
      <c r="K47" s="1993"/>
      <c r="L47" s="1993"/>
      <c r="M47" s="1993"/>
      <c r="N47" s="1993"/>
      <c r="O47" s="1993"/>
      <c r="P47" s="1993"/>
      <c r="Q47" s="1993"/>
      <c r="R47" s="1993"/>
      <c r="S47" s="1993"/>
      <c r="T47" s="1993"/>
      <c r="U47" s="1993"/>
      <c r="V47" s="1993"/>
      <c r="W47" s="1993"/>
      <c r="X47" s="1993"/>
      <c r="Y47" s="1993"/>
      <c r="Z47" s="1993"/>
      <c r="AA47" s="1993"/>
      <c r="AB47" s="1993"/>
      <c r="AC47" s="1993"/>
      <c r="AD47" s="1993"/>
      <c r="AE47" s="1993"/>
      <c r="AF47" s="1993"/>
      <c r="AG47" s="1993"/>
      <c r="AH47" s="1993"/>
      <c r="AI47" s="1993"/>
      <c r="AJ47" s="1993"/>
      <c r="AK47" s="1993"/>
      <c r="AL47" s="1993"/>
      <c r="AM47" s="1993"/>
      <c r="AN47" s="1993"/>
      <c r="AO47" s="1993"/>
    </row>
    <row r="48" spans="1:41" ht="5.4" customHeight="1"/>
    <row r="49" spans="1:41" ht="6.75" customHeight="1">
      <c r="B49" s="2114" t="s">
        <v>1577</v>
      </c>
      <c r="C49" s="2114"/>
      <c r="D49" s="2114"/>
      <c r="E49" s="2114"/>
      <c r="F49" s="2114"/>
      <c r="G49" s="2114"/>
      <c r="H49" s="2114"/>
      <c r="I49" s="2114"/>
      <c r="J49" s="2114"/>
      <c r="K49" s="2114"/>
      <c r="L49" s="2114" t="s">
        <v>1580</v>
      </c>
      <c r="M49" s="2114"/>
      <c r="N49" s="2114"/>
      <c r="O49" s="2114"/>
      <c r="P49" s="2114"/>
      <c r="Q49" s="2114"/>
      <c r="R49" s="2114"/>
      <c r="S49" s="2114"/>
      <c r="T49" s="2114"/>
      <c r="U49" s="2114"/>
      <c r="V49" s="2114"/>
      <c r="W49" s="2114"/>
      <c r="X49" s="2114"/>
      <c r="Y49" s="2171"/>
      <c r="Z49" s="2171"/>
      <c r="AA49" s="2171"/>
      <c r="AB49" s="2171"/>
      <c r="AC49" s="2171"/>
      <c r="AD49" s="2171"/>
      <c r="AE49" s="2171"/>
      <c r="AF49" s="2171"/>
      <c r="AG49" s="2171"/>
      <c r="AH49" s="2081" t="str">
        <f>IF(Y49=Y51,"○",Y49-Y51)</f>
        <v>○</v>
      </c>
      <c r="AI49" s="2082"/>
      <c r="AJ49" s="2082"/>
      <c r="AK49" s="2082"/>
      <c r="AL49" s="2082"/>
      <c r="AM49" s="2082"/>
      <c r="AN49" s="2083"/>
    </row>
    <row r="50" spans="1:41" ht="6.75" customHeight="1">
      <c r="B50" s="2103"/>
      <c r="C50" s="2103"/>
      <c r="D50" s="2103"/>
      <c r="E50" s="2103"/>
      <c r="F50" s="2103"/>
      <c r="G50" s="2103"/>
      <c r="H50" s="2103"/>
      <c r="I50" s="2103"/>
      <c r="J50" s="2103"/>
      <c r="K50" s="2103"/>
      <c r="L50" s="2103"/>
      <c r="M50" s="2103"/>
      <c r="N50" s="2103"/>
      <c r="O50" s="2103"/>
      <c r="P50" s="2103"/>
      <c r="Q50" s="2103"/>
      <c r="R50" s="2103"/>
      <c r="S50" s="2103"/>
      <c r="T50" s="2103"/>
      <c r="U50" s="2103"/>
      <c r="V50" s="2103"/>
      <c r="W50" s="2103"/>
      <c r="X50" s="2103"/>
      <c r="Y50" s="2169"/>
      <c r="Z50" s="2169"/>
      <c r="AA50" s="2169"/>
      <c r="AB50" s="2169"/>
      <c r="AC50" s="2169"/>
      <c r="AD50" s="2169"/>
      <c r="AE50" s="2169"/>
      <c r="AF50" s="2169"/>
      <c r="AG50" s="2169"/>
      <c r="AH50" s="2084"/>
      <c r="AI50" s="2085"/>
      <c r="AJ50" s="2085"/>
      <c r="AK50" s="2085"/>
      <c r="AL50" s="2085"/>
      <c r="AM50" s="2085"/>
      <c r="AN50" s="2086"/>
    </row>
    <row r="51" spans="1:41" ht="6.75" customHeight="1">
      <c r="B51" s="2103" t="s">
        <v>1579</v>
      </c>
      <c r="C51" s="2103"/>
      <c r="D51" s="2103"/>
      <c r="E51" s="2103"/>
      <c r="F51" s="2103"/>
      <c r="G51" s="2103"/>
      <c r="H51" s="2103"/>
      <c r="I51" s="2103"/>
      <c r="J51" s="2103"/>
      <c r="K51" s="2103"/>
      <c r="L51" s="2103" t="s">
        <v>1581</v>
      </c>
      <c r="M51" s="2103"/>
      <c r="N51" s="2103"/>
      <c r="O51" s="2103"/>
      <c r="P51" s="2103"/>
      <c r="Q51" s="2103"/>
      <c r="R51" s="2103"/>
      <c r="S51" s="2103"/>
      <c r="T51" s="2103"/>
      <c r="U51" s="2103"/>
      <c r="V51" s="2103"/>
      <c r="W51" s="2103"/>
      <c r="X51" s="2103"/>
      <c r="Y51" s="2169"/>
      <c r="Z51" s="2169"/>
      <c r="AA51" s="2169"/>
      <c r="AB51" s="2169"/>
      <c r="AC51" s="2169"/>
      <c r="AD51" s="2169"/>
      <c r="AE51" s="2169"/>
      <c r="AF51" s="2169"/>
      <c r="AG51" s="2169"/>
      <c r="AH51" s="2084"/>
      <c r="AI51" s="2085"/>
      <c r="AJ51" s="2085"/>
      <c r="AK51" s="2085"/>
      <c r="AL51" s="2085"/>
      <c r="AM51" s="2085"/>
      <c r="AN51" s="2086"/>
    </row>
    <row r="52" spans="1:41" ht="6.75" customHeight="1">
      <c r="B52" s="2104"/>
      <c r="C52" s="2104"/>
      <c r="D52" s="2104"/>
      <c r="E52" s="2104"/>
      <c r="F52" s="2104"/>
      <c r="G52" s="2104"/>
      <c r="H52" s="2104"/>
      <c r="I52" s="2104"/>
      <c r="J52" s="2104"/>
      <c r="K52" s="2104"/>
      <c r="L52" s="2104"/>
      <c r="M52" s="2104"/>
      <c r="N52" s="2104"/>
      <c r="O52" s="2104"/>
      <c r="P52" s="2104"/>
      <c r="Q52" s="2104"/>
      <c r="R52" s="2104"/>
      <c r="S52" s="2104"/>
      <c r="T52" s="2104"/>
      <c r="U52" s="2104"/>
      <c r="V52" s="2104"/>
      <c r="W52" s="2104"/>
      <c r="X52" s="2104"/>
      <c r="Y52" s="2170"/>
      <c r="Z52" s="2170"/>
      <c r="AA52" s="2170"/>
      <c r="AB52" s="2170"/>
      <c r="AC52" s="2170"/>
      <c r="AD52" s="2170"/>
      <c r="AE52" s="2170"/>
      <c r="AF52" s="2170"/>
      <c r="AG52" s="2170"/>
      <c r="AH52" s="2087"/>
      <c r="AI52" s="2088"/>
      <c r="AJ52" s="2088"/>
      <c r="AK52" s="2088"/>
      <c r="AL52" s="2088"/>
      <c r="AM52" s="2088"/>
      <c r="AN52" s="2089"/>
    </row>
    <row r="53" spans="1:41" ht="8.25" customHeight="1">
      <c r="B53" s="204"/>
      <c r="C53" s="204"/>
      <c r="D53" s="204"/>
      <c r="E53" s="204"/>
      <c r="F53" s="204"/>
      <c r="G53" s="204"/>
      <c r="H53" s="204"/>
      <c r="I53" s="204"/>
      <c r="J53" s="204"/>
      <c r="K53" s="204"/>
      <c r="L53" s="204"/>
      <c r="M53" s="204"/>
      <c r="N53" s="204"/>
      <c r="O53" s="204"/>
      <c r="P53" s="204"/>
      <c r="Q53" s="204"/>
      <c r="R53" s="204"/>
      <c r="S53" s="204"/>
      <c r="T53" s="204"/>
      <c r="U53" s="204"/>
      <c r="V53" s="204"/>
      <c r="W53" s="204"/>
      <c r="X53" s="204"/>
      <c r="Y53" s="352"/>
      <c r="Z53" s="352"/>
      <c r="AA53" s="352"/>
      <c r="AB53" s="352"/>
      <c r="AC53" s="352"/>
      <c r="AD53" s="352"/>
      <c r="AE53" s="352"/>
      <c r="AF53" s="352"/>
      <c r="AG53" s="352"/>
      <c r="AH53" s="351"/>
      <c r="AI53" s="351"/>
      <c r="AJ53" s="351"/>
      <c r="AK53" s="351"/>
      <c r="AL53" s="351"/>
      <c r="AM53" s="351"/>
      <c r="AN53" s="351"/>
    </row>
    <row r="54" spans="1:41" ht="8.25" customHeight="1"/>
    <row r="55" spans="1:41" ht="8.25" customHeight="1">
      <c r="A55" s="1993" t="s">
        <v>1174</v>
      </c>
      <c r="B55" s="1993"/>
      <c r="C55" s="1993"/>
      <c r="D55" s="1993"/>
      <c r="E55" s="1993"/>
      <c r="F55" s="1993"/>
      <c r="G55" s="1993"/>
      <c r="H55" s="1993"/>
      <c r="I55" s="1993"/>
      <c r="J55" s="1993"/>
      <c r="K55" s="1993"/>
      <c r="L55" s="1993"/>
      <c r="M55" s="1993"/>
      <c r="N55" s="1993"/>
      <c r="O55" s="1993"/>
      <c r="P55" s="1993"/>
      <c r="Q55" s="1993"/>
      <c r="R55" s="1993"/>
      <c r="S55" s="1993"/>
      <c r="T55" s="1993"/>
      <c r="U55" s="1993"/>
      <c r="V55" s="1993"/>
      <c r="W55" s="1993"/>
      <c r="X55" s="1993"/>
      <c r="Y55" s="1993"/>
      <c r="Z55" s="1993"/>
      <c r="AA55" s="1993"/>
      <c r="AB55" s="1993"/>
      <c r="AC55" s="1993"/>
      <c r="AD55" s="1993"/>
      <c r="AE55" s="1993"/>
      <c r="AF55" s="1993"/>
      <c r="AG55" s="1993"/>
      <c r="AH55" s="1993"/>
      <c r="AI55" s="1993"/>
      <c r="AJ55" s="1993"/>
      <c r="AK55" s="1993"/>
      <c r="AL55" s="1993"/>
      <c r="AM55" s="1993"/>
      <c r="AN55" s="1993"/>
      <c r="AO55" s="1993"/>
    </row>
    <row r="56" spans="1:41" ht="5.4" customHeight="1">
      <c r="A56" s="1993"/>
      <c r="B56" s="1993"/>
      <c r="C56" s="1993"/>
      <c r="D56" s="1993"/>
      <c r="E56" s="1993"/>
      <c r="F56" s="1993"/>
      <c r="G56" s="1993"/>
      <c r="H56" s="1993"/>
      <c r="I56" s="1993"/>
      <c r="J56" s="1993"/>
      <c r="K56" s="1993"/>
      <c r="L56" s="1993"/>
      <c r="M56" s="1993"/>
      <c r="N56" s="1993"/>
      <c r="O56" s="1993"/>
      <c r="P56" s="1993"/>
      <c r="Q56" s="1993"/>
      <c r="R56" s="1993"/>
      <c r="S56" s="1993"/>
      <c r="T56" s="1993"/>
      <c r="U56" s="1993"/>
      <c r="V56" s="1993"/>
      <c r="W56" s="1993"/>
      <c r="X56" s="1993"/>
      <c r="Y56" s="1993"/>
      <c r="Z56" s="1993"/>
      <c r="AA56" s="1993"/>
      <c r="AB56" s="1993"/>
      <c r="AC56" s="1993"/>
      <c r="AD56" s="1993"/>
      <c r="AE56" s="1993"/>
      <c r="AF56" s="1993"/>
      <c r="AG56" s="1993"/>
      <c r="AH56" s="1993"/>
      <c r="AI56" s="1993"/>
      <c r="AJ56" s="1993"/>
      <c r="AK56" s="1993"/>
      <c r="AL56" s="1993"/>
      <c r="AM56" s="1993"/>
      <c r="AN56" s="1993"/>
      <c r="AO56" s="1993"/>
    </row>
    <row r="57" spans="1:41" ht="5.4" customHeight="1"/>
    <row r="58" spans="1:41" ht="6.75" customHeight="1">
      <c r="B58" s="2114" t="s">
        <v>1577</v>
      </c>
      <c r="C58" s="2114"/>
      <c r="D58" s="2114"/>
      <c r="E58" s="2114"/>
      <c r="F58" s="2114"/>
      <c r="G58" s="2114"/>
      <c r="H58" s="2114"/>
      <c r="I58" s="2114"/>
      <c r="J58" s="2114"/>
      <c r="K58" s="2114"/>
      <c r="L58" s="2114" t="s">
        <v>1582</v>
      </c>
      <c r="M58" s="2114"/>
      <c r="N58" s="2114"/>
      <c r="O58" s="2114"/>
      <c r="P58" s="2114"/>
      <c r="Q58" s="2114"/>
      <c r="R58" s="2114"/>
      <c r="S58" s="2114"/>
      <c r="T58" s="2114"/>
      <c r="U58" s="2114"/>
      <c r="V58" s="2114"/>
      <c r="W58" s="2114"/>
      <c r="X58" s="2114"/>
      <c r="Y58" s="2171"/>
      <c r="Z58" s="2171"/>
      <c r="AA58" s="2171"/>
      <c r="AB58" s="2171"/>
      <c r="AC58" s="2171"/>
      <c r="AD58" s="2171"/>
      <c r="AE58" s="2171"/>
      <c r="AF58" s="2171"/>
      <c r="AG58" s="2171"/>
      <c r="AH58" s="2081" t="str">
        <f>IF(Y58=Y60,"○",Y58-Y60)</f>
        <v>○</v>
      </c>
      <c r="AI58" s="2082"/>
      <c r="AJ58" s="2082"/>
      <c r="AK58" s="2082"/>
      <c r="AL58" s="2082"/>
      <c r="AM58" s="2082"/>
      <c r="AN58" s="2083"/>
    </row>
    <row r="59" spans="1:41" ht="6.75" customHeight="1">
      <c r="B59" s="2103"/>
      <c r="C59" s="2103"/>
      <c r="D59" s="2103"/>
      <c r="E59" s="2103"/>
      <c r="F59" s="2103"/>
      <c r="G59" s="2103"/>
      <c r="H59" s="2103"/>
      <c r="I59" s="2103"/>
      <c r="J59" s="2103"/>
      <c r="K59" s="2103"/>
      <c r="L59" s="2103"/>
      <c r="M59" s="2103"/>
      <c r="N59" s="2103"/>
      <c r="O59" s="2103"/>
      <c r="P59" s="2103"/>
      <c r="Q59" s="2103"/>
      <c r="R59" s="2103"/>
      <c r="S59" s="2103"/>
      <c r="T59" s="2103"/>
      <c r="U59" s="2103"/>
      <c r="V59" s="2103"/>
      <c r="W59" s="2103"/>
      <c r="X59" s="2103"/>
      <c r="Y59" s="2169"/>
      <c r="Z59" s="2169"/>
      <c r="AA59" s="2169"/>
      <c r="AB59" s="2169"/>
      <c r="AC59" s="2169"/>
      <c r="AD59" s="2169"/>
      <c r="AE59" s="2169"/>
      <c r="AF59" s="2169"/>
      <c r="AG59" s="2169"/>
      <c r="AH59" s="2084"/>
      <c r="AI59" s="2085"/>
      <c r="AJ59" s="2085"/>
      <c r="AK59" s="2085"/>
      <c r="AL59" s="2085"/>
      <c r="AM59" s="2085"/>
      <c r="AN59" s="2086"/>
    </row>
    <row r="60" spans="1:41" ht="6.75" customHeight="1">
      <c r="B60" s="2103" t="s">
        <v>1036</v>
      </c>
      <c r="C60" s="2103"/>
      <c r="D60" s="2103"/>
      <c r="E60" s="2103"/>
      <c r="F60" s="2103"/>
      <c r="G60" s="2103"/>
      <c r="H60" s="2103"/>
      <c r="I60" s="2103"/>
      <c r="J60" s="2103"/>
      <c r="K60" s="2103"/>
      <c r="L60" s="2103" t="s">
        <v>1583</v>
      </c>
      <c r="M60" s="2103"/>
      <c r="N60" s="2103"/>
      <c r="O60" s="2103"/>
      <c r="P60" s="2103"/>
      <c r="Q60" s="2103"/>
      <c r="R60" s="2103"/>
      <c r="S60" s="2103"/>
      <c r="T60" s="2103"/>
      <c r="U60" s="2103"/>
      <c r="V60" s="2103"/>
      <c r="W60" s="2103"/>
      <c r="X60" s="2103"/>
      <c r="Y60" s="2169"/>
      <c r="Z60" s="2169"/>
      <c r="AA60" s="2169"/>
      <c r="AB60" s="2169"/>
      <c r="AC60" s="2169"/>
      <c r="AD60" s="2169"/>
      <c r="AE60" s="2169"/>
      <c r="AF60" s="2169"/>
      <c r="AG60" s="2169"/>
      <c r="AH60" s="2084"/>
      <c r="AI60" s="2085"/>
      <c r="AJ60" s="2085"/>
      <c r="AK60" s="2085"/>
      <c r="AL60" s="2085"/>
      <c r="AM60" s="2085"/>
      <c r="AN60" s="2086"/>
    </row>
    <row r="61" spans="1:41" ht="6.75" customHeight="1">
      <c r="B61" s="2104"/>
      <c r="C61" s="2104"/>
      <c r="D61" s="2104"/>
      <c r="E61" s="2104"/>
      <c r="F61" s="2104"/>
      <c r="G61" s="2104"/>
      <c r="H61" s="2104"/>
      <c r="I61" s="2104"/>
      <c r="J61" s="2104"/>
      <c r="K61" s="2104"/>
      <c r="L61" s="2104"/>
      <c r="M61" s="2104"/>
      <c r="N61" s="2104"/>
      <c r="O61" s="2104"/>
      <c r="P61" s="2104"/>
      <c r="Q61" s="2104"/>
      <c r="R61" s="2104"/>
      <c r="S61" s="2104"/>
      <c r="T61" s="2104"/>
      <c r="U61" s="2104"/>
      <c r="V61" s="2104"/>
      <c r="W61" s="2104"/>
      <c r="X61" s="2104"/>
      <c r="Y61" s="2170"/>
      <c r="Z61" s="2170"/>
      <c r="AA61" s="2170"/>
      <c r="AB61" s="2170"/>
      <c r="AC61" s="2170"/>
      <c r="AD61" s="2170"/>
      <c r="AE61" s="2170"/>
      <c r="AF61" s="2170"/>
      <c r="AG61" s="2170"/>
      <c r="AH61" s="2087"/>
      <c r="AI61" s="2088"/>
      <c r="AJ61" s="2088"/>
      <c r="AK61" s="2088"/>
      <c r="AL61" s="2088"/>
      <c r="AM61" s="2088"/>
      <c r="AN61" s="2089"/>
    </row>
    <row r="62" spans="1:41" ht="8.25" customHeight="1"/>
    <row r="63" spans="1:41" ht="8.25" customHeight="1"/>
    <row r="64" spans="1:41" ht="5.4" customHeight="1">
      <c r="A64" s="1993" t="s">
        <v>1175</v>
      </c>
      <c r="B64" s="1993"/>
      <c r="C64" s="1993"/>
      <c r="D64" s="1993"/>
      <c r="E64" s="1993"/>
      <c r="F64" s="1993"/>
      <c r="G64" s="1993"/>
      <c r="H64" s="1993"/>
      <c r="I64" s="1993"/>
      <c r="J64" s="1993"/>
      <c r="K64" s="1993"/>
      <c r="L64" s="1993"/>
      <c r="M64" s="1993"/>
      <c r="N64" s="1993"/>
      <c r="O64" s="1993"/>
      <c r="P64" s="1993"/>
      <c r="Q64" s="1993"/>
      <c r="R64" s="1993"/>
      <c r="S64" s="1993"/>
      <c r="T64" s="1993"/>
      <c r="U64" s="1993"/>
      <c r="V64" s="1993"/>
      <c r="W64" s="1993"/>
      <c r="X64" s="1993"/>
      <c r="Y64" s="1993"/>
      <c r="Z64" s="1993"/>
      <c r="AA64" s="1993"/>
      <c r="AB64" s="1993"/>
      <c r="AC64" s="1993"/>
      <c r="AD64" s="1993"/>
      <c r="AE64" s="1993"/>
      <c r="AF64" s="1993"/>
      <c r="AG64" s="1993"/>
      <c r="AH64" s="1993"/>
      <c r="AI64" s="1993"/>
      <c r="AJ64" s="1993"/>
      <c r="AK64" s="1993"/>
      <c r="AL64" s="1993"/>
      <c r="AM64" s="1993"/>
      <c r="AN64" s="1993"/>
      <c r="AO64" s="1993"/>
    </row>
    <row r="65" spans="1:41" ht="8.25" customHeight="1">
      <c r="A65" s="1993"/>
      <c r="B65" s="1993"/>
      <c r="C65" s="1993"/>
      <c r="D65" s="1993"/>
      <c r="E65" s="1993"/>
      <c r="F65" s="1993"/>
      <c r="G65" s="1993"/>
      <c r="H65" s="1993"/>
      <c r="I65" s="1993"/>
      <c r="J65" s="1993"/>
      <c r="K65" s="1993"/>
      <c r="L65" s="1993"/>
      <c r="M65" s="1993"/>
      <c r="N65" s="1993"/>
      <c r="O65" s="1993"/>
      <c r="P65" s="1993"/>
      <c r="Q65" s="1993"/>
      <c r="R65" s="1993"/>
      <c r="S65" s="1993"/>
      <c r="T65" s="1993"/>
      <c r="U65" s="1993"/>
      <c r="V65" s="1993"/>
      <c r="W65" s="1993"/>
      <c r="X65" s="1993"/>
      <c r="Y65" s="1993"/>
      <c r="Z65" s="1993"/>
      <c r="AA65" s="1993"/>
      <c r="AB65" s="1993"/>
      <c r="AC65" s="1993"/>
      <c r="AD65" s="1993"/>
      <c r="AE65" s="1993"/>
      <c r="AF65" s="1993"/>
      <c r="AG65" s="1993"/>
      <c r="AH65" s="1993"/>
      <c r="AI65" s="1993"/>
      <c r="AJ65" s="1993"/>
      <c r="AK65" s="1993"/>
      <c r="AL65" s="1993"/>
      <c r="AM65" s="1993"/>
      <c r="AN65" s="1993"/>
      <c r="AO65" s="1993"/>
    </row>
    <row r="66" spans="1:41" ht="5.4" customHeight="1"/>
    <row r="67" spans="1:41" ht="6.75" customHeight="1">
      <c r="B67" s="2114" t="s">
        <v>1577</v>
      </c>
      <c r="C67" s="2114"/>
      <c r="D67" s="2114"/>
      <c r="E67" s="2114"/>
      <c r="F67" s="2114"/>
      <c r="G67" s="2114"/>
      <c r="H67" s="2114"/>
      <c r="I67" s="2114"/>
      <c r="J67" s="2114"/>
      <c r="K67" s="2114"/>
      <c r="L67" s="2114" t="s">
        <v>1584</v>
      </c>
      <c r="M67" s="2114"/>
      <c r="N67" s="2114"/>
      <c r="O67" s="2114"/>
      <c r="P67" s="2114"/>
      <c r="Q67" s="2114"/>
      <c r="R67" s="2114"/>
      <c r="S67" s="2114"/>
      <c r="T67" s="2114"/>
      <c r="U67" s="2114"/>
      <c r="V67" s="2114"/>
      <c r="W67" s="2114"/>
      <c r="X67" s="2114"/>
      <c r="Y67" s="2171"/>
      <c r="Z67" s="2171"/>
      <c r="AA67" s="2171"/>
      <c r="AB67" s="2171"/>
      <c r="AC67" s="2171"/>
      <c r="AD67" s="2171"/>
      <c r="AE67" s="2171"/>
      <c r="AF67" s="2171"/>
      <c r="AG67" s="2171"/>
      <c r="AH67" s="2081" t="str">
        <f>IF(Y67=Y69,"○",Y67-Y69)</f>
        <v>○</v>
      </c>
      <c r="AI67" s="2082"/>
      <c r="AJ67" s="2082"/>
      <c r="AK67" s="2082"/>
      <c r="AL67" s="2082"/>
      <c r="AM67" s="2082"/>
      <c r="AN67" s="2083"/>
    </row>
    <row r="68" spans="1:41" ht="6.75" customHeight="1">
      <c r="B68" s="2103"/>
      <c r="C68" s="2103"/>
      <c r="D68" s="2103"/>
      <c r="E68" s="2103"/>
      <c r="F68" s="2103"/>
      <c r="G68" s="2103"/>
      <c r="H68" s="2103"/>
      <c r="I68" s="2103"/>
      <c r="J68" s="2103"/>
      <c r="K68" s="2103"/>
      <c r="L68" s="2103"/>
      <c r="M68" s="2103"/>
      <c r="N68" s="2103"/>
      <c r="O68" s="2103"/>
      <c r="P68" s="2103"/>
      <c r="Q68" s="2103"/>
      <c r="R68" s="2103"/>
      <c r="S68" s="2103"/>
      <c r="T68" s="2103"/>
      <c r="U68" s="2103"/>
      <c r="V68" s="2103"/>
      <c r="W68" s="2103"/>
      <c r="X68" s="2103"/>
      <c r="Y68" s="2169"/>
      <c r="Z68" s="2169"/>
      <c r="AA68" s="2169"/>
      <c r="AB68" s="2169"/>
      <c r="AC68" s="2169"/>
      <c r="AD68" s="2169"/>
      <c r="AE68" s="2169"/>
      <c r="AF68" s="2169"/>
      <c r="AG68" s="2169"/>
      <c r="AH68" s="2084"/>
      <c r="AI68" s="2085"/>
      <c r="AJ68" s="2085"/>
      <c r="AK68" s="2085"/>
      <c r="AL68" s="2085"/>
      <c r="AM68" s="2085"/>
      <c r="AN68" s="2086"/>
    </row>
    <row r="69" spans="1:41" ht="6.75" customHeight="1">
      <c r="B69" s="2103" t="s">
        <v>1036</v>
      </c>
      <c r="C69" s="2103"/>
      <c r="D69" s="2103"/>
      <c r="E69" s="2103"/>
      <c r="F69" s="2103"/>
      <c r="G69" s="2103"/>
      <c r="H69" s="2103"/>
      <c r="I69" s="2103"/>
      <c r="J69" s="2103"/>
      <c r="K69" s="2103"/>
      <c r="L69" s="2103" t="s">
        <v>1585</v>
      </c>
      <c r="M69" s="2103"/>
      <c r="N69" s="2103"/>
      <c r="O69" s="2103"/>
      <c r="P69" s="2103"/>
      <c r="Q69" s="2103"/>
      <c r="R69" s="2103"/>
      <c r="S69" s="2103"/>
      <c r="T69" s="2103"/>
      <c r="U69" s="2103"/>
      <c r="V69" s="2103"/>
      <c r="W69" s="2103"/>
      <c r="X69" s="2103"/>
      <c r="Y69" s="2169"/>
      <c r="Z69" s="2169"/>
      <c r="AA69" s="2169"/>
      <c r="AB69" s="2169"/>
      <c r="AC69" s="2169"/>
      <c r="AD69" s="2169"/>
      <c r="AE69" s="2169"/>
      <c r="AF69" s="2169"/>
      <c r="AG69" s="2169"/>
      <c r="AH69" s="2084"/>
      <c r="AI69" s="2085"/>
      <c r="AJ69" s="2085"/>
      <c r="AK69" s="2085"/>
      <c r="AL69" s="2085"/>
      <c r="AM69" s="2085"/>
      <c r="AN69" s="2086"/>
    </row>
    <row r="70" spans="1:41" ht="6.75" customHeight="1">
      <c r="B70" s="2104"/>
      <c r="C70" s="2104"/>
      <c r="D70" s="2104"/>
      <c r="E70" s="2104"/>
      <c r="F70" s="2104"/>
      <c r="G70" s="2104"/>
      <c r="H70" s="2104"/>
      <c r="I70" s="2104"/>
      <c r="J70" s="2104"/>
      <c r="K70" s="2104"/>
      <c r="L70" s="2104"/>
      <c r="M70" s="2104"/>
      <c r="N70" s="2104"/>
      <c r="O70" s="2104"/>
      <c r="P70" s="2104"/>
      <c r="Q70" s="2104"/>
      <c r="R70" s="2104"/>
      <c r="S70" s="2104"/>
      <c r="T70" s="2104"/>
      <c r="U70" s="2104"/>
      <c r="V70" s="2104"/>
      <c r="W70" s="2104"/>
      <c r="X70" s="2104"/>
      <c r="Y70" s="2170"/>
      <c r="Z70" s="2170"/>
      <c r="AA70" s="2170"/>
      <c r="AB70" s="2170"/>
      <c r="AC70" s="2170"/>
      <c r="AD70" s="2170"/>
      <c r="AE70" s="2170"/>
      <c r="AF70" s="2170"/>
      <c r="AG70" s="2170"/>
      <c r="AH70" s="2087"/>
      <c r="AI70" s="2088"/>
      <c r="AJ70" s="2088"/>
      <c r="AK70" s="2088"/>
      <c r="AL70" s="2088"/>
      <c r="AM70" s="2088"/>
      <c r="AN70" s="2089"/>
    </row>
    <row r="71" spans="1:41" ht="8.25" customHeight="1"/>
    <row r="72" spans="1:41" ht="8.25" customHeight="1"/>
    <row r="73" spans="1:41" ht="9.75" customHeight="1">
      <c r="A73" s="1993" t="s">
        <v>1586</v>
      </c>
      <c r="B73" s="1993"/>
      <c r="C73" s="1993"/>
      <c r="D73" s="1993"/>
      <c r="E73" s="1993"/>
      <c r="F73" s="1993"/>
      <c r="G73" s="1993"/>
      <c r="H73" s="1993"/>
      <c r="I73" s="1993"/>
      <c r="J73" s="1993"/>
      <c r="K73" s="1993"/>
      <c r="L73" s="1993"/>
      <c r="M73" s="1993"/>
      <c r="N73" s="1993"/>
      <c r="O73" s="1993"/>
      <c r="P73" s="1993"/>
      <c r="Q73" s="1993"/>
      <c r="R73" s="1993"/>
      <c r="S73" s="1993"/>
      <c r="T73" s="1993"/>
      <c r="U73" s="1993"/>
      <c r="V73" s="1993"/>
      <c r="W73" s="1993"/>
      <c r="X73" s="1993"/>
      <c r="Y73" s="1993"/>
      <c r="Z73" s="1993"/>
      <c r="AA73" s="1993"/>
      <c r="AB73" s="1993"/>
      <c r="AC73" s="1993"/>
      <c r="AD73" s="1993"/>
      <c r="AE73" s="1993"/>
      <c r="AF73" s="1993"/>
      <c r="AG73" s="1993"/>
      <c r="AH73" s="1993"/>
      <c r="AI73" s="1993"/>
      <c r="AJ73" s="1993"/>
      <c r="AK73" s="1993"/>
      <c r="AL73" s="1993"/>
      <c r="AM73" s="1993"/>
      <c r="AN73" s="1993"/>
      <c r="AO73" s="1993"/>
    </row>
    <row r="74" spans="1:41" ht="5.4" customHeight="1">
      <c r="A74" s="1993"/>
      <c r="B74" s="1993"/>
      <c r="C74" s="1993"/>
      <c r="D74" s="1993"/>
      <c r="E74" s="1993"/>
      <c r="F74" s="1993"/>
      <c r="G74" s="1993"/>
      <c r="H74" s="1993"/>
      <c r="I74" s="1993"/>
      <c r="J74" s="1993"/>
      <c r="K74" s="1993"/>
      <c r="L74" s="1993"/>
      <c r="M74" s="1993"/>
      <c r="N74" s="1993"/>
      <c r="O74" s="1993"/>
      <c r="P74" s="1993"/>
      <c r="Q74" s="1993"/>
      <c r="R74" s="1993"/>
      <c r="S74" s="1993"/>
      <c r="T74" s="1993"/>
      <c r="U74" s="1993"/>
      <c r="V74" s="1993"/>
      <c r="W74" s="1993"/>
      <c r="X74" s="1993"/>
      <c r="Y74" s="1993"/>
      <c r="Z74" s="1993"/>
      <c r="AA74" s="1993"/>
      <c r="AB74" s="1993"/>
      <c r="AC74" s="1993"/>
      <c r="AD74" s="1993"/>
      <c r="AE74" s="1993"/>
      <c r="AF74" s="1993"/>
      <c r="AG74" s="1993"/>
      <c r="AH74" s="1993"/>
      <c r="AI74" s="1993"/>
      <c r="AJ74" s="1993"/>
      <c r="AK74" s="1993"/>
      <c r="AL74" s="1993"/>
      <c r="AM74" s="1993"/>
      <c r="AN74" s="1993"/>
      <c r="AO74" s="1993"/>
    </row>
    <row r="75" spans="1:41" ht="5.4" customHeight="1"/>
    <row r="76" spans="1:41" ht="6.75" customHeight="1">
      <c r="B76" s="2114" t="s">
        <v>1577</v>
      </c>
      <c r="C76" s="2114"/>
      <c r="D76" s="2114"/>
      <c r="E76" s="2114"/>
      <c r="F76" s="2114"/>
      <c r="G76" s="2114"/>
      <c r="H76" s="2114"/>
      <c r="I76" s="2114"/>
      <c r="J76" s="2114"/>
      <c r="K76" s="2114"/>
      <c r="L76" s="2119" t="s">
        <v>1176</v>
      </c>
      <c r="M76" s="2119"/>
      <c r="N76" s="2119"/>
      <c r="O76" s="2119"/>
      <c r="P76" s="2119"/>
      <c r="Q76" s="2119"/>
      <c r="R76" s="2119"/>
      <c r="S76" s="2119"/>
      <c r="T76" s="2119"/>
      <c r="U76" s="2119"/>
      <c r="V76" s="2119"/>
      <c r="W76" s="2119"/>
      <c r="X76" s="2119"/>
      <c r="Y76" s="2121">
        <f>SUM(B85:AO86)</f>
        <v>0</v>
      </c>
      <c r="Z76" s="2121"/>
      <c r="AA76" s="2121"/>
      <c r="AB76" s="2121"/>
      <c r="AC76" s="2121"/>
      <c r="AD76" s="2121"/>
      <c r="AE76" s="2121"/>
      <c r="AF76" s="2121"/>
      <c r="AG76" s="2121"/>
      <c r="AH76" s="2081" t="str">
        <f>IF(Y76=Y78,"○",Y76-Y78)</f>
        <v>○</v>
      </c>
      <c r="AI76" s="2082"/>
      <c r="AJ76" s="2082"/>
      <c r="AK76" s="2082"/>
      <c r="AL76" s="2082"/>
      <c r="AM76" s="2082"/>
      <c r="AN76" s="2083"/>
    </row>
    <row r="77" spans="1:41" ht="6.75" customHeight="1">
      <c r="B77" s="2103"/>
      <c r="C77" s="2103"/>
      <c r="D77" s="2103"/>
      <c r="E77" s="2103"/>
      <c r="F77" s="2103"/>
      <c r="G77" s="2103"/>
      <c r="H77" s="2103"/>
      <c r="I77" s="2103"/>
      <c r="J77" s="2103"/>
      <c r="K77" s="2103"/>
      <c r="L77" s="2120"/>
      <c r="M77" s="2120"/>
      <c r="N77" s="2120"/>
      <c r="O77" s="2120"/>
      <c r="P77" s="2120"/>
      <c r="Q77" s="2120"/>
      <c r="R77" s="2120"/>
      <c r="S77" s="2120"/>
      <c r="T77" s="2120"/>
      <c r="U77" s="2120"/>
      <c r="V77" s="2120"/>
      <c r="W77" s="2120"/>
      <c r="X77" s="2120"/>
      <c r="Y77" s="2122"/>
      <c r="Z77" s="2122"/>
      <c r="AA77" s="2122"/>
      <c r="AB77" s="2122"/>
      <c r="AC77" s="2122"/>
      <c r="AD77" s="2122"/>
      <c r="AE77" s="2122"/>
      <c r="AF77" s="2122"/>
      <c r="AG77" s="2122"/>
      <c r="AH77" s="2084"/>
      <c r="AI77" s="2085"/>
      <c r="AJ77" s="2085"/>
      <c r="AK77" s="2085"/>
      <c r="AL77" s="2085"/>
      <c r="AM77" s="2085"/>
      <c r="AN77" s="2086"/>
    </row>
    <row r="78" spans="1:41" ht="6.75" customHeight="1">
      <c r="B78" s="2103" t="s">
        <v>1037</v>
      </c>
      <c r="C78" s="2103"/>
      <c r="D78" s="2103"/>
      <c r="E78" s="2103"/>
      <c r="F78" s="2103"/>
      <c r="G78" s="2103"/>
      <c r="H78" s="2103"/>
      <c r="I78" s="2103"/>
      <c r="J78" s="2103"/>
      <c r="K78" s="2103"/>
      <c r="L78" s="2103" t="s">
        <v>1587</v>
      </c>
      <c r="M78" s="2103"/>
      <c r="N78" s="2103"/>
      <c r="O78" s="2103"/>
      <c r="P78" s="2103"/>
      <c r="Q78" s="2103"/>
      <c r="R78" s="2103"/>
      <c r="S78" s="2103"/>
      <c r="T78" s="2103"/>
      <c r="U78" s="2103"/>
      <c r="V78" s="2103"/>
      <c r="W78" s="2103"/>
      <c r="X78" s="2103"/>
      <c r="Y78" s="2169"/>
      <c r="Z78" s="2169"/>
      <c r="AA78" s="2169"/>
      <c r="AB78" s="2169"/>
      <c r="AC78" s="2169"/>
      <c r="AD78" s="2169"/>
      <c r="AE78" s="2169"/>
      <c r="AF78" s="2169"/>
      <c r="AG78" s="2169"/>
      <c r="AH78" s="2084"/>
      <c r="AI78" s="2085"/>
      <c r="AJ78" s="2085"/>
      <c r="AK78" s="2085"/>
      <c r="AL78" s="2085"/>
      <c r="AM78" s="2085"/>
      <c r="AN78" s="2086"/>
    </row>
    <row r="79" spans="1:41" ht="6.75" customHeight="1">
      <c r="B79" s="2104"/>
      <c r="C79" s="2104"/>
      <c r="D79" s="2104"/>
      <c r="E79" s="2104"/>
      <c r="F79" s="2104"/>
      <c r="G79" s="2104"/>
      <c r="H79" s="2104"/>
      <c r="I79" s="2104"/>
      <c r="J79" s="2104"/>
      <c r="K79" s="2104"/>
      <c r="L79" s="2104"/>
      <c r="M79" s="2104"/>
      <c r="N79" s="2104"/>
      <c r="O79" s="2104"/>
      <c r="P79" s="2104"/>
      <c r="Q79" s="2104"/>
      <c r="R79" s="2104"/>
      <c r="S79" s="2104"/>
      <c r="T79" s="2104"/>
      <c r="U79" s="2104"/>
      <c r="V79" s="2104"/>
      <c r="W79" s="2104"/>
      <c r="X79" s="2104"/>
      <c r="Y79" s="2170"/>
      <c r="Z79" s="2170"/>
      <c r="AA79" s="2170"/>
      <c r="AB79" s="2170"/>
      <c r="AC79" s="2170"/>
      <c r="AD79" s="2170"/>
      <c r="AE79" s="2170"/>
      <c r="AF79" s="2170"/>
      <c r="AG79" s="2170"/>
      <c r="AH79" s="2087"/>
      <c r="AI79" s="2088"/>
      <c r="AJ79" s="2088"/>
      <c r="AK79" s="2088"/>
      <c r="AL79" s="2088"/>
      <c r="AM79" s="2088"/>
      <c r="AN79" s="2089"/>
    </row>
    <row r="80" spans="1:41" ht="5.4" customHeight="1"/>
    <row r="81" spans="1:41" ht="5.4" customHeight="1">
      <c r="B81" s="2059" t="s">
        <v>1038</v>
      </c>
      <c r="C81" s="2059"/>
      <c r="D81" s="2059"/>
      <c r="E81" s="2059"/>
      <c r="F81" s="2059"/>
      <c r="G81" s="2059"/>
      <c r="H81" s="2059"/>
      <c r="I81" s="2059"/>
      <c r="J81" s="2059"/>
      <c r="K81" s="2059"/>
      <c r="L81" s="2059"/>
      <c r="M81" s="2059"/>
      <c r="N81" s="2059"/>
      <c r="O81" s="2059"/>
      <c r="P81" s="2059"/>
      <c r="Q81" s="2059"/>
      <c r="R81" s="2059"/>
      <c r="S81" s="2059"/>
      <c r="T81" s="2059"/>
      <c r="U81" s="2059"/>
      <c r="V81" s="2059"/>
      <c r="W81" s="2059"/>
      <c r="X81" s="2059"/>
      <c r="Y81" s="2059"/>
    </row>
    <row r="82" spans="1:41" ht="7.5" customHeight="1">
      <c r="B82" s="2059"/>
      <c r="C82" s="2059"/>
      <c r="D82" s="2059"/>
      <c r="E82" s="2059"/>
      <c r="F82" s="2059"/>
      <c r="G82" s="2059"/>
      <c r="H82" s="2059"/>
      <c r="I82" s="2059"/>
      <c r="J82" s="2059"/>
      <c r="K82" s="2059"/>
      <c r="L82" s="2059"/>
      <c r="M82" s="2059"/>
      <c r="N82" s="2059"/>
      <c r="O82" s="2059"/>
      <c r="P82" s="2059"/>
      <c r="Q82" s="2059"/>
      <c r="R82" s="2059"/>
      <c r="S82" s="2059"/>
      <c r="T82" s="2059"/>
      <c r="U82" s="2059"/>
      <c r="V82" s="2059"/>
      <c r="W82" s="2059"/>
      <c r="X82" s="2059"/>
      <c r="Y82" s="2059"/>
    </row>
    <row r="83" spans="1:41" ht="6.75" customHeight="1">
      <c r="B83" s="2115" t="s">
        <v>1584</v>
      </c>
      <c r="C83" s="2116"/>
      <c r="D83" s="2116"/>
      <c r="E83" s="2116"/>
      <c r="F83" s="2116" t="s">
        <v>1588</v>
      </c>
      <c r="G83" s="2116"/>
      <c r="H83" s="2116"/>
      <c r="I83" s="2116"/>
      <c r="J83" s="2116" t="s">
        <v>1589</v>
      </c>
      <c r="K83" s="2116"/>
      <c r="L83" s="2116"/>
      <c r="M83" s="2116"/>
      <c r="N83" s="2001" t="s">
        <v>1590</v>
      </c>
      <c r="O83" s="2001"/>
      <c r="P83" s="2001"/>
      <c r="Q83" s="2001"/>
      <c r="R83" s="1995" t="s">
        <v>1591</v>
      </c>
      <c r="S83" s="1995"/>
      <c r="T83" s="1995"/>
      <c r="U83" s="1995"/>
      <c r="V83" s="2001" t="s">
        <v>1592</v>
      </c>
      <c r="W83" s="2001"/>
      <c r="X83" s="2001"/>
      <c r="Y83" s="2123"/>
      <c r="Z83" s="2001" t="s">
        <v>1593</v>
      </c>
      <c r="AA83" s="2001"/>
      <c r="AB83" s="2001"/>
      <c r="AC83" s="2001"/>
      <c r="AD83" s="2001" t="s">
        <v>1594</v>
      </c>
      <c r="AE83" s="2001"/>
      <c r="AF83" s="2001"/>
      <c r="AG83" s="2001"/>
      <c r="AH83" s="2001" t="s">
        <v>1595</v>
      </c>
      <c r="AI83" s="2001"/>
      <c r="AJ83" s="2001"/>
      <c r="AK83" s="2001"/>
      <c r="AL83" s="2110" t="s">
        <v>1596</v>
      </c>
      <c r="AM83" s="2110"/>
      <c r="AN83" s="2110"/>
      <c r="AO83" s="2111"/>
    </row>
    <row r="84" spans="1:41" ht="6.75" customHeight="1">
      <c r="B84" s="2117"/>
      <c r="C84" s="2118"/>
      <c r="D84" s="2118"/>
      <c r="E84" s="2118"/>
      <c r="F84" s="2118"/>
      <c r="G84" s="2118"/>
      <c r="H84" s="2118"/>
      <c r="I84" s="2118"/>
      <c r="J84" s="2118"/>
      <c r="K84" s="2118"/>
      <c r="L84" s="2118"/>
      <c r="M84" s="2118"/>
      <c r="N84" s="2004"/>
      <c r="O84" s="2004"/>
      <c r="P84" s="2004"/>
      <c r="Q84" s="2004"/>
      <c r="R84" s="1998"/>
      <c r="S84" s="1998"/>
      <c r="T84" s="1998"/>
      <c r="U84" s="1998"/>
      <c r="V84" s="2004"/>
      <c r="W84" s="2004"/>
      <c r="X84" s="2004"/>
      <c r="Y84" s="2124"/>
      <c r="Z84" s="2004"/>
      <c r="AA84" s="2004"/>
      <c r="AB84" s="2004"/>
      <c r="AC84" s="2004"/>
      <c r="AD84" s="2004"/>
      <c r="AE84" s="2004"/>
      <c r="AF84" s="2004"/>
      <c r="AG84" s="2004"/>
      <c r="AH84" s="2004"/>
      <c r="AI84" s="2004"/>
      <c r="AJ84" s="2004"/>
      <c r="AK84" s="2004"/>
      <c r="AL84" s="2112"/>
      <c r="AM84" s="2112"/>
      <c r="AN84" s="2112"/>
      <c r="AO84" s="2113"/>
    </row>
    <row r="85" spans="1:41" ht="6.75" customHeight="1">
      <c r="B85" s="2172"/>
      <c r="C85" s="2173"/>
      <c r="D85" s="2173"/>
      <c r="E85" s="2173"/>
      <c r="F85" s="2173"/>
      <c r="G85" s="2173"/>
      <c r="H85" s="2173"/>
      <c r="I85" s="2173"/>
      <c r="J85" s="2173"/>
      <c r="K85" s="2173"/>
      <c r="L85" s="2173"/>
      <c r="M85" s="2173"/>
      <c r="N85" s="2173"/>
      <c r="O85" s="2173"/>
      <c r="P85" s="2173"/>
      <c r="Q85" s="2173"/>
      <c r="R85" s="2173"/>
      <c r="S85" s="2173"/>
      <c r="T85" s="2173"/>
      <c r="U85" s="2173"/>
      <c r="V85" s="2173"/>
      <c r="W85" s="2173"/>
      <c r="X85" s="2173"/>
      <c r="Y85" s="2174"/>
      <c r="Z85" s="2173"/>
      <c r="AA85" s="2173"/>
      <c r="AB85" s="2173"/>
      <c r="AC85" s="2173"/>
      <c r="AD85" s="2173"/>
      <c r="AE85" s="2173"/>
      <c r="AF85" s="2173"/>
      <c r="AG85" s="2173"/>
      <c r="AH85" s="2173"/>
      <c r="AI85" s="2173"/>
      <c r="AJ85" s="2173"/>
      <c r="AK85" s="2173"/>
      <c r="AL85" s="2167"/>
      <c r="AM85" s="2167"/>
      <c r="AN85" s="2167"/>
      <c r="AO85" s="2168"/>
    </row>
    <row r="86" spans="1:41" ht="6.75" customHeight="1">
      <c r="B86" s="2175"/>
      <c r="C86" s="2176"/>
      <c r="D86" s="2176"/>
      <c r="E86" s="2176"/>
      <c r="F86" s="2176"/>
      <c r="G86" s="2176"/>
      <c r="H86" s="2176"/>
      <c r="I86" s="2176"/>
      <c r="J86" s="2176"/>
      <c r="K86" s="2176"/>
      <c r="L86" s="2176"/>
      <c r="M86" s="2176"/>
      <c r="N86" s="2176"/>
      <c r="O86" s="2176"/>
      <c r="P86" s="2176"/>
      <c r="Q86" s="2176"/>
      <c r="R86" s="2176"/>
      <c r="S86" s="2176"/>
      <c r="T86" s="2176"/>
      <c r="U86" s="2176"/>
      <c r="V86" s="2176"/>
      <c r="W86" s="2176"/>
      <c r="X86" s="2176"/>
      <c r="Y86" s="2177"/>
      <c r="Z86" s="2176"/>
      <c r="AA86" s="2176"/>
      <c r="AB86" s="2176"/>
      <c r="AC86" s="2176"/>
      <c r="AD86" s="2176"/>
      <c r="AE86" s="2176"/>
      <c r="AF86" s="2176"/>
      <c r="AG86" s="2176"/>
      <c r="AH86" s="2176"/>
      <c r="AI86" s="2176"/>
      <c r="AJ86" s="2176"/>
      <c r="AK86" s="2176"/>
      <c r="AL86" s="2079"/>
      <c r="AM86" s="2079"/>
      <c r="AN86" s="2079"/>
      <c r="AO86" s="2080"/>
    </row>
    <row r="87" spans="1:41" ht="9.75" customHeight="1"/>
    <row r="88" spans="1:41" ht="6.75" customHeight="1">
      <c r="B88" s="2114" t="s">
        <v>1577</v>
      </c>
      <c r="C88" s="2114"/>
      <c r="D88" s="2114"/>
      <c r="E88" s="2114"/>
      <c r="F88" s="2114"/>
      <c r="G88" s="2114"/>
      <c r="H88" s="2114"/>
      <c r="I88" s="2114"/>
      <c r="J88" s="2114"/>
      <c r="K88" s="2114"/>
      <c r="L88" s="2119" t="s">
        <v>1597</v>
      </c>
      <c r="M88" s="2119"/>
      <c r="N88" s="2119"/>
      <c r="O88" s="2119"/>
      <c r="P88" s="2119"/>
      <c r="Q88" s="2119"/>
      <c r="R88" s="2119"/>
      <c r="S88" s="2119"/>
      <c r="T88" s="2119"/>
      <c r="U88" s="2119"/>
      <c r="V88" s="2119"/>
      <c r="W88" s="2119"/>
      <c r="X88" s="2119"/>
      <c r="Y88" s="2171"/>
      <c r="Z88" s="2171"/>
      <c r="AA88" s="2171"/>
      <c r="AB88" s="2171"/>
      <c r="AC88" s="2171"/>
      <c r="AD88" s="2171"/>
      <c r="AE88" s="2171"/>
      <c r="AF88" s="2171"/>
      <c r="AG88" s="2171"/>
      <c r="AH88" s="2081" t="str">
        <f>IF(Y88=Y90,"○",Y88-Y90)</f>
        <v>○</v>
      </c>
      <c r="AI88" s="2082"/>
      <c r="AJ88" s="2082"/>
      <c r="AK88" s="2082"/>
      <c r="AL88" s="2082"/>
      <c r="AM88" s="2082"/>
      <c r="AN88" s="2083"/>
    </row>
    <row r="89" spans="1:41" ht="6.75" customHeight="1">
      <c r="B89" s="2103"/>
      <c r="C89" s="2103"/>
      <c r="D89" s="2103"/>
      <c r="E89" s="2103"/>
      <c r="F89" s="2103"/>
      <c r="G89" s="2103"/>
      <c r="H89" s="2103"/>
      <c r="I89" s="2103"/>
      <c r="J89" s="2103"/>
      <c r="K89" s="2103"/>
      <c r="L89" s="2120"/>
      <c r="M89" s="2120"/>
      <c r="N89" s="2120"/>
      <c r="O89" s="2120"/>
      <c r="P89" s="2120"/>
      <c r="Q89" s="2120"/>
      <c r="R89" s="2120"/>
      <c r="S89" s="2120"/>
      <c r="T89" s="2120"/>
      <c r="U89" s="2120"/>
      <c r="V89" s="2120"/>
      <c r="W89" s="2120"/>
      <c r="X89" s="2120"/>
      <c r="Y89" s="2169"/>
      <c r="Z89" s="2169"/>
      <c r="AA89" s="2169"/>
      <c r="AB89" s="2169"/>
      <c r="AC89" s="2169"/>
      <c r="AD89" s="2169"/>
      <c r="AE89" s="2169"/>
      <c r="AF89" s="2169"/>
      <c r="AG89" s="2169"/>
      <c r="AH89" s="2084"/>
      <c r="AI89" s="2085"/>
      <c r="AJ89" s="2085"/>
      <c r="AK89" s="2085"/>
      <c r="AL89" s="2085"/>
      <c r="AM89" s="2085"/>
      <c r="AN89" s="2086"/>
    </row>
    <row r="90" spans="1:41" ht="6.75" customHeight="1">
      <c r="B90" s="2103" t="s">
        <v>1037</v>
      </c>
      <c r="C90" s="2103"/>
      <c r="D90" s="2103"/>
      <c r="E90" s="2103"/>
      <c r="F90" s="2103"/>
      <c r="G90" s="2103"/>
      <c r="H90" s="2103"/>
      <c r="I90" s="2103"/>
      <c r="J90" s="2103"/>
      <c r="K90" s="2103"/>
      <c r="L90" s="2103" t="s">
        <v>1598</v>
      </c>
      <c r="M90" s="2103"/>
      <c r="N90" s="2103"/>
      <c r="O90" s="2103"/>
      <c r="P90" s="2103"/>
      <c r="Q90" s="2103"/>
      <c r="R90" s="2103"/>
      <c r="S90" s="2103"/>
      <c r="T90" s="2103"/>
      <c r="U90" s="2103"/>
      <c r="V90" s="2103"/>
      <c r="W90" s="2103"/>
      <c r="X90" s="2103"/>
      <c r="Y90" s="2169"/>
      <c r="Z90" s="2169"/>
      <c r="AA90" s="2169"/>
      <c r="AB90" s="2169"/>
      <c r="AC90" s="2169"/>
      <c r="AD90" s="2169"/>
      <c r="AE90" s="2169"/>
      <c r="AF90" s="2169"/>
      <c r="AG90" s="2169"/>
      <c r="AH90" s="2084"/>
      <c r="AI90" s="2085"/>
      <c r="AJ90" s="2085"/>
      <c r="AK90" s="2085"/>
      <c r="AL90" s="2085"/>
      <c r="AM90" s="2085"/>
      <c r="AN90" s="2086"/>
    </row>
    <row r="91" spans="1:41" ht="6.75" customHeight="1">
      <c r="B91" s="2104"/>
      <c r="C91" s="2104"/>
      <c r="D91" s="2104"/>
      <c r="E91" s="2104"/>
      <c r="F91" s="2104"/>
      <c r="G91" s="2104"/>
      <c r="H91" s="2104"/>
      <c r="I91" s="2104"/>
      <c r="J91" s="2104"/>
      <c r="K91" s="2104"/>
      <c r="L91" s="2104"/>
      <c r="M91" s="2104"/>
      <c r="N91" s="2104"/>
      <c r="O91" s="2104"/>
      <c r="P91" s="2104"/>
      <c r="Q91" s="2104"/>
      <c r="R91" s="2104"/>
      <c r="S91" s="2104"/>
      <c r="T91" s="2104"/>
      <c r="U91" s="2104"/>
      <c r="V91" s="2104"/>
      <c r="W91" s="2104"/>
      <c r="X91" s="2104"/>
      <c r="Y91" s="2170"/>
      <c r="Z91" s="2170"/>
      <c r="AA91" s="2170"/>
      <c r="AB91" s="2170"/>
      <c r="AC91" s="2170"/>
      <c r="AD91" s="2170"/>
      <c r="AE91" s="2170"/>
      <c r="AF91" s="2170"/>
      <c r="AG91" s="2170"/>
      <c r="AH91" s="2087"/>
      <c r="AI91" s="2088"/>
      <c r="AJ91" s="2088"/>
      <c r="AK91" s="2088"/>
      <c r="AL91" s="2088"/>
      <c r="AM91" s="2088"/>
      <c r="AN91" s="2089"/>
    </row>
    <row r="92" spans="1:41" ht="8.25" customHeight="1"/>
    <row r="93" spans="1:41" ht="8.25" customHeight="1"/>
    <row r="94" spans="1:41" ht="12.75" customHeight="1">
      <c r="A94" s="1993" t="s">
        <v>1599</v>
      </c>
      <c r="B94" s="1993"/>
      <c r="C94" s="1993"/>
      <c r="D94" s="1993"/>
      <c r="E94" s="1993"/>
      <c r="F94" s="1993"/>
      <c r="G94" s="1993"/>
      <c r="H94" s="1993"/>
      <c r="I94" s="1993"/>
      <c r="J94" s="1993"/>
      <c r="K94" s="1993"/>
      <c r="L94" s="1993"/>
      <c r="M94" s="1993"/>
      <c r="N94" s="1993"/>
      <c r="O94" s="1993"/>
      <c r="P94" s="1993"/>
      <c r="Q94" s="1993"/>
      <c r="R94" s="1993"/>
      <c r="S94" s="1993"/>
      <c r="T94" s="1993"/>
      <c r="U94" s="1993"/>
      <c r="V94" s="1993"/>
      <c r="W94" s="1993"/>
      <c r="X94" s="1993"/>
      <c r="Y94" s="1993"/>
      <c r="Z94" s="1993"/>
      <c r="AA94" s="1993"/>
      <c r="AB94" s="1993"/>
      <c r="AC94" s="1993"/>
      <c r="AD94" s="1993"/>
      <c r="AE94" s="1993"/>
      <c r="AF94" s="1993"/>
      <c r="AG94" s="1993"/>
      <c r="AH94" s="1993"/>
      <c r="AI94" s="1993"/>
      <c r="AJ94" s="1993"/>
      <c r="AK94" s="1993"/>
      <c r="AL94" s="1993"/>
      <c r="AM94" s="1993"/>
      <c r="AN94" s="1993"/>
      <c r="AO94" s="1993"/>
    </row>
    <row r="95" spans="1:41" ht="7.5" customHeight="1">
      <c r="A95" s="1993"/>
      <c r="B95" s="1993"/>
      <c r="C95" s="1993"/>
      <c r="D95" s="1993"/>
      <c r="E95" s="1993"/>
      <c r="F95" s="1993"/>
      <c r="G95" s="1993"/>
      <c r="H95" s="1993"/>
      <c r="I95" s="1993"/>
      <c r="J95" s="1993"/>
      <c r="K95" s="1993"/>
      <c r="L95" s="1993"/>
      <c r="M95" s="1993"/>
      <c r="N95" s="1993"/>
      <c r="O95" s="1993"/>
      <c r="P95" s="1993"/>
      <c r="Q95" s="1993"/>
      <c r="R95" s="1993"/>
      <c r="S95" s="1993"/>
      <c r="T95" s="1993"/>
      <c r="U95" s="1993"/>
      <c r="V95" s="1993"/>
      <c r="W95" s="1993"/>
      <c r="X95" s="1993"/>
      <c r="Y95" s="1993"/>
      <c r="Z95" s="1993"/>
      <c r="AA95" s="1993"/>
      <c r="AB95" s="1993"/>
      <c r="AC95" s="1993"/>
      <c r="AD95" s="1993"/>
      <c r="AE95" s="1993"/>
      <c r="AF95" s="1993"/>
      <c r="AG95" s="1993"/>
      <c r="AH95" s="1993"/>
      <c r="AI95" s="1993"/>
      <c r="AJ95" s="1993"/>
      <c r="AK95" s="1993"/>
      <c r="AL95" s="1993"/>
      <c r="AM95" s="1993"/>
      <c r="AN95" s="1993"/>
      <c r="AO95" s="1993"/>
    </row>
    <row r="96" spans="1:41" ht="5.4" customHeight="1"/>
    <row r="97" spans="1:42" ht="6.75" customHeight="1">
      <c r="B97" s="2114" t="s">
        <v>1039</v>
      </c>
      <c r="C97" s="2114"/>
      <c r="D97" s="2114"/>
      <c r="E97" s="2114"/>
      <c r="F97" s="2114"/>
      <c r="G97" s="2114"/>
      <c r="H97" s="2114"/>
      <c r="I97" s="2114"/>
      <c r="J97" s="2114"/>
      <c r="K97" s="2114"/>
      <c r="L97" s="2119" t="s">
        <v>1600</v>
      </c>
      <c r="M97" s="2119"/>
      <c r="N97" s="2119"/>
      <c r="O97" s="2119"/>
      <c r="P97" s="2119"/>
      <c r="Q97" s="2119"/>
      <c r="R97" s="2119"/>
      <c r="S97" s="2119"/>
      <c r="T97" s="2119"/>
      <c r="U97" s="2119"/>
      <c r="V97" s="2119"/>
      <c r="W97" s="2119"/>
      <c r="X97" s="2119"/>
      <c r="Y97" s="2171"/>
      <c r="Z97" s="2171"/>
      <c r="AA97" s="2171"/>
      <c r="AB97" s="2171"/>
      <c r="AC97" s="2171"/>
      <c r="AD97" s="2171"/>
      <c r="AE97" s="2171"/>
      <c r="AF97" s="2171"/>
      <c r="AG97" s="2171"/>
      <c r="AH97" s="2081" t="str">
        <f>IF(Y97=Y99,"○",Y97-Y99)</f>
        <v>○</v>
      </c>
      <c r="AI97" s="2082"/>
      <c r="AJ97" s="2082"/>
      <c r="AK97" s="2082"/>
      <c r="AL97" s="2082"/>
      <c r="AM97" s="2082"/>
      <c r="AN97" s="2083"/>
    </row>
    <row r="98" spans="1:42" ht="6.75" customHeight="1">
      <c r="B98" s="2103"/>
      <c r="C98" s="2103"/>
      <c r="D98" s="2103"/>
      <c r="E98" s="2103"/>
      <c r="F98" s="2103"/>
      <c r="G98" s="2103"/>
      <c r="H98" s="2103"/>
      <c r="I98" s="2103"/>
      <c r="J98" s="2103"/>
      <c r="K98" s="2103"/>
      <c r="L98" s="2120"/>
      <c r="M98" s="2120"/>
      <c r="N98" s="2120"/>
      <c r="O98" s="2120"/>
      <c r="P98" s="2120"/>
      <c r="Q98" s="2120"/>
      <c r="R98" s="2120"/>
      <c r="S98" s="2120"/>
      <c r="T98" s="2120"/>
      <c r="U98" s="2120"/>
      <c r="V98" s="2120"/>
      <c r="W98" s="2120"/>
      <c r="X98" s="2120"/>
      <c r="Y98" s="2169"/>
      <c r="Z98" s="2169"/>
      <c r="AA98" s="2169"/>
      <c r="AB98" s="2169"/>
      <c r="AC98" s="2169"/>
      <c r="AD98" s="2169"/>
      <c r="AE98" s="2169"/>
      <c r="AF98" s="2169"/>
      <c r="AG98" s="2169"/>
      <c r="AH98" s="2084"/>
      <c r="AI98" s="2085"/>
      <c r="AJ98" s="2085"/>
      <c r="AK98" s="2085"/>
      <c r="AL98" s="2085"/>
      <c r="AM98" s="2085"/>
      <c r="AN98" s="2086"/>
    </row>
    <row r="99" spans="1:42" ht="6.75" customHeight="1">
      <c r="B99" s="2103" t="s">
        <v>1040</v>
      </c>
      <c r="C99" s="2103"/>
      <c r="D99" s="2103"/>
      <c r="E99" s="2103"/>
      <c r="F99" s="2103"/>
      <c r="G99" s="2103"/>
      <c r="H99" s="2103"/>
      <c r="I99" s="2103"/>
      <c r="J99" s="2103"/>
      <c r="K99" s="2103"/>
      <c r="L99" s="2103" t="s">
        <v>1601</v>
      </c>
      <c r="M99" s="2103"/>
      <c r="N99" s="2103"/>
      <c r="O99" s="2103"/>
      <c r="P99" s="2103"/>
      <c r="Q99" s="2103"/>
      <c r="R99" s="2103"/>
      <c r="S99" s="2103"/>
      <c r="T99" s="2103"/>
      <c r="U99" s="2103"/>
      <c r="V99" s="2103"/>
      <c r="W99" s="2103"/>
      <c r="X99" s="2103"/>
      <c r="Y99" s="2169"/>
      <c r="Z99" s="2169"/>
      <c r="AA99" s="2169"/>
      <c r="AB99" s="2169"/>
      <c r="AC99" s="2169"/>
      <c r="AD99" s="2169"/>
      <c r="AE99" s="2169"/>
      <c r="AF99" s="2169"/>
      <c r="AG99" s="2169"/>
      <c r="AH99" s="2084"/>
      <c r="AI99" s="2085"/>
      <c r="AJ99" s="2085"/>
      <c r="AK99" s="2085"/>
      <c r="AL99" s="2085"/>
      <c r="AM99" s="2085"/>
      <c r="AN99" s="2086"/>
    </row>
    <row r="100" spans="1:42" ht="6.75" customHeight="1">
      <c r="B100" s="2104"/>
      <c r="C100" s="2104"/>
      <c r="D100" s="2104"/>
      <c r="E100" s="2104"/>
      <c r="F100" s="2104"/>
      <c r="G100" s="2104"/>
      <c r="H100" s="2104"/>
      <c r="I100" s="2104"/>
      <c r="J100" s="2104"/>
      <c r="K100" s="2104"/>
      <c r="L100" s="2104"/>
      <c r="M100" s="2104"/>
      <c r="N100" s="2104"/>
      <c r="O100" s="2104"/>
      <c r="P100" s="2104"/>
      <c r="Q100" s="2104"/>
      <c r="R100" s="2104"/>
      <c r="S100" s="2104"/>
      <c r="T100" s="2104"/>
      <c r="U100" s="2104"/>
      <c r="V100" s="2104"/>
      <c r="W100" s="2104"/>
      <c r="X100" s="2104"/>
      <c r="Y100" s="2170"/>
      <c r="Z100" s="2170"/>
      <c r="AA100" s="2170"/>
      <c r="AB100" s="2170"/>
      <c r="AC100" s="2170"/>
      <c r="AD100" s="2170"/>
      <c r="AE100" s="2170"/>
      <c r="AF100" s="2170"/>
      <c r="AG100" s="2170"/>
      <c r="AH100" s="2087"/>
      <c r="AI100" s="2088"/>
      <c r="AJ100" s="2088"/>
      <c r="AK100" s="2088"/>
      <c r="AL100" s="2088"/>
      <c r="AM100" s="2088"/>
      <c r="AN100" s="2089"/>
    </row>
    <row r="101" spans="1:42" ht="6.75" customHeight="1">
      <c r="B101" s="322"/>
      <c r="C101" s="322"/>
      <c r="D101" s="322"/>
      <c r="E101" s="322"/>
      <c r="F101" s="322"/>
      <c r="G101" s="322"/>
      <c r="H101" s="322"/>
      <c r="I101" s="322"/>
      <c r="J101" s="322"/>
      <c r="K101" s="322"/>
      <c r="L101" s="322"/>
      <c r="M101" s="322"/>
      <c r="N101" s="322"/>
      <c r="O101" s="322"/>
      <c r="P101" s="322"/>
      <c r="Q101" s="322"/>
      <c r="R101" s="322"/>
      <c r="S101" s="322"/>
      <c r="T101" s="322"/>
      <c r="U101" s="322"/>
      <c r="V101" s="322"/>
      <c r="W101" s="322"/>
      <c r="X101" s="322"/>
      <c r="Y101" s="322"/>
      <c r="Z101" s="322"/>
      <c r="AA101" s="322"/>
      <c r="AB101" s="322"/>
      <c r="AC101" s="322"/>
      <c r="AD101" s="322"/>
      <c r="AE101" s="322"/>
      <c r="AF101" s="322"/>
      <c r="AG101" s="322"/>
    </row>
    <row r="102" spans="1:42" ht="6.75" customHeight="1">
      <c r="B102" s="2114" t="s">
        <v>1039</v>
      </c>
      <c r="C102" s="2114"/>
      <c r="D102" s="2114"/>
      <c r="E102" s="2114"/>
      <c r="F102" s="2114"/>
      <c r="G102" s="2114"/>
      <c r="H102" s="2114"/>
      <c r="I102" s="2114"/>
      <c r="J102" s="2114"/>
      <c r="K102" s="2114"/>
      <c r="L102" s="2119" t="s">
        <v>1602</v>
      </c>
      <c r="M102" s="2119"/>
      <c r="N102" s="2119"/>
      <c r="O102" s="2119"/>
      <c r="P102" s="2119"/>
      <c r="Q102" s="2119"/>
      <c r="R102" s="2119"/>
      <c r="S102" s="2119"/>
      <c r="T102" s="2119"/>
      <c r="U102" s="2119"/>
      <c r="V102" s="2119"/>
      <c r="W102" s="2119"/>
      <c r="X102" s="2119"/>
      <c r="Y102" s="2171"/>
      <c r="Z102" s="2171"/>
      <c r="AA102" s="2171"/>
      <c r="AB102" s="2171"/>
      <c r="AC102" s="2171"/>
      <c r="AD102" s="2171"/>
      <c r="AE102" s="2171"/>
      <c r="AF102" s="2171"/>
      <c r="AG102" s="2171"/>
      <c r="AH102" s="2081" t="str">
        <f>IF(Y102=Y104,"○",Y102-Y104)</f>
        <v>○</v>
      </c>
      <c r="AI102" s="2082"/>
      <c r="AJ102" s="2082"/>
      <c r="AK102" s="2082"/>
      <c r="AL102" s="2082"/>
      <c r="AM102" s="2082"/>
      <c r="AN102" s="2083"/>
    </row>
    <row r="103" spans="1:42" ht="6.75" customHeight="1">
      <c r="B103" s="2103"/>
      <c r="C103" s="2103"/>
      <c r="D103" s="2103"/>
      <c r="E103" s="2103"/>
      <c r="F103" s="2103"/>
      <c r="G103" s="2103"/>
      <c r="H103" s="2103"/>
      <c r="I103" s="2103"/>
      <c r="J103" s="2103"/>
      <c r="K103" s="2103"/>
      <c r="L103" s="2120"/>
      <c r="M103" s="2120"/>
      <c r="N103" s="2120"/>
      <c r="O103" s="2120"/>
      <c r="P103" s="2120"/>
      <c r="Q103" s="2120"/>
      <c r="R103" s="2120"/>
      <c r="S103" s="2120"/>
      <c r="T103" s="2120"/>
      <c r="U103" s="2120"/>
      <c r="V103" s="2120"/>
      <c r="W103" s="2120"/>
      <c r="X103" s="2120"/>
      <c r="Y103" s="2169"/>
      <c r="Z103" s="2169"/>
      <c r="AA103" s="2169"/>
      <c r="AB103" s="2169"/>
      <c r="AC103" s="2169"/>
      <c r="AD103" s="2169"/>
      <c r="AE103" s="2169"/>
      <c r="AF103" s="2169"/>
      <c r="AG103" s="2169"/>
      <c r="AH103" s="2084"/>
      <c r="AI103" s="2085"/>
      <c r="AJ103" s="2085"/>
      <c r="AK103" s="2085"/>
      <c r="AL103" s="2085"/>
      <c r="AM103" s="2085"/>
      <c r="AN103" s="2086"/>
    </row>
    <row r="104" spans="1:42" ht="6.75" customHeight="1">
      <c r="B104" s="2103" t="s">
        <v>1040</v>
      </c>
      <c r="C104" s="2103"/>
      <c r="D104" s="2103"/>
      <c r="E104" s="2103"/>
      <c r="F104" s="2103"/>
      <c r="G104" s="2103"/>
      <c r="H104" s="2103"/>
      <c r="I104" s="2103"/>
      <c r="J104" s="2103"/>
      <c r="K104" s="2103"/>
      <c r="L104" s="2120" t="s">
        <v>1603</v>
      </c>
      <c r="M104" s="2120"/>
      <c r="N104" s="2120"/>
      <c r="O104" s="2120"/>
      <c r="P104" s="2120"/>
      <c r="Q104" s="2120"/>
      <c r="R104" s="2120"/>
      <c r="S104" s="2120"/>
      <c r="T104" s="2120"/>
      <c r="U104" s="2120"/>
      <c r="V104" s="2120"/>
      <c r="W104" s="2120"/>
      <c r="X104" s="2120"/>
      <c r="Y104" s="2169"/>
      <c r="Z104" s="2169"/>
      <c r="AA104" s="2169"/>
      <c r="AB104" s="2169"/>
      <c r="AC104" s="2169"/>
      <c r="AD104" s="2169"/>
      <c r="AE104" s="2169"/>
      <c r="AF104" s="2169"/>
      <c r="AG104" s="2169"/>
      <c r="AH104" s="2084"/>
      <c r="AI104" s="2085"/>
      <c r="AJ104" s="2085"/>
      <c r="AK104" s="2085"/>
      <c r="AL104" s="2085"/>
      <c r="AM104" s="2085"/>
      <c r="AN104" s="2086"/>
    </row>
    <row r="105" spans="1:42" ht="6.75" customHeight="1">
      <c r="B105" s="2104"/>
      <c r="C105" s="2104"/>
      <c r="D105" s="2104"/>
      <c r="E105" s="2104"/>
      <c r="F105" s="2104"/>
      <c r="G105" s="2104"/>
      <c r="H105" s="2104"/>
      <c r="I105" s="2104"/>
      <c r="J105" s="2104"/>
      <c r="K105" s="2104"/>
      <c r="L105" s="2125"/>
      <c r="M105" s="2125"/>
      <c r="N105" s="2125"/>
      <c r="O105" s="2125"/>
      <c r="P105" s="2125"/>
      <c r="Q105" s="2125"/>
      <c r="R105" s="2125"/>
      <c r="S105" s="2125"/>
      <c r="T105" s="2125"/>
      <c r="U105" s="2125"/>
      <c r="V105" s="2125"/>
      <c r="W105" s="2125"/>
      <c r="X105" s="2125"/>
      <c r="Y105" s="2170"/>
      <c r="Z105" s="2170"/>
      <c r="AA105" s="2170"/>
      <c r="AB105" s="2170"/>
      <c r="AC105" s="2170"/>
      <c r="AD105" s="2170"/>
      <c r="AE105" s="2170"/>
      <c r="AF105" s="2170"/>
      <c r="AG105" s="2170"/>
      <c r="AH105" s="2087"/>
      <c r="AI105" s="2088"/>
      <c r="AJ105" s="2088"/>
      <c r="AK105" s="2088"/>
      <c r="AL105" s="2088"/>
      <c r="AM105" s="2088"/>
      <c r="AN105" s="2089"/>
    </row>
    <row r="106" spans="1:42" ht="8.25" customHeight="1">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c r="X106" s="204"/>
      <c r="Y106" s="352"/>
      <c r="Z106" s="352"/>
      <c r="AA106" s="352"/>
      <c r="AB106" s="352"/>
      <c r="AC106" s="352"/>
      <c r="AD106" s="352"/>
      <c r="AE106" s="352"/>
      <c r="AF106" s="352"/>
      <c r="AG106" s="352"/>
      <c r="AH106" s="351"/>
      <c r="AI106" s="351"/>
      <c r="AJ106" s="351"/>
      <c r="AK106" s="351"/>
      <c r="AL106" s="351"/>
      <c r="AM106" s="351"/>
      <c r="AN106" s="351"/>
    </row>
    <row r="107" spans="1:42" ht="8.25" customHeight="1">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c r="X107" s="204"/>
      <c r="Y107" s="352"/>
      <c r="Z107" s="352"/>
      <c r="AA107" s="352"/>
      <c r="AB107" s="352"/>
      <c r="AC107" s="352"/>
      <c r="AD107" s="352"/>
      <c r="AE107" s="352"/>
      <c r="AF107" s="352"/>
      <c r="AG107" s="352"/>
      <c r="AH107" s="351"/>
      <c r="AI107" s="351"/>
      <c r="AJ107" s="351"/>
      <c r="AK107" s="351"/>
      <c r="AL107" s="351"/>
      <c r="AM107" s="351"/>
      <c r="AN107" s="351"/>
      <c r="AP107" s="2129"/>
    </row>
    <row r="108" spans="1:42" ht="12" customHeight="1">
      <c r="A108" s="1993" t="s">
        <v>1662</v>
      </c>
      <c r="B108" s="1993"/>
      <c r="C108" s="1993"/>
      <c r="D108" s="1993"/>
      <c r="E108" s="1993"/>
      <c r="F108" s="1993"/>
      <c r="G108" s="1993"/>
      <c r="H108" s="1993"/>
      <c r="I108" s="1993"/>
      <c r="J108" s="1993"/>
      <c r="K108" s="1993"/>
      <c r="L108" s="1993"/>
      <c r="M108" s="1993"/>
      <c r="N108" s="1993"/>
      <c r="O108" s="1993"/>
      <c r="P108" s="1993"/>
      <c r="Q108" s="1993"/>
      <c r="R108" s="1993"/>
      <c r="S108" s="1993"/>
      <c r="T108" s="1993"/>
      <c r="U108" s="1993"/>
      <c r="V108" s="1993"/>
      <c r="W108" s="1993"/>
      <c r="X108" s="1993"/>
      <c r="Y108" s="1993"/>
      <c r="Z108" s="1993"/>
      <c r="AA108" s="1993"/>
      <c r="AB108" s="1993"/>
      <c r="AC108" s="1993"/>
      <c r="AD108" s="1993"/>
      <c r="AE108" s="1993"/>
      <c r="AF108" s="1993"/>
      <c r="AG108" s="1993"/>
      <c r="AH108" s="1993"/>
      <c r="AI108" s="1993"/>
      <c r="AJ108" s="1993"/>
      <c r="AK108" s="1993"/>
      <c r="AL108" s="1993"/>
      <c r="AM108" s="1993"/>
      <c r="AN108" s="1993"/>
      <c r="AO108" s="1993"/>
      <c r="AP108" s="2130"/>
    </row>
    <row r="109" spans="1:42" ht="5.4" customHeight="1">
      <c r="A109" s="1993"/>
      <c r="B109" s="1993"/>
      <c r="C109" s="1993"/>
      <c r="D109" s="1993"/>
      <c r="E109" s="1993"/>
      <c r="F109" s="1993"/>
      <c r="G109" s="1993"/>
      <c r="H109" s="1993"/>
      <c r="I109" s="1993"/>
      <c r="J109" s="1993"/>
      <c r="K109" s="1993"/>
      <c r="L109" s="1993"/>
      <c r="M109" s="1993"/>
      <c r="N109" s="1993"/>
      <c r="O109" s="1993"/>
      <c r="P109" s="1993"/>
      <c r="Q109" s="1993"/>
      <c r="R109" s="1993"/>
      <c r="S109" s="1993"/>
      <c r="T109" s="1993"/>
      <c r="U109" s="1993"/>
      <c r="V109" s="1993"/>
      <c r="W109" s="1993"/>
      <c r="X109" s="1993"/>
      <c r="Y109" s="1993"/>
      <c r="Z109" s="1993"/>
      <c r="AA109" s="1993"/>
      <c r="AB109" s="1993"/>
      <c r="AC109" s="1993"/>
      <c r="AD109" s="1993"/>
      <c r="AE109" s="1993"/>
      <c r="AF109" s="1993"/>
      <c r="AG109" s="1993"/>
      <c r="AH109" s="1993"/>
      <c r="AI109" s="1993"/>
      <c r="AJ109" s="1993"/>
      <c r="AK109" s="1993"/>
      <c r="AL109" s="1993"/>
      <c r="AM109" s="1993"/>
      <c r="AN109" s="1993"/>
      <c r="AO109" s="1993"/>
      <c r="AP109" s="2130"/>
    </row>
    <row r="110" spans="1:42" ht="6.75" customHeight="1">
      <c r="AP110" s="2130"/>
    </row>
    <row r="111" spans="1:42" ht="6.75" customHeight="1">
      <c r="B111" s="2114" t="s">
        <v>1041</v>
      </c>
      <c r="C111" s="2114"/>
      <c r="D111" s="2114"/>
      <c r="E111" s="2114"/>
      <c r="F111" s="2114"/>
      <c r="G111" s="2114"/>
      <c r="H111" s="2114"/>
      <c r="I111" s="2114"/>
      <c r="J111" s="2114"/>
      <c r="K111" s="2114"/>
      <c r="L111" s="2114" t="s">
        <v>1042</v>
      </c>
      <c r="M111" s="2114"/>
      <c r="N111" s="2114"/>
      <c r="O111" s="2114"/>
      <c r="P111" s="2114"/>
      <c r="Q111" s="2114"/>
      <c r="R111" s="2114"/>
      <c r="S111" s="2114"/>
      <c r="T111" s="2114"/>
      <c r="U111" s="2114"/>
      <c r="V111" s="2114"/>
      <c r="W111" s="2114"/>
      <c r="X111" s="2114"/>
      <c r="Y111" s="2171"/>
      <c r="Z111" s="2171"/>
      <c r="AA111" s="2171"/>
      <c r="AB111" s="2171"/>
      <c r="AC111" s="2171"/>
      <c r="AD111" s="2171"/>
      <c r="AE111" s="2171"/>
      <c r="AF111" s="2171"/>
      <c r="AG111" s="2171"/>
      <c r="AH111" s="2081" t="str">
        <f>IF(Y111=Y113,"○",Y111-Y113)</f>
        <v>○</v>
      </c>
      <c r="AI111" s="2082"/>
      <c r="AJ111" s="2082"/>
      <c r="AK111" s="2082"/>
      <c r="AL111" s="2082"/>
      <c r="AM111" s="2082"/>
      <c r="AN111" s="2083"/>
    </row>
    <row r="112" spans="1:42" ht="6.75" customHeight="1">
      <c r="B112" s="2103"/>
      <c r="C112" s="2103"/>
      <c r="D112" s="2103"/>
      <c r="E112" s="2103"/>
      <c r="F112" s="2103"/>
      <c r="G112" s="2103"/>
      <c r="H112" s="2103"/>
      <c r="I112" s="2103"/>
      <c r="J112" s="2103"/>
      <c r="K112" s="2103"/>
      <c r="L112" s="2103"/>
      <c r="M112" s="2103"/>
      <c r="N112" s="2103"/>
      <c r="O112" s="2103"/>
      <c r="P112" s="2103"/>
      <c r="Q112" s="2103"/>
      <c r="R112" s="2103"/>
      <c r="S112" s="2103"/>
      <c r="T112" s="2103"/>
      <c r="U112" s="2103"/>
      <c r="V112" s="2103"/>
      <c r="W112" s="2103"/>
      <c r="X112" s="2103"/>
      <c r="Y112" s="2169"/>
      <c r="Z112" s="2169"/>
      <c r="AA112" s="2169"/>
      <c r="AB112" s="2169"/>
      <c r="AC112" s="2169"/>
      <c r="AD112" s="2169"/>
      <c r="AE112" s="2169"/>
      <c r="AF112" s="2169"/>
      <c r="AG112" s="2169"/>
      <c r="AH112" s="2084"/>
      <c r="AI112" s="2085"/>
      <c r="AJ112" s="2085"/>
      <c r="AK112" s="2085"/>
      <c r="AL112" s="2085"/>
      <c r="AM112" s="2085"/>
      <c r="AN112" s="2086"/>
    </row>
    <row r="113" spans="1:42" ht="6.75" customHeight="1">
      <c r="B113" s="2120" t="s">
        <v>1661</v>
      </c>
      <c r="C113" s="2120"/>
      <c r="D113" s="2120"/>
      <c r="E113" s="2120"/>
      <c r="F113" s="2120"/>
      <c r="G113" s="2120"/>
      <c r="H113" s="2120"/>
      <c r="I113" s="2120"/>
      <c r="J113" s="2120"/>
      <c r="K113" s="2120"/>
      <c r="L113" s="2103" t="s">
        <v>1043</v>
      </c>
      <c r="M113" s="2103"/>
      <c r="N113" s="2103"/>
      <c r="O113" s="2103"/>
      <c r="P113" s="2103"/>
      <c r="Q113" s="2103"/>
      <c r="R113" s="2103"/>
      <c r="S113" s="2103"/>
      <c r="T113" s="2103"/>
      <c r="U113" s="2103"/>
      <c r="V113" s="2103"/>
      <c r="W113" s="2103"/>
      <c r="X113" s="2103"/>
      <c r="Y113" s="2169"/>
      <c r="Z113" s="2169"/>
      <c r="AA113" s="2169"/>
      <c r="AB113" s="2169"/>
      <c r="AC113" s="2169"/>
      <c r="AD113" s="2169"/>
      <c r="AE113" s="2169"/>
      <c r="AF113" s="2169"/>
      <c r="AG113" s="2169"/>
      <c r="AH113" s="2084"/>
      <c r="AI113" s="2085"/>
      <c r="AJ113" s="2085"/>
      <c r="AK113" s="2085"/>
      <c r="AL113" s="2085"/>
      <c r="AM113" s="2085"/>
      <c r="AN113" s="2086"/>
      <c r="AP113" s="2054"/>
    </row>
    <row r="114" spans="1:42" ht="6.75" customHeight="1">
      <c r="B114" s="2125"/>
      <c r="C114" s="2125"/>
      <c r="D114" s="2125"/>
      <c r="E114" s="2125"/>
      <c r="F114" s="2125"/>
      <c r="G114" s="2125"/>
      <c r="H114" s="2125"/>
      <c r="I114" s="2125"/>
      <c r="J114" s="2125"/>
      <c r="K114" s="2125"/>
      <c r="L114" s="2104"/>
      <c r="M114" s="2104"/>
      <c r="N114" s="2104"/>
      <c r="O114" s="2104"/>
      <c r="P114" s="2104"/>
      <c r="Q114" s="2104"/>
      <c r="R114" s="2104"/>
      <c r="S114" s="2104"/>
      <c r="T114" s="2104"/>
      <c r="U114" s="2104"/>
      <c r="V114" s="2104"/>
      <c r="W114" s="2104"/>
      <c r="X114" s="2104"/>
      <c r="Y114" s="2170"/>
      <c r="Z114" s="2170"/>
      <c r="AA114" s="2170"/>
      <c r="AB114" s="2170"/>
      <c r="AC114" s="2170"/>
      <c r="AD114" s="2170"/>
      <c r="AE114" s="2170"/>
      <c r="AF114" s="2170"/>
      <c r="AG114" s="2170"/>
      <c r="AH114" s="2087"/>
      <c r="AI114" s="2088"/>
      <c r="AJ114" s="2088"/>
      <c r="AK114" s="2088"/>
      <c r="AL114" s="2088"/>
      <c r="AM114" s="2088"/>
      <c r="AN114" s="2089"/>
      <c r="AP114" s="2054"/>
    </row>
    <row r="115" spans="1:42" ht="8.25" customHeight="1">
      <c r="B115" s="490"/>
      <c r="C115" s="490"/>
      <c r="D115" s="490"/>
      <c r="E115" s="490"/>
      <c r="F115" s="490"/>
      <c r="G115" s="490"/>
      <c r="H115" s="490"/>
      <c r="I115" s="490"/>
      <c r="J115" s="490"/>
      <c r="K115" s="490"/>
      <c r="L115" s="490"/>
      <c r="M115" s="490"/>
      <c r="N115" s="490"/>
      <c r="O115" s="490"/>
      <c r="P115" s="490"/>
      <c r="Q115" s="490"/>
      <c r="R115" s="490"/>
      <c r="S115" s="490"/>
      <c r="T115" s="490"/>
      <c r="U115" s="490"/>
      <c r="V115" s="490"/>
      <c r="W115" s="490"/>
      <c r="X115" s="490"/>
      <c r="Y115" s="333"/>
      <c r="Z115" s="333"/>
      <c r="AA115" s="333"/>
      <c r="AB115" s="333"/>
      <c r="AC115" s="333"/>
      <c r="AD115" s="333"/>
      <c r="AE115" s="333"/>
      <c r="AF115" s="333"/>
      <c r="AG115" s="333"/>
      <c r="AH115" s="351"/>
      <c r="AI115" s="351"/>
      <c r="AJ115" s="351"/>
      <c r="AK115" s="351"/>
      <c r="AL115" s="351"/>
      <c r="AM115" s="351"/>
      <c r="AN115" s="351"/>
    </row>
    <row r="116" spans="1:42" ht="8.25" customHeight="1">
      <c r="AP116" s="2054"/>
    </row>
    <row r="117" spans="1:42" ht="9.75" customHeight="1">
      <c r="A117" s="1993" t="s">
        <v>1660</v>
      </c>
      <c r="B117" s="1993"/>
      <c r="C117" s="1993"/>
      <c r="D117" s="1993"/>
      <c r="E117" s="1993"/>
      <c r="F117" s="1993"/>
      <c r="G117" s="1993"/>
      <c r="H117" s="1993"/>
      <c r="I117" s="1993"/>
      <c r="J117" s="1993"/>
      <c r="K117" s="1993"/>
      <c r="L117" s="1993"/>
      <c r="M117" s="1993"/>
      <c r="N117" s="1993"/>
      <c r="O117" s="1993"/>
      <c r="P117" s="1993"/>
      <c r="Q117" s="1993"/>
      <c r="R117" s="1993"/>
      <c r="S117" s="1993"/>
      <c r="T117" s="1993"/>
      <c r="U117" s="1993"/>
      <c r="V117" s="1993"/>
      <c r="W117" s="1993"/>
      <c r="X117" s="1993"/>
      <c r="Y117" s="1993"/>
      <c r="Z117" s="1993"/>
      <c r="AA117" s="1993"/>
      <c r="AB117" s="1993"/>
      <c r="AC117" s="1993"/>
      <c r="AD117" s="1993"/>
      <c r="AE117" s="1993"/>
      <c r="AF117" s="1993"/>
      <c r="AG117" s="1993"/>
      <c r="AH117" s="1993"/>
      <c r="AI117" s="1993"/>
      <c r="AJ117" s="1993"/>
      <c r="AK117" s="1993"/>
      <c r="AL117" s="1993"/>
      <c r="AM117" s="1993"/>
      <c r="AN117" s="1993"/>
      <c r="AO117" s="1993"/>
      <c r="AP117" s="1442"/>
    </row>
    <row r="118" spans="1:42" ht="5.4" customHeight="1">
      <c r="A118" s="1993"/>
      <c r="B118" s="1993"/>
      <c r="C118" s="1993"/>
      <c r="D118" s="1993"/>
      <c r="E118" s="1993"/>
      <c r="F118" s="1993"/>
      <c r="G118" s="1993"/>
      <c r="H118" s="1993"/>
      <c r="I118" s="1993"/>
      <c r="J118" s="1993"/>
      <c r="K118" s="1993"/>
      <c r="L118" s="1993"/>
      <c r="M118" s="1993"/>
      <c r="N118" s="1993"/>
      <c r="O118" s="1993"/>
      <c r="P118" s="1993"/>
      <c r="Q118" s="1993"/>
      <c r="R118" s="1993"/>
      <c r="S118" s="1993"/>
      <c r="T118" s="1993"/>
      <c r="U118" s="1993"/>
      <c r="V118" s="1993"/>
      <c r="W118" s="1993"/>
      <c r="X118" s="1993"/>
      <c r="Y118" s="1993"/>
      <c r="Z118" s="1993"/>
      <c r="AA118" s="1993"/>
      <c r="AB118" s="1993"/>
      <c r="AC118" s="1993"/>
      <c r="AD118" s="1993"/>
      <c r="AE118" s="1993"/>
      <c r="AF118" s="1993"/>
      <c r="AG118" s="1993"/>
      <c r="AH118" s="1993"/>
      <c r="AI118" s="1993"/>
      <c r="AJ118" s="1993"/>
      <c r="AK118" s="1993"/>
      <c r="AL118" s="1993"/>
      <c r="AM118" s="1993"/>
      <c r="AN118" s="1993"/>
      <c r="AO118" s="1993"/>
      <c r="AP118" s="1442"/>
    </row>
    <row r="119" spans="1:42" ht="7.5" customHeight="1">
      <c r="AP119" s="1442"/>
    </row>
    <row r="120" spans="1:42" ht="6.75" customHeight="1">
      <c r="B120" s="2114" t="s">
        <v>1044</v>
      </c>
      <c r="C120" s="2114"/>
      <c r="D120" s="2114"/>
      <c r="E120" s="2114"/>
      <c r="F120" s="2114"/>
      <c r="G120" s="2114"/>
      <c r="H120" s="2114"/>
      <c r="I120" s="2114"/>
      <c r="J120" s="2114"/>
      <c r="K120" s="2114"/>
      <c r="L120" s="2114" t="s">
        <v>1035</v>
      </c>
      <c r="M120" s="2114"/>
      <c r="N120" s="2114"/>
      <c r="O120" s="2114"/>
      <c r="P120" s="2114"/>
      <c r="Q120" s="2114"/>
      <c r="R120" s="2114"/>
      <c r="S120" s="2114"/>
      <c r="T120" s="2114"/>
      <c r="U120" s="2114"/>
      <c r="V120" s="2114"/>
      <c r="W120" s="2114"/>
      <c r="X120" s="2114"/>
      <c r="Y120" s="2171"/>
      <c r="Z120" s="2171"/>
      <c r="AA120" s="2171"/>
      <c r="AB120" s="2171"/>
      <c r="AC120" s="2171"/>
      <c r="AD120" s="2171"/>
      <c r="AE120" s="2171"/>
      <c r="AF120" s="2171"/>
      <c r="AG120" s="2171"/>
      <c r="AH120" s="2081" t="str">
        <f>IF(Y120=Y122,"○",Y120-Y122)</f>
        <v>○</v>
      </c>
      <c r="AI120" s="2082"/>
      <c r="AJ120" s="2082"/>
      <c r="AK120" s="2082"/>
      <c r="AL120" s="2082"/>
      <c r="AM120" s="2082"/>
      <c r="AN120" s="2083"/>
    </row>
    <row r="121" spans="1:42" ht="6.75" customHeight="1">
      <c r="B121" s="2103"/>
      <c r="C121" s="2103"/>
      <c r="D121" s="2103"/>
      <c r="E121" s="2103"/>
      <c r="F121" s="2103"/>
      <c r="G121" s="2103"/>
      <c r="H121" s="2103"/>
      <c r="I121" s="2103"/>
      <c r="J121" s="2103"/>
      <c r="K121" s="2103"/>
      <c r="L121" s="2103"/>
      <c r="M121" s="2103"/>
      <c r="N121" s="2103"/>
      <c r="O121" s="2103"/>
      <c r="P121" s="2103"/>
      <c r="Q121" s="2103"/>
      <c r="R121" s="2103"/>
      <c r="S121" s="2103"/>
      <c r="T121" s="2103"/>
      <c r="U121" s="2103"/>
      <c r="V121" s="2103"/>
      <c r="W121" s="2103"/>
      <c r="X121" s="2103"/>
      <c r="Y121" s="2169"/>
      <c r="Z121" s="2169"/>
      <c r="AA121" s="2169"/>
      <c r="AB121" s="2169"/>
      <c r="AC121" s="2169"/>
      <c r="AD121" s="2169"/>
      <c r="AE121" s="2169"/>
      <c r="AF121" s="2169"/>
      <c r="AG121" s="2169"/>
      <c r="AH121" s="2084"/>
      <c r="AI121" s="2085"/>
      <c r="AJ121" s="2085"/>
      <c r="AK121" s="2085"/>
      <c r="AL121" s="2085"/>
      <c r="AM121" s="2085"/>
      <c r="AN121" s="2086"/>
    </row>
    <row r="122" spans="1:42" ht="6.75" customHeight="1">
      <c r="B122" s="2120" t="s">
        <v>1659</v>
      </c>
      <c r="C122" s="2120"/>
      <c r="D122" s="2120"/>
      <c r="E122" s="2120"/>
      <c r="F122" s="2120"/>
      <c r="G122" s="2120"/>
      <c r="H122" s="2120"/>
      <c r="I122" s="2120"/>
      <c r="J122" s="2120"/>
      <c r="K122" s="2120"/>
      <c r="L122" s="2103" t="s">
        <v>1035</v>
      </c>
      <c r="M122" s="2103"/>
      <c r="N122" s="2103"/>
      <c r="O122" s="2103"/>
      <c r="P122" s="2103"/>
      <c r="Q122" s="2103"/>
      <c r="R122" s="2103"/>
      <c r="S122" s="2103"/>
      <c r="T122" s="2103"/>
      <c r="U122" s="2103"/>
      <c r="V122" s="2103"/>
      <c r="W122" s="2103"/>
      <c r="X122" s="2103"/>
      <c r="Y122" s="2169"/>
      <c r="Z122" s="2169"/>
      <c r="AA122" s="2169"/>
      <c r="AB122" s="2169"/>
      <c r="AC122" s="2169"/>
      <c r="AD122" s="2169"/>
      <c r="AE122" s="2169"/>
      <c r="AF122" s="2169"/>
      <c r="AG122" s="2169"/>
      <c r="AH122" s="2084"/>
      <c r="AI122" s="2085"/>
      <c r="AJ122" s="2085"/>
      <c r="AK122" s="2085"/>
      <c r="AL122" s="2085"/>
      <c r="AM122" s="2085"/>
      <c r="AN122" s="2086"/>
      <c r="AP122" s="2054"/>
    </row>
    <row r="123" spans="1:42" ht="6.75" customHeight="1">
      <c r="B123" s="2125"/>
      <c r="C123" s="2125"/>
      <c r="D123" s="2125"/>
      <c r="E123" s="2125"/>
      <c r="F123" s="2125"/>
      <c r="G123" s="2125"/>
      <c r="H123" s="2125"/>
      <c r="I123" s="2125"/>
      <c r="J123" s="2125"/>
      <c r="K123" s="2125"/>
      <c r="L123" s="2104"/>
      <c r="M123" s="2104"/>
      <c r="N123" s="2104"/>
      <c r="O123" s="2104"/>
      <c r="P123" s="2104"/>
      <c r="Q123" s="2104"/>
      <c r="R123" s="2104"/>
      <c r="S123" s="2104"/>
      <c r="T123" s="2104"/>
      <c r="U123" s="2104"/>
      <c r="V123" s="2104"/>
      <c r="W123" s="2104"/>
      <c r="X123" s="2104"/>
      <c r="Y123" s="2170"/>
      <c r="Z123" s="2170"/>
      <c r="AA123" s="2170"/>
      <c r="AB123" s="2170"/>
      <c r="AC123" s="2170"/>
      <c r="AD123" s="2170"/>
      <c r="AE123" s="2170"/>
      <c r="AF123" s="2170"/>
      <c r="AG123" s="2170"/>
      <c r="AH123" s="2087"/>
      <c r="AI123" s="2088"/>
      <c r="AJ123" s="2088"/>
      <c r="AK123" s="2088"/>
      <c r="AL123" s="2088"/>
      <c r="AM123" s="2088"/>
      <c r="AN123" s="2089"/>
      <c r="AP123" s="2054"/>
    </row>
    <row r="124" spans="1:42" ht="6.75" customHeight="1">
      <c r="Y124" s="353"/>
      <c r="Z124" s="353"/>
      <c r="AA124" s="353"/>
      <c r="AB124" s="353"/>
      <c r="AC124" s="353"/>
      <c r="AD124" s="353"/>
      <c r="AE124" s="353"/>
      <c r="AF124" s="353"/>
      <c r="AG124" s="353"/>
      <c r="AH124" s="353"/>
      <c r="AI124" s="353"/>
      <c r="AJ124" s="353"/>
      <c r="AK124" s="353"/>
      <c r="AL124" s="353"/>
      <c r="AM124" s="353"/>
      <c r="AN124" s="353"/>
    </row>
    <row r="125" spans="1:42" ht="6.75" customHeight="1">
      <c r="B125" s="2114" t="s">
        <v>1044</v>
      </c>
      <c r="C125" s="2114"/>
      <c r="D125" s="2114"/>
      <c r="E125" s="2114"/>
      <c r="F125" s="2114"/>
      <c r="G125" s="2114"/>
      <c r="H125" s="2114"/>
      <c r="I125" s="2114"/>
      <c r="J125" s="2114"/>
      <c r="K125" s="2114"/>
      <c r="L125" s="2114" t="s">
        <v>1045</v>
      </c>
      <c r="M125" s="2114"/>
      <c r="N125" s="2114"/>
      <c r="O125" s="2114"/>
      <c r="P125" s="2114"/>
      <c r="Q125" s="2114"/>
      <c r="R125" s="2114"/>
      <c r="S125" s="2114"/>
      <c r="T125" s="2114"/>
      <c r="U125" s="2114"/>
      <c r="V125" s="2114"/>
      <c r="W125" s="2114"/>
      <c r="X125" s="2114"/>
      <c r="Y125" s="2171"/>
      <c r="Z125" s="2171"/>
      <c r="AA125" s="2171"/>
      <c r="AB125" s="2171"/>
      <c r="AC125" s="2171"/>
      <c r="AD125" s="2171"/>
      <c r="AE125" s="2171"/>
      <c r="AF125" s="2171"/>
      <c r="AG125" s="2171"/>
      <c r="AH125" s="2081" t="str">
        <f>IF(Y125=Y127,"○",Y125-Y127)</f>
        <v>○</v>
      </c>
      <c r="AI125" s="2082"/>
      <c r="AJ125" s="2082"/>
      <c r="AK125" s="2082"/>
      <c r="AL125" s="2082"/>
      <c r="AM125" s="2082"/>
      <c r="AN125" s="2083"/>
    </row>
    <row r="126" spans="1:42" ht="6.75" customHeight="1">
      <c r="B126" s="2103"/>
      <c r="C126" s="2103"/>
      <c r="D126" s="2103"/>
      <c r="E126" s="2103"/>
      <c r="F126" s="2103"/>
      <c r="G126" s="2103"/>
      <c r="H126" s="2103"/>
      <c r="I126" s="2103"/>
      <c r="J126" s="2103"/>
      <c r="K126" s="2103"/>
      <c r="L126" s="2126"/>
      <c r="M126" s="2126"/>
      <c r="N126" s="2126"/>
      <c r="O126" s="2126"/>
      <c r="P126" s="2126"/>
      <c r="Q126" s="2126"/>
      <c r="R126" s="2126"/>
      <c r="S126" s="2126"/>
      <c r="T126" s="2126"/>
      <c r="U126" s="2126"/>
      <c r="V126" s="2126"/>
      <c r="W126" s="2126"/>
      <c r="X126" s="2126"/>
      <c r="Y126" s="2169"/>
      <c r="Z126" s="2169"/>
      <c r="AA126" s="2169"/>
      <c r="AB126" s="2169"/>
      <c r="AC126" s="2169"/>
      <c r="AD126" s="2169"/>
      <c r="AE126" s="2169"/>
      <c r="AF126" s="2169"/>
      <c r="AG126" s="2169"/>
      <c r="AH126" s="2084"/>
      <c r="AI126" s="2085"/>
      <c r="AJ126" s="2085"/>
      <c r="AK126" s="2085"/>
      <c r="AL126" s="2085"/>
      <c r="AM126" s="2085"/>
      <c r="AN126" s="2086"/>
    </row>
    <row r="127" spans="1:42" ht="6.75" customHeight="1">
      <c r="B127" s="2120" t="s">
        <v>1659</v>
      </c>
      <c r="C127" s="2120"/>
      <c r="D127" s="2120"/>
      <c r="E127" s="2120"/>
      <c r="F127" s="2120"/>
      <c r="G127" s="2120"/>
      <c r="H127" s="2120"/>
      <c r="I127" s="2120"/>
      <c r="J127" s="2120"/>
      <c r="K127" s="2120"/>
      <c r="L127" s="2103" t="s">
        <v>1045</v>
      </c>
      <c r="M127" s="2103"/>
      <c r="N127" s="2103"/>
      <c r="O127" s="2103"/>
      <c r="P127" s="2103"/>
      <c r="Q127" s="2103"/>
      <c r="R127" s="2103"/>
      <c r="S127" s="2103"/>
      <c r="T127" s="2103"/>
      <c r="U127" s="2103"/>
      <c r="V127" s="2103"/>
      <c r="W127" s="2103"/>
      <c r="X127" s="2103"/>
      <c r="Y127" s="2169"/>
      <c r="Z127" s="2169"/>
      <c r="AA127" s="2169"/>
      <c r="AB127" s="2169"/>
      <c r="AC127" s="2169"/>
      <c r="AD127" s="2169"/>
      <c r="AE127" s="2169"/>
      <c r="AF127" s="2169"/>
      <c r="AG127" s="2169"/>
      <c r="AH127" s="2084"/>
      <c r="AI127" s="2085"/>
      <c r="AJ127" s="2085"/>
      <c r="AK127" s="2085"/>
      <c r="AL127" s="2085"/>
      <c r="AM127" s="2085"/>
      <c r="AN127" s="2086"/>
      <c r="AP127" s="2054"/>
    </row>
    <row r="128" spans="1:42" ht="6.75" customHeight="1">
      <c r="B128" s="2125"/>
      <c r="C128" s="2125"/>
      <c r="D128" s="2125"/>
      <c r="E128" s="2125"/>
      <c r="F128" s="2125"/>
      <c r="G128" s="2125"/>
      <c r="H128" s="2125"/>
      <c r="I128" s="2125"/>
      <c r="J128" s="2125"/>
      <c r="K128" s="2125"/>
      <c r="L128" s="2104"/>
      <c r="M128" s="2104"/>
      <c r="N128" s="2104"/>
      <c r="O128" s="2104"/>
      <c r="P128" s="2104"/>
      <c r="Q128" s="2104"/>
      <c r="R128" s="2104"/>
      <c r="S128" s="2104"/>
      <c r="T128" s="2104"/>
      <c r="U128" s="2104"/>
      <c r="V128" s="2104"/>
      <c r="W128" s="2104"/>
      <c r="X128" s="2104"/>
      <c r="Y128" s="2170"/>
      <c r="Z128" s="2170"/>
      <c r="AA128" s="2170"/>
      <c r="AB128" s="2170"/>
      <c r="AC128" s="2170"/>
      <c r="AD128" s="2170"/>
      <c r="AE128" s="2170"/>
      <c r="AF128" s="2170"/>
      <c r="AG128" s="2170"/>
      <c r="AH128" s="2087"/>
      <c r="AI128" s="2088"/>
      <c r="AJ128" s="2088"/>
      <c r="AK128" s="2088"/>
      <c r="AL128" s="2088"/>
      <c r="AM128" s="2088"/>
      <c r="AN128" s="2089"/>
      <c r="AP128" s="2054"/>
    </row>
    <row r="129" spans="1:44" ht="6.75" customHeight="1">
      <c r="Y129" s="353"/>
      <c r="Z129" s="353"/>
      <c r="AA129" s="353"/>
      <c r="AB129" s="353"/>
      <c r="AC129" s="353"/>
      <c r="AD129" s="353"/>
      <c r="AE129" s="353"/>
      <c r="AF129" s="353"/>
      <c r="AG129" s="353"/>
      <c r="AH129" s="353"/>
      <c r="AI129" s="353"/>
      <c r="AJ129" s="353"/>
      <c r="AK129" s="353"/>
      <c r="AL129" s="353"/>
      <c r="AM129" s="353"/>
      <c r="AN129" s="353"/>
    </row>
    <row r="130" spans="1:44" ht="6.75" customHeight="1">
      <c r="B130" s="2114" t="s">
        <v>1044</v>
      </c>
      <c r="C130" s="2114"/>
      <c r="D130" s="2114"/>
      <c r="E130" s="2114"/>
      <c r="F130" s="2114"/>
      <c r="G130" s="2114"/>
      <c r="H130" s="2114"/>
      <c r="I130" s="2114"/>
      <c r="J130" s="2114"/>
      <c r="K130" s="2114"/>
      <c r="L130" s="2114" t="s">
        <v>1046</v>
      </c>
      <c r="M130" s="2114"/>
      <c r="N130" s="2114"/>
      <c r="O130" s="2114"/>
      <c r="P130" s="2114"/>
      <c r="Q130" s="2114"/>
      <c r="R130" s="2114"/>
      <c r="S130" s="2114"/>
      <c r="T130" s="2114"/>
      <c r="U130" s="2114"/>
      <c r="V130" s="2114"/>
      <c r="W130" s="2114"/>
      <c r="X130" s="2114"/>
      <c r="Y130" s="2171"/>
      <c r="Z130" s="2171"/>
      <c r="AA130" s="2171"/>
      <c r="AB130" s="2171"/>
      <c r="AC130" s="2171"/>
      <c r="AD130" s="2171"/>
      <c r="AE130" s="2171"/>
      <c r="AF130" s="2171"/>
      <c r="AG130" s="2171"/>
      <c r="AH130" s="2081" t="str">
        <f>IF(Y130=Y132,"○",Y130-Y132)</f>
        <v>○</v>
      </c>
      <c r="AI130" s="2082"/>
      <c r="AJ130" s="2082"/>
      <c r="AK130" s="2082"/>
      <c r="AL130" s="2082"/>
      <c r="AM130" s="2082"/>
      <c r="AN130" s="2083"/>
    </row>
    <row r="131" spans="1:44" ht="6.75" customHeight="1">
      <c r="B131" s="2103"/>
      <c r="C131" s="2103"/>
      <c r="D131" s="2103"/>
      <c r="E131" s="2103"/>
      <c r="F131" s="2103"/>
      <c r="G131" s="2103"/>
      <c r="H131" s="2103"/>
      <c r="I131" s="2103"/>
      <c r="J131" s="2103"/>
      <c r="K131" s="2103"/>
      <c r="L131" s="2103"/>
      <c r="M131" s="2103"/>
      <c r="N131" s="2103"/>
      <c r="O131" s="2103"/>
      <c r="P131" s="2103"/>
      <c r="Q131" s="2103"/>
      <c r="R131" s="2103"/>
      <c r="S131" s="2103"/>
      <c r="T131" s="2103"/>
      <c r="U131" s="2103"/>
      <c r="V131" s="2103"/>
      <c r="W131" s="2103"/>
      <c r="X131" s="2103"/>
      <c r="Y131" s="2169"/>
      <c r="Z131" s="2169"/>
      <c r="AA131" s="2169"/>
      <c r="AB131" s="2169"/>
      <c r="AC131" s="2169"/>
      <c r="AD131" s="2169"/>
      <c r="AE131" s="2169"/>
      <c r="AF131" s="2169"/>
      <c r="AG131" s="2169"/>
      <c r="AH131" s="2084"/>
      <c r="AI131" s="2085"/>
      <c r="AJ131" s="2085"/>
      <c r="AK131" s="2085"/>
      <c r="AL131" s="2085"/>
      <c r="AM131" s="2085"/>
      <c r="AN131" s="2086"/>
    </row>
    <row r="132" spans="1:44" ht="6.75" customHeight="1">
      <c r="B132" s="2120" t="s">
        <v>1659</v>
      </c>
      <c r="C132" s="2120"/>
      <c r="D132" s="2120"/>
      <c r="E132" s="2120"/>
      <c r="F132" s="2120"/>
      <c r="G132" s="2120"/>
      <c r="H132" s="2120"/>
      <c r="I132" s="2120"/>
      <c r="J132" s="2120"/>
      <c r="K132" s="2120"/>
      <c r="L132" s="2103" t="s">
        <v>1604</v>
      </c>
      <c r="M132" s="2103"/>
      <c r="N132" s="2103"/>
      <c r="O132" s="2103"/>
      <c r="P132" s="2103"/>
      <c r="Q132" s="2103"/>
      <c r="R132" s="2103"/>
      <c r="S132" s="2103"/>
      <c r="T132" s="2103"/>
      <c r="U132" s="2103"/>
      <c r="V132" s="2103"/>
      <c r="W132" s="2103"/>
      <c r="X132" s="2103"/>
      <c r="Y132" s="2169"/>
      <c r="Z132" s="2169"/>
      <c r="AA132" s="2169"/>
      <c r="AB132" s="2169"/>
      <c r="AC132" s="2169"/>
      <c r="AD132" s="2169"/>
      <c r="AE132" s="2169"/>
      <c r="AF132" s="2169"/>
      <c r="AG132" s="2169"/>
      <c r="AH132" s="2084"/>
      <c r="AI132" s="2085"/>
      <c r="AJ132" s="2085"/>
      <c r="AK132" s="2085"/>
      <c r="AL132" s="2085"/>
      <c r="AM132" s="2085"/>
      <c r="AN132" s="2086"/>
      <c r="AP132" s="2054"/>
    </row>
    <row r="133" spans="1:44" ht="6.75" customHeight="1">
      <c r="B133" s="2125"/>
      <c r="C133" s="2125"/>
      <c r="D133" s="2125"/>
      <c r="E133" s="2125"/>
      <c r="F133" s="2125"/>
      <c r="G133" s="2125"/>
      <c r="H133" s="2125"/>
      <c r="I133" s="2125"/>
      <c r="J133" s="2125"/>
      <c r="K133" s="2125"/>
      <c r="L133" s="2104"/>
      <c r="M133" s="2104"/>
      <c r="N133" s="2104"/>
      <c r="O133" s="2104"/>
      <c r="P133" s="2104"/>
      <c r="Q133" s="2104"/>
      <c r="R133" s="2104"/>
      <c r="S133" s="2104"/>
      <c r="T133" s="2104"/>
      <c r="U133" s="2104"/>
      <c r="V133" s="2104"/>
      <c r="W133" s="2104"/>
      <c r="X133" s="2104"/>
      <c r="Y133" s="2170"/>
      <c r="Z133" s="2170"/>
      <c r="AA133" s="2170"/>
      <c r="AB133" s="2170"/>
      <c r="AC133" s="2170"/>
      <c r="AD133" s="2170"/>
      <c r="AE133" s="2170"/>
      <c r="AF133" s="2170"/>
      <c r="AG133" s="2170"/>
      <c r="AH133" s="2087"/>
      <c r="AI133" s="2088"/>
      <c r="AJ133" s="2088"/>
      <c r="AK133" s="2088"/>
      <c r="AL133" s="2088"/>
      <c r="AM133" s="2088"/>
      <c r="AN133" s="2089"/>
      <c r="AP133" s="2054"/>
    </row>
    <row r="134" spans="1:44" ht="5.4" customHeight="1"/>
    <row r="135" spans="1:44" ht="9.75" customHeight="1">
      <c r="A135" s="1993" t="s">
        <v>1177</v>
      </c>
      <c r="B135" s="1993"/>
      <c r="C135" s="1993"/>
      <c r="D135" s="1993"/>
      <c r="E135" s="1993"/>
      <c r="F135" s="1993"/>
      <c r="G135" s="1993"/>
      <c r="H135" s="1993"/>
      <c r="I135" s="1993"/>
      <c r="J135" s="1993"/>
      <c r="K135" s="1993"/>
      <c r="L135" s="1993"/>
      <c r="M135" s="1993"/>
      <c r="N135" s="1993"/>
      <c r="O135" s="1993"/>
      <c r="P135" s="1993"/>
      <c r="Q135" s="1993"/>
      <c r="R135" s="1993"/>
      <c r="S135" s="1993"/>
      <c r="T135" s="1993"/>
      <c r="U135" s="1993"/>
      <c r="V135" s="1993"/>
      <c r="W135" s="1993"/>
      <c r="X135" s="1993"/>
      <c r="Y135" s="1993"/>
      <c r="Z135" s="1993"/>
      <c r="AA135" s="1993"/>
      <c r="AB135" s="1993"/>
      <c r="AC135" s="1993"/>
      <c r="AD135" s="1993"/>
      <c r="AE135" s="1993"/>
      <c r="AF135" s="1993"/>
      <c r="AG135" s="1993"/>
      <c r="AH135" s="1993"/>
      <c r="AI135" s="1993"/>
      <c r="AJ135" s="1993"/>
      <c r="AK135" s="1993"/>
      <c r="AL135" s="1993"/>
      <c r="AM135" s="1993"/>
      <c r="AN135" s="1993"/>
      <c r="AO135" s="1993"/>
    </row>
    <row r="136" spans="1:44" ht="5.4" customHeight="1">
      <c r="A136" s="1993"/>
      <c r="B136" s="1993"/>
      <c r="C136" s="1993"/>
      <c r="D136" s="1993"/>
      <c r="E136" s="1993"/>
      <c r="F136" s="1993"/>
      <c r="G136" s="1993"/>
      <c r="H136" s="1993"/>
      <c r="I136" s="1993"/>
      <c r="J136" s="1993"/>
      <c r="K136" s="1993"/>
      <c r="L136" s="1993"/>
      <c r="M136" s="1993"/>
      <c r="N136" s="1993"/>
      <c r="O136" s="1993"/>
      <c r="P136" s="1993"/>
      <c r="Q136" s="1993"/>
      <c r="R136" s="1993"/>
      <c r="S136" s="1993"/>
      <c r="T136" s="1993"/>
      <c r="U136" s="1993"/>
      <c r="V136" s="1993"/>
      <c r="W136" s="1993"/>
      <c r="X136" s="1993"/>
      <c r="Y136" s="1993"/>
      <c r="Z136" s="1993"/>
      <c r="AA136" s="1993"/>
      <c r="AB136" s="1993"/>
      <c r="AC136" s="1993"/>
      <c r="AD136" s="1993"/>
      <c r="AE136" s="1993"/>
      <c r="AF136" s="1993"/>
      <c r="AG136" s="1993"/>
      <c r="AH136" s="1993"/>
      <c r="AI136" s="1993"/>
      <c r="AJ136" s="1993"/>
      <c r="AK136" s="1993"/>
      <c r="AL136" s="1993"/>
      <c r="AM136" s="1993"/>
      <c r="AN136" s="1993"/>
      <c r="AO136" s="1993"/>
    </row>
    <row r="137" spans="1:44" ht="5.4" customHeight="1"/>
    <row r="138" spans="1:44" ht="6.75" customHeight="1">
      <c r="B138" s="2114" t="s">
        <v>1178</v>
      </c>
      <c r="C138" s="2114"/>
      <c r="D138" s="2114"/>
      <c r="E138" s="2114"/>
      <c r="F138" s="2114"/>
      <c r="G138" s="2114"/>
      <c r="H138" s="2114"/>
      <c r="I138" s="2114"/>
      <c r="J138" s="2114"/>
      <c r="K138" s="2114"/>
      <c r="L138" s="2119" t="s">
        <v>1179</v>
      </c>
      <c r="M138" s="2119"/>
      <c r="N138" s="2119"/>
      <c r="O138" s="2119"/>
      <c r="P138" s="2119"/>
      <c r="Q138" s="2119"/>
      <c r="R138" s="2119"/>
      <c r="S138" s="2119"/>
      <c r="T138" s="2119"/>
      <c r="U138" s="2119"/>
      <c r="V138" s="2119"/>
      <c r="W138" s="2119"/>
      <c r="X138" s="2119"/>
      <c r="Y138" s="2121">
        <f>SUM(F147:AI148)</f>
        <v>0</v>
      </c>
      <c r="Z138" s="2121"/>
      <c r="AA138" s="2121"/>
      <c r="AB138" s="2121"/>
      <c r="AC138" s="2121"/>
      <c r="AD138" s="2121"/>
      <c r="AE138" s="2121"/>
      <c r="AF138" s="2121"/>
      <c r="AG138" s="2121"/>
      <c r="AH138" s="2081" t="str">
        <f>IF(Y138=Y140,"○",Y138-Y140)</f>
        <v>○</v>
      </c>
      <c r="AI138" s="2082"/>
      <c r="AJ138" s="2082"/>
      <c r="AK138" s="2082"/>
      <c r="AL138" s="2082"/>
      <c r="AM138" s="2082"/>
      <c r="AN138" s="2083"/>
    </row>
    <row r="139" spans="1:44" ht="6.75" customHeight="1">
      <c r="B139" s="2103"/>
      <c r="C139" s="2103"/>
      <c r="D139" s="2103"/>
      <c r="E139" s="2103"/>
      <c r="F139" s="2103"/>
      <c r="G139" s="2103"/>
      <c r="H139" s="2103"/>
      <c r="I139" s="2103"/>
      <c r="J139" s="2103"/>
      <c r="K139" s="2103"/>
      <c r="L139" s="2120"/>
      <c r="M139" s="2120"/>
      <c r="N139" s="2120"/>
      <c r="O139" s="2120"/>
      <c r="P139" s="2120"/>
      <c r="Q139" s="2120"/>
      <c r="R139" s="2120"/>
      <c r="S139" s="2120"/>
      <c r="T139" s="2120"/>
      <c r="U139" s="2120"/>
      <c r="V139" s="2120"/>
      <c r="W139" s="2120"/>
      <c r="X139" s="2120"/>
      <c r="Y139" s="2122"/>
      <c r="Z139" s="2122"/>
      <c r="AA139" s="2122"/>
      <c r="AB139" s="2122"/>
      <c r="AC139" s="2122"/>
      <c r="AD139" s="2122"/>
      <c r="AE139" s="2122"/>
      <c r="AF139" s="2122"/>
      <c r="AG139" s="2122"/>
      <c r="AH139" s="2084"/>
      <c r="AI139" s="2085"/>
      <c r="AJ139" s="2085"/>
      <c r="AK139" s="2085"/>
      <c r="AL139" s="2085"/>
      <c r="AM139" s="2085"/>
      <c r="AN139" s="2086"/>
    </row>
    <row r="140" spans="1:44" ht="6.75" customHeight="1">
      <c r="B140" s="2114" t="s">
        <v>1658</v>
      </c>
      <c r="C140" s="2114"/>
      <c r="D140" s="2114"/>
      <c r="E140" s="2114"/>
      <c r="F140" s="2114"/>
      <c r="G140" s="2114"/>
      <c r="H140" s="2114"/>
      <c r="I140" s="2114"/>
      <c r="J140" s="2114"/>
      <c r="K140" s="2114"/>
      <c r="L140" s="2119" t="s">
        <v>1179</v>
      </c>
      <c r="M140" s="2119"/>
      <c r="N140" s="2119"/>
      <c r="O140" s="2119"/>
      <c r="P140" s="2119"/>
      <c r="Q140" s="2119"/>
      <c r="R140" s="2119"/>
      <c r="S140" s="2119"/>
      <c r="T140" s="2119"/>
      <c r="U140" s="2119"/>
      <c r="V140" s="2119"/>
      <c r="W140" s="2119"/>
      <c r="X140" s="2119"/>
      <c r="Y140" s="2169"/>
      <c r="Z140" s="2169"/>
      <c r="AA140" s="2169"/>
      <c r="AB140" s="2169"/>
      <c r="AC140" s="2169"/>
      <c r="AD140" s="2169"/>
      <c r="AE140" s="2169"/>
      <c r="AF140" s="2169"/>
      <c r="AG140" s="2169"/>
      <c r="AH140" s="2084"/>
      <c r="AI140" s="2085"/>
      <c r="AJ140" s="2085"/>
      <c r="AK140" s="2085"/>
      <c r="AL140" s="2085"/>
      <c r="AM140" s="2085"/>
      <c r="AN140" s="2086"/>
      <c r="AP140" s="2054"/>
      <c r="AQ140" s="102"/>
      <c r="AR140" s="102"/>
    </row>
    <row r="141" spans="1:44" ht="6.75" customHeight="1">
      <c r="B141" s="2104"/>
      <c r="C141" s="2104"/>
      <c r="D141" s="2104"/>
      <c r="E141" s="2104"/>
      <c r="F141" s="2104"/>
      <c r="G141" s="2104"/>
      <c r="H141" s="2104"/>
      <c r="I141" s="2104"/>
      <c r="J141" s="2104"/>
      <c r="K141" s="2104"/>
      <c r="L141" s="2125"/>
      <c r="M141" s="2125"/>
      <c r="N141" s="2125"/>
      <c r="O141" s="2125"/>
      <c r="P141" s="2125"/>
      <c r="Q141" s="2125"/>
      <c r="R141" s="2125"/>
      <c r="S141" s="2125"/>
      <c r="T141" s="2125"/>
      <c r="U141" s="2125"/>
      <c r="V141" s="2125"/>
      <c r="W141" s="2125"/>
      <c r="X141" s="2125"/>
      <c r="Y141" s="2170"/>
      <c r="Z141" s="2170"/>
      <c r="AA141" s="2170"/>
      <c r="AB141" s="2170"/>
      <c r="AC141" s="2170"/>
      <c r="AD141" s="2170"/>
      <c r="AE141" s="2170"/>
      <c r="AF141" s="2170"/>
      <c r="AG141" s="2170"/>
      <c r="AH141" s="2087"/>
      <c r="AI141" s="2088"/>
      <c r="AJ141" s="2088"/>
      <c r="AK141" s="2088"/>
      <c r="AL141" s="2088"/>
      <c r="AM141" s="2088"/>
      <c r="AN141" s="2089"/>
      <c r="AP141" s="2054"/>
      <c r="AQ141" s="102"/>
      <c r="AR141" s="102"/>
    </row>
    <row r="142" spans="1:44" ht="5.4" customHeight="1">
      <c r="AP142" s="102"/>
      <c r="AQ142" s="102"/>
      <c r="AR142" s="102"/>
    </row>
    <row r="143" spans="1:44" ht="5.4" customHeight="1">
      <c r="B143" t="s">
        <v>1570</v>
      </c>
      <c r="AP143" s="102"/>
      <c r="AQ143" s="102"/>
      <c r="AR143" s="102"/>
    </row>
    <row r="144" spans="1:44" ht="6.75" customHeight="1">
      <c r="B144" s="2131" t="s">
        <v>1605</v>
      </c>
      <c r="C144" s="2132"/>
      <c r="D144" s="2132"/>
      <c r="E144" s="2133"/>
      <c r="F144" s="2140" t="s">
        <v>1180</v>
      </c>
      <c r="G144" s="2141"/>
      <c r="H144" s="2146"/>
      <c r="I144" s="2149" t="s">
        <v>1181</v>
      </c>
      <c r="J144" s="2131" t="s">
        <v>1182</v>
      </c>
      <c r="K144" s="2132"/>
      <c r="L144" s="2132"/>
      <c r="M144" s="2133"/>
      <c r="N144" s="2152" t="s">
        <v>1183</v>
      </c>
      <c r="O144" s="2110"/>
      <c r="P144" s="2156"/>
      <c r="Q144" s="2157"/>
      <c r="R144" s="2152" t="s">
        <v>1183</v>
      </c>
      <c r="S144" s="2110"/>
      <c r="T144" s="2156"/>
      <c r="U144" s="2157"/>
      <c r="V144" s="2152" t="s">
        <v>1183</v>
      </c>
      <c r="W144" s="2110"/>
      <c r="X144" s="2156"/>
      <c r="Y144" s="2157"/>
      <c r="Z144" s="2152" t="s">
        <v>1183</v>
      </c>
      <c r="AA144" s="2110"/>
      <c r="AB144" s="2156"/>
      <c r="AC144" s="2157"/>
      <c r="AD144" s="2152" t="s">
        <v>1183</v>
      </c>
      <c r="AE144" s="2110"/>
      <c r="AF144" s="2156"/>
      <c r="AG144" s="2157"/>
      <c r="AH144" s="2152" t="s">
        <v>1183</v>
      </c>
      <c r="AI144" s="2110"/>
      <c r="AJ144" s="2156"/>
      <c r="AK144" s="2157"/>
      <c r="AL144" s="2164" t="s">
        <v>1657</v>
      </c>
      <c r="AM144" s="2165"/>
      <c r="AN144" s="2165"/>
      <c r="AO144" s="2165"/>
      <c r="AP144" s="102"/>
      <c r="AQ144" s="102"/>
      <c r="AR144" s="102"/>
    </row>
    <row r="145" spans="1:52" ht="6.75" customHeight="1">
      <c r="B145" s="2134"/>
      <c r="C145" s="2135"/>
      <c r="D145" s="2135"/>
      <c r="E145" s="2136"/>
      <c r="F145" s="2142"/>
      <c r="G145" s="2143"/>
      <c r="H145" s="2147"/>
      <c r="I145" s="2150"/>
      <c r="J145" s="2134"/>
      <c r="K145" s="2135"/>
      <c r="L145" s="2135"/>
      <c r="M145" s="2136"/>
      <c r="N145" s="2153"/>
      <c r="O145" s="2154"/>
      <c r="P145" s="2158"/>
      <c r="Q145" s="2159"/>
      <c r="R145" s="2153"/>
      <c r="S145" s="2154"/>
      <c r="T145" s="2158"/>
      <c r="U145" s="2159"/>
      <c r="V145" s="2153"/>
      <c r="W145" s="2154"/>
      <c r="X145" s="2158"/>
      <c r="Y145" s="2159"/>
      <c r="Z145" s="2153"/>
      <c r="AA145" s="2154"/>
      <c r="AB145" s="2158"/>
      <c r="AC145" s="2159"/>
      <c r="AD145" s="2153"/>
      <c r="AE145" s="2154"/>
      <c r="AF145" s="2158"/>
      <c r="AG145" s="2159"/>
      <c r="AH145" s="2153"/>
      <c r="AI145" s="2154"/>
      <c r="AJ145" s="2158"/>
      <c r="AK145" s="2159"/>
      <c r="AL145" s="2164"/>
      <c r="AM145" s="2165"/>
      <c r="AN145" s="2165"/>
      <c r="AO145" s="2165"/>
      <c r="AP145" s="102"/>
      <c r="AQ145" s="102"/>
      <c r="AR145" s="102"/>
    </row>
    <row r="146" spans="1:52" ht="6.75" customHeight="1">
      <c r="B146" s="2134"/>
      <c r="C146" s="2135"/>
      <c r="D146" s="2135"/>
      <c r="E146" s="2136"/>
      <c r="F146" s="2144"/>
      <c r="G146" s="2145"/>
      <c r="H146" s="2148"/>
      <c r="I146" s="2151"/>
      <c r="J146" s="2134"/>
      <c r="K146" s="2135"/>
      <c r="L146" s="2135"/>
      <c r="M146" s="2136"/>
      <c r="N146" s="2155"/>
      <c r="O146" s="2112"/>
      <c r="P146" s="2160"/>
      <c r="Q146" s="2161"/>
      <c r="R146" s="2155"/>
      <c r="S146" s="2112"/>
      <c r="T146" s="2160"/>
      <c r="U146" s="2161"/>
      <c r="V146" s="2155"/>
      <c r="W146" s="2112"/>
      <c r="X146" s="2160"/>
      <c r="Y146" s="2161"/>
      <c r="Z146" s="2155"/>
      <c r="AA146" s="2112"/>
      <c r="AB146" s="2160"/>
      <c r="AC146" s="2161"/>
      <c r="AD146" s="2155"/>
      <c r="AE146" s="2112"/>
      <c r="AF146" s="2160"/>
      <c r="AG146" s="2161"/>
      <c r="AH146" s="2155"/>
      <c r="AI146" s="2112"/>
      <c r="AJ146" s="2160"/>
      <c r="AK146" s="2161"/>
      <c r="AL146" s="2164"/>
      <c r="AM146" s="2165"/>
      <c r="AN146" s="2165"/>
      <c r="AO146" s="2165"/>
    </row>
    <row r="147" spans="1:52" ht="6.75" customHeight="1">
      <c r="B147" s="2134"/>
      <c r="C147" s="2135"/>
      <c r="D147" s="2135"/>
      <c r="E147" s="2136"/>
      <c r="F147" s="2166"/>
      <c r="G147" s="2167"/>
      <c r="H147" s="2167"/>
      <c r="I147" s="2167"/>
      <c r="J147" s="2134"/>
      <c r="K147" s="2135"/>
      <c r="L147" s="2135"/>
      <c r="M147" s="2136"/>
      <c r="N147" s="2166"/>
      <c r="O147" s="2167"/>
      <c r="P147" s="2167"/>
      <c r="Q147" s="2167"/>
      <c r="R147" s="2166"/>
      <c r="S147" s="2167"/>
      <c r="T147" s="2167"/>
      <c r="U147" s="2167"/>
      <c r="V147" s="2166"/>
      <c r="W147" s="2167"/>
      <c r="X147" s="2167"/>
      <c r="Y147" s="2167"/>
      <c r="Z147" s="2166"/>
      <c r="AA147" s="2167"/>
      <c r="AB147" s="2167"/>
      <c r="AC147" s="2167"/>
      <c r="AD147" s="2166"/>
      <c r="AE147" s="2167"/>
      <c r="AF147" s="2167"/>
      <c r="AG147" s="2167"/>
      <c r="AH147" s="2166"/>
      <c r="AI147" s="2167"/>
      <c r="AJ147" s="2167"/>
      <c r="AK147" s="2168"/>
      <c r="AL147" s="2164"/>
      <c r="AM147" s="2165"/>
      <c r="AN147" s="2165"/>
      <c r="AO147" s="2165"/>
    </row>
    <row r="148" spans="1:52" ht="6.75" customHeight="1">
      <c r="B148" s="2137"/>
      <c r="C148" s="2138"/>
      <c r="D148" s="2138"/>
      <c r="E148" s="2139"/>
      <c r="F148" s="2078"/>
      <c r="G148" s="2079"/>
      <c r="H148" s="2079"/>
      <c r="I148" s="2079"/>
      <c r="J148" s="2137"/>
      <c r="K148" s="2138"/>
      <c r="L148" s="2138"/>
      <c r="M148" s="2139"/>
      <c r="N148" s="2078"/>
      <c r="O148" s="2079"/>
      <c r="P148" s="2079"/>
      <c r="Q148" s="2079"/>
      <c r="R148" s="2078"/>
      <c r="S148" s="2079"/>
      <c r="T148" s="2079"/>
      <c r="U148" s="2079"/>
      <c r="V148" s="2078"/>
      <c r="W148" s="2079"/>
      <c r="X148" s="2079"/>
      <c r="Y148" s="2079"/>
      <c r="Z148" s="2078"/>
      <c r="AA148" s="2079"/>
      <c r="AB148" s="2079"/>
      <c r="AC148" s="2079"/>
      <c r="AD148" s="2078"/>
      <c r="AE148" s="2079"/>
      <c r="AF148" s="2079"/>
      <c r="AG148" s="2079"/>
      <c r="AH148" s="2078"/>
      <c r="AI148" s="2079"/>
      <c r="AJ148" s="2079"/>
      <c r="AK148" s="2080"/>
      <c r="AL148" s="2164"/>
      <c r="AM148" s="2165"/>
      <c r="AN148" s="2165"/>
      <c r="AO148" s="2165"/>
    </row>
    <row r="149" spans="1:52" ht="5.4" customHeight="1">
      <c r="A149" s="2162" t="s">
        <v>1656</v>
      </c>
      <c r="B149" s="2162"/>
      <c r="C149" s="2162"/>
      <c r="D149" s="2162"/>
      <c r="E149" s="2162"/>
      <c r="F149" s="2162"/>
      <c r="G149" s="2162"/>
      <c r="H149" s="2162"/>
      <c r="I149" s="2162"/>
      <c r="J149" s="2162"/>
      <c r="K149" s="2162"/>
      <c r="L149" s="2162"/>
      <c r="M149" s="2162"/>
      <c r="N149" s="2162"/>
      <c r="O149" s="2162"/>
      <c r="P149" s="2162"/>
      <c r="Q149" s="2162"/>
      <c r="R149" s="2162"/>
      <c r="S149" s="2162"/>
      <c r="T149" s="2162"/>
      <c r="U149" s="2162"/>
      <c r="V149" s="2162"/>
      <c r="W149" s="2162"/>
      <c r="X149" s="2162"/>
      <c r="Y149" s="2162"/>
      <c r="Z149" s="2162"/>
      <c r="AA149" s="2162"/>
      <c r="AB149" s="2162"/>
      <c r="AC149" s="2162"/>
      <c r="AD149" s="2162"/>
      <c r="AE149" s="2162"/>
      <c r="AF149" s="2162"/>
      <c r="AG149" s="2162"/>
      <c r="AH149" s="2162"/>
      <c r="AI149" s="2162"/>
      <c r="AJ149" s="2162"/>
      <c r="AK149" s="2162"/>
      <c r="AL149" s="2162"/>
      <c r="AM149" s="2162"/>
      <c r="AN149" s="2162"/>
      <c r="AO149" s="2162"/>
    </row>
    <row r="150" spans="1:52" ht="5.4" customHeight="1">
      <c r="A150" s="2162"/>
      <c r="B150" s="2162"/>
      <c r="C150" s="2162"/>
      <c r="D150" s="2162"/>
      <c r="E150" s="2162"/>
      <c r="F150" s="2162"/>
      <c r="G150" s="2162"/>
      <c r="H150" s="2162"/>
      <c r="I150" s="2162"/>
      <c r="J150" s="2162"/>
      <c r="K150" s="2162"/>
      <c r="L150" s="2162"/>
      <c r="M150" s="2162"/>
      <c r="N150" s="2162"/>
      <c r="O150" s="2162"/>
      <c r="P150" s="2162"/>
      <c r="Q150" s="2162"/>
      <c r="R150" s="2162"/>
      <c r="S150" s="2162"/>
      <c r="T150" s="2162"/>
      <c r="U150" s="2162"/>
      <c r="V150" s="2162"/>
      <c r="W150" s="2162"/>
      <c r="X150" s="2162"/>
      <c r="Y150" s="2162"/>
      <c r="Z150" s="2162"/>
      <c r="AA150" s="2162"/>
      <c r="AB150" s="2162"/>
      <c r="AC150" s="2162"/>
      <c r="AD150" s="2162"/>
      <c r="AE150" s="2162"/>
      <c r="AF150" s="2162"/>
      <c r="AG150" s="2162"/>
      <c r="AH150" s="2162"/>
      <c r="AI150" s="2162"/>
      <c r="AJ150" s="2162"/>
      <c r="AK150" s="2162"/>
      <c r="AL150" s="2162"/>
      <c r="AM150" s="2162"/>
      <c r="AN150" s="2162"/>
      <c r="AO150" s="2162"/>
    </row>
    <row r="151" spans="1:52" ht="5.4" customHeight="1">
      <c r="A151" s="2162"/>
      <c r="B151" s="2162"/>
      <c r="C151" s="2162"/>
      <c r="D151" s="2162"/>
      <c r="E151" s="2162"/>
      <c r="F151" s="2162"/>
      <c r="G151" s="2162"/>
      <c r="H151" s="2162"/>
      <c r="I151" s="2162"/>
      <c r="J151" s="2162"/>
      <c r="K151" s="2162"/>
      <c r="L151" s="2162"/>
      <c r="M151" s="2162"/>
      <c r="N151" s="2162"/>
      <c r="O151" s="2162"/>
      <c r="P151" s="2162"/>
      <c r="Q151" s="2162"/>
      <c r="R151" s="2162"/>
      <c r="S151" s="2162"/>
      <c r="T151" s="2162"/>
      <c r="U151" s="2162"/>
      <c r="V151" s="2162"/>
      <c r="W151" s="2162"/>
      <c r="X151" s="2162"/>
      <c r="Y151" s="2162"/>
      <c r="Z151" s="2162"/>
      <c r="AA151" s="2162"/>
      <c r="AB151" s="2162"/>
      <c r="AC151" s="2162"/>
      <c r="AD151" s="2162"/>
      <c r="AE151" s="2162"/>
      <c r="AF151" s="2162"/>
      <c r="AG151" s="2162"/>
      <c r="AH151" s="2162"/>
      <c r="AI151" s="2162"/>
      <c r="AJ151" s="2162"/>
      <c r="AK151" s="2162"/>
      <c r="AL151" s="2162"/>
      <c r="AM151" s="2162"/>
      <c r="AN151" s="2162"/>
      <c r="AO151" s="2162"/>
    </row>
    <row r="152" spans="1:52" ht="5.4" customHeight="1">
      <c r="A152" s="2162"/>
      <c r="B152" s="2162"/>
      <c r="C152" s="2162"/>
      <c r="D152" s="2162"/>
      <c r="E152" s="2162"/>
      <c r="F152" s="2162"/>
      <c r="G152" s="2162"/>
      <c r="H152" s="2162"/>
      <c r="I152" s="2162"/>
      <c r="J152" s="2162"/>
      <c r="K152" s="2162"/>
      <c r="L152" s="2162"/>
      <c r="M152" s="2162"/>
      <c r="N152" s="2162"/>
      <c r="O152" s="2162"/>
      <c r="P152" s="2162"/>
      <c r="Q152" s="2162"/>
      <c r="R152" s="2162"/>
      <c r="S152" s="2162"/>
      <c r="T152" s="2162"/>
      <c r="U152" s="2162"/>
      <c r="V152" s="2162"/>
      <c r="W152" s="2162"/>
      <c r="X152" s="2162"/>
      <c r="Y152" s="2162"/>
      <c r="Z152" s="2162"/>
      <c r="AA152" s="2162"/>
      <c r="AB152" s="2162"/>
      <c r="AC152" s="2162"/>
      <c r="AD152" s="2162"/>
      <c r="AE152" s="2162"/>
      <c r="AF152" s="2162"/>
      <c r="AG152" s="2162"/>
      <c r="AH152" s="2162"/>
      <c r="AI152" s="2162"/>
      <c r="AJ152" s="2162"/>
      <c r="AK152" s="2162"/>
      <c r="AL152" s="2162"/>
      <c r="AM152" s="2162"/>
      <c r="AN152" s="2162"/>
      <c r="AO152" s="2162"/>
    </row>
    <row r="153" spans="1:52" ht="5.4" customHeight="1">
      <c r="A153" s="2162"/>
      <c r="B153" s="2162"/>
      <c r="C153" s="2162"/>
      <c r="D153" s="2162"/>
      <c r="E153" s="2162"/>
      <c r="F153" s="2162"/>
      <c r="G153" s="2162"/>
      <c r="H153" s="2162"/>
      <c r="I153" s="2162"/>
      <c r="J153" s="2162"/>
      <c r="K153" s="2162"/>
      <c r="L153" s="2162"/>
      <c r="M153" s="2162"/>
      <c r="N153" s="2162"/>
      <c r="O153" s="2162"/>
      <c r="P153" s="2162"/>
      <c r="Q153" s="2162"/>
      <c r="R153" s="2162"/>
      <c r="S153" s="2162"/>
      <c r="T153" s="2162"/>
      <c r="U153" s="2162"/>
      <c r="V153" s="2162"/>
      <c r="W153" s="2162"/>
      <c r="X153" s="2162"/>
      <c r="Y153" s="2162"/>
      <c r="Z153" s="2162"/>
      <c r="AA153" s="2162"/>
      <c r="AB153" s="2162"/>
      <c r="AC153" s="2162"/>
      <c r="AD153" s="2162"/>
      <c r="AE153" s="2162"/>
      <c r="AF153" s="2162"/>
      <c r="AG153" s="2162"/>
      <c r="AH153" s="2162"/>
      <c r="AI153" s="2162"/>
      <c r="AJ153" s="2162"/>
      <c r="AK153" s="2162"/>
      <c r="AL153" s="2162"/>
      <c r="AM153" s="2162"/>
      <c r="AN153" s="2162"/>
      <c r="AO153" s="2162"/>
    </row>
    <row r="154" spans="1:52" ht="5.4" customHeight="1">
      <c r="A154" s="2163"/>
      <c r="B154" s="2163"/>
      <c r="C154" s="2163"/>
      <c r="D154" s="2163"/>
      <c r="E154" s="2163"/>
      <c r="F154" s="2163"/>
      <c r="G154" s="2163"/>
      <c r="H154" s="2163"/>
      <c r="I154" s="2163"/>
      <c r="J154" s="2163"/>
      <c r="K154" s="2163"/>
      <c r="L154" s="2163"/>
      <c r="M154" s="2163"/>
      <c r="N154" s="2163"/>
      <c r="O154" s="2163"/>
      <c r="P154" s="2163"/>
      <c r="Q154" s="2163"/>
      <c r="R154" s="2163"/>
      <c r="S154" s="2163"/>
      <c r="T154" s="2163"/>
      <c r="U154" s="2163"/>
      <c r="V154" s="2163"/>
      <c r="W154" s="2163"/>
      <c r="X154" s="2163"/>
      <c r="Y154" s="2163"/>
      <c r="Z154" s="2163"/>
      <c r="AA154" s="2163"/>
      <c r="AB154" s="2163"/>
      <c r="AC154" s="2163"/>
      <c r="AD154" s="2163"/>
      <c r="AE154" s="2163"/>
      <c r="AF154" s="2163"/>
      <c r="AG154" s="2163"/>
      <c r="AH154" s="2163"/>
      <c r="AI154" s="2163"/>
      <c r="AJ154" s="2163"/>
      <c r="AK154" s="2163"/>
      <c r="AL154" s="2163"/>
      <c r="AM154" s="2163"/>
      <c r="AN154" s="2163"/>
      <c r="AO154" s="2163"/>
    </row>
    <row r="155" spans="1:52" ht="15.75" customHeight="1">
      <c r="A155" s="354" t="s">
        <v>1606</v>
      </c>
      <c r="B155" s="355"/>
      <c r="C155" s="355"/>
      <c r="D155" s="355"/>
      <c r="E155" s="355"/>
      <c r="F155" s="355"/>
      <c r="G155" s="355"/>
      <c r="H155" s="355"/>
      <c r="I155" s="355"/>
      <c r="J155" s="355"/>
      <c r="K155" s="355"/>
      <c r="L155" s="355"/>
      <c r="M155" s="355"/>
      <c r="N155" s="355"/>
      <c r="O155" s="355"/>
      <c r="P155" s="355"/>
      <c r="Q155" s="355"/>
      <c r="R155" s="355"/>
      <c r="S155" s="355"/>
      <c r="T155" s="355"/>
      <c r="U155" s="355"/>
      <c r="V155" s="355"/>
      <c r="W155" s="355"/>
      <c r="X155" s="355"/>
      <c r="Y155" s="355"/>
      <c r="Z155" s="355"/>
      <c r="AA155" s="356"/>
      <c r="AB155" s="356"/>
      <c r="AC155" s="356"/>
      <c r="AD155" s="356"/>
      <c r="AE155" s="356"/>
      <c r="AF155" s="356"/>
      <c r="AG155" s="356"/>
      <c r="AH155" s="356"/>
      <c r="AI155" s="356"/>
      <c r="AJ155" s="356"/>
      <c r="AK155" s="356"/>
      <c r="AL155" s="356"/>
      <c r="AM155" s="356"/>
      <c r="AN155" s="356"/>
      <c r="AO155" s="357"/>
      <c r="AP155" s="358"/>
      <c r="AQ155" s="358"/>
      <c r="AR155" s="358"/>
      <c r="AS155" s="358"/>
      <c r="AT155" s="358"/>
      <c r="AU155" s="358"/>
      <c r="AV155" s="358"/>
      <c r="AW155" s="358"/>
      <c r="AX155" s="358"/>
      <c r="AY155" s="358"/>
      <c r="AZ155" s="358"/>
    </row>
    <row r="156" spans="1:52" ht="15.75" customHeight="1">
      <c r="A156" s="359"/>
      <c r="B156" s="360" t="s">
        <v>1655</v>
      </c>
      <c r="C156" s="360"/>
      <c r="D156" s="360"/>
      <c r="E156" s="360"/>
      <c r="F156" s="360"/>
      <c r="G156" s="360"/>
      <c r="H156" s="360"/>
      <c r="I156" s="360"/>
      <c r="J156" s="360"/>
      <c r="K156" s="360"/>
      <c r="L156" s="360"/>
      <c r="M156" s="360"/>
      <c r="N156" s="360"/>
      <c r="O156" s="360"/>
      <c r="P156" s="360"/>
      <c r="Q156" s="360"/>
      <c r="R156" s="360"/>
      <c r="S156" s="360"/>
      <c r="T156" s="360"/>
      <c r="U156" s="360"/>
      <c r="V156" s="360"/>
      <c r="W156" s="360"/>
      <c r="X156" s="360"/>
      <c r="Y156" s="360"/>
      <c r="Z156" s="360"/>
      <c r="AK156" s="361"/>
      <c r="AL156" s="361"/>
      <c r="AM156" s="361"/>
      <c r="AN156" s="361"/>
      <c r="AO156" s="362"/>
      <c r="AP156" s="363"/>
      <c r="AQ156" s="363"/>
      <c r="AR156" s="363"/>
      <c r="AS156" s="363"/>
      <c r="AT156" s="363"/>
      <c r="AU156" s="363"/>
      <c r="AV156" s="363"/>
      <c r="AW156" s="363"/>
      <c r="AX156" s="363"/>
      <c r="AY156" s="363"/>
      <c r="AZ156" s="363"/>
    </row>
    <row r="157" spans="1:52" ht="15.75" customHeight="1">
      <c r="A157" s="359"/>
      <c r="B157" s="360" t="s">
        <v>1654</v>
      </c>
      <c r="C157" s="360"/>
      <c r="D157" s="360"/>
      <c r="E157" s="360"/>
      <c r="F157" s="360"/>
      <c r="G157" s="360"/>
      <c r="H157" s="360"/>
      <c r="I157" s="360"/>
      <c r="J157" s="360"/>
      <c r="K157" s="360"/>
      <c r="L157" s="360"/>
      <c r="M157" s="360"/>
      <c r="N157" s="360"/>
      <c r="O157" s="360"/>
      <c r="P157" s="360"/>
      <c r="Q157" s="360"/>
      <c r="R157" s="360"/>
      <c r="S157" s="360"/>
      <c r="T157" s="360"/>
      <c r="U157" s="360"/>
      <c r="V157" s="360"/>
      <c r="W157" s="360"/>
      <c r="X157" s="360"/>
      <c r="Y157" s="360"/>
      <c r="Z157" s="360"/>
      <c r="AK157" s="361"/>
      <c r="AL157" s="361"/>
      <c r="AM157" s="361"/>
      <c r="AN157" s="361"/>
      <c r="AO157" s="362"/>
      <c r="AP157" s="363"/>
      <c r="AQ157" s="363"/>
      <c r="AR157" s="363"/>
      <c r="AS157" s="363"/>
      <c r="AT157" s="363"/>
      <c r="AU157" s="363"/>
      <c r="AV157" s="363"/>
      <c r="AW157" s="363"/>
      <c r="AX157" s="363"/>
      <c r="AY157" s="363"/>
      <c r="AZ157" s="363"/>
    </row>
    <row r="158" spans="1:52" ht="15.75" customHeight="1">
      <c r="A158" s="364"/>
      <c r="B158" s="365" t="s">
        <v>1653</v>
      </c>
      <c r="C158" s="365"/>
      <c r="D158" s="365"/>
      <c r="E158" s="365"/>
      <c r="F158" s="365"/>
      <c r="G158" s="365"/>
      <c r="H158" s="365"/>
      <c r="I158" s="365"/>
      <c r="J158" s="365"/>
      <c r="K158" s="365"/>
      <c r="L158" s="365"/>
      <c r="M158" s="365"/>
      <c r="N158" s="365"/>
      <c r="O158" s="365"/>
      <c r="P158" s="365"/>
      <c r="Q158" s="365"/>
      <c r="R158" s="365"/>
      <c r="S158" s="365"/>
      <c r="T158" s="365"/>
      <c r="U158" s="365"/>
      <c r="V158" s="365"/>
      <c r="W158" s="365"/>
      <c r="X158" s="365"/>
      <c r="Y158" s="365"/>
      <c r="Z158" s="365"/>
      <c r="AA158" s="109"/>
      <c r="AB158" s="109"/>
      <c r="AC158" s="109"/>
      <c r="AD158" s="109"/>
      <c r="AE158" s="109"/>
      <c r="AF158" s="109"/>
      <c r="AG158" s="109"/>
      <c r="AH158" s="109"/>
      <c r="AI158" s="109"/>
      <c r="AJ158" s="109"/>
      <c r="AK158" s="366"/>
      <c r="AL158" s="366"/>
      <c r="AM158" s="366"/>
      <c r="AN158" s="366"/>
      <c r="AO158" s="367"/>
      <c r="AP158" s="363"/>
      <c r="AQ158" s="363"/>
      <c r="AR158" s="363"/>
      <c r="AS158" s="363"/>
      <c r="AT158" s="363"/>
      <c r="AU158" s="363"/>
      <c r="AV158" s="363"/>
      <c r="AW158" s="363"/>
      <c r="AX158" s="363"/>
      <c r="AY158" s="363"/>
      <c r="AZ158" s="363"/>
    </row>
    <row r="159" spans="1:52" ht="15" customHeight="1"/>
    <row r="160" spans="1:52" ht="9.9" customHeight="1"/>
    <row r="161" ht="9.9" customHeight="1"/>
    <row r="162" ht="9.9" customHeight="1"/>
    <row r="163" ht="9.9" customHeight="1"/>
    <row r="164" ht="9.9" customHeight="1"/>
    <row r="165" ht="9.9" customHeight="1"/>
    <row r="166" ht="9.9" customHeight="1"/>
    <row r="167" ht="9.9" customHeight="1"/>
    <row r="168" ht="9.9" customHeight="1"/>
    <row r="169" ht="9.9" customHeight="1"/>
    <row r="170" ht="9.9" customHeight="1"/>
    <row r="171" ht="9.9" customHeight="1"/>
    <row r="172" ht="9.9" customHeight="1"/>
    <row r="173" ht="9.9" customHeight="1"/>
    <row r="174" ht="9.9" customHeight="1"/>
    <row r="175" ht="9.9" customHeight="1"/>
    <row r="176" ht="9.9" customHeight="1"/>
    <row r="177" ht="9.9" customHeight="1"/>
    <row r="178" ht="9.9" customHeight="1"/>
    <row r="179" ht="9.9" customHeight="1"/>
    <row r="180" ht="9.9" customHeight="1"/>
    <row r="181" ht="9.9" customHeight="1"/>
    <row r="182" ht="9.9" customHeight="1"/>
    <row r="183" ht="9.9" customHeight="1"/>
    <row r="184" ht="9.9" customHeight="1"/>
    <row r="185" ht="9.9" customHeight="1"/>
    <row r="186" ht="9.9" customHeight="1"/>
    <row r="187" ht="9.9" customHeight="1"/>
    <row r="188" ht="9.9" customHeight="1"/>
    <row r="189" ht="9.9" customHeight="1"/>
    <row r="190" ht="9.9" customHeight="1"/>
    <row r="191" ht="9.9" customHeight="1"/>
    <row r="192" ht="9.9" customHeight="1"/>
    <row r="193" ht="9.9" customHeight="1"/>
    <row r="194" ht="9.9" customHeight="1"/>
    <row r="195" ht="9.9" customHeight="1"/>
    <row r="196" ht="9.9" customHeight="1"/>
    <row r="197" ht="9.9" customHeight="1"/>
    <row r="198" ht="9.9" customHeight="1"/>
    <row r="199" ht="9.9" customHeight="1"/>
    <row r="200" ht="9.9" customHeight="1"/>
    <row r="201" ht="9.9" customHeight="1"/>
    <row r="202" ht="9.9" customHeight="1"/>
    <row r="203" ht="9.9" customHeight="1"/>
  </sheetData>
  <sheetProtection algorithmName="SHA-512" hashValue="kTvUKHoMbI8SfUdKpFsNzhN8bP09AoRmm7Tr+i1VdRtzvnWfpxvpCok/A+hBi71PRrRv7aeYhaZdiYdScTdw5Q==" saltValue="VwzHGxNJQbDSyELx6lx2xQ==" spinCount="100000" sheet="1" selectLockedCells="1"/>
  <mergeCells count="193">
    <mergeCell ref="A149:AO154"/>
    <mergeCell ref="AH144:AI146"/>
    <mergeCell ref="AJ144:AK146"/>
    <mergeCell ref="AL144:AO148"/>
    <mergeCell ref="F147:I148"/>
    <mergeCell ref="N147:Q148"/>
    <mergeCell ref="A135:AO136"/>
    <mergeCell ref="B138:K139"/>
    <mergeCell ref="L138:X139"/>
    <mergeCell ref="Y138:AG139"/>
    <mergeCell ref="AH138:AN141"/>
    <mergeCell ref="B140:K141"/>
    <mergeCell ref="AF144:AG146"/>
    <mergeCell ref="AP2:AP8"/>
    <mergeCell ref="AP107:AP110"/>
    <mergeCell ref="AP116:AP119"/>
    <mergeCell ref="B144:E148"/>
    <mergeCell ref="F144:G146"/>
    <mergeCell ref="H144:H146"/>
    <mergeCell ref="I144:I146"/>
    <mergeCell ref="J144:M148"/>
    <mergeCell ref="N144:O146"/>
    <mergeCell ref="P144:Q146"/>
    <mergeCell ref="R144:S146"/>
    <mergeCell ref="R147:U148"/>
    <mergeCell ref="T144:U146"/>
    <mergeCell ref="AH147:AK148"/>
    <mergeCell ref="V144:W146"/>
    <mergeCell ref="X144:Y146"/>
    <mergeCell ref="Z144:AA146"/>
    <mergeCell ref="AB144:AC146"/>
    <mergeCell ref="AD144:AE146"/>
    <mergeCell ref="L140:X141"/>
    <mergeCell ref="Y140:AG141"/>
    <mergeCell ref="V147:Y148"/>
    <mergeCell ref="Z147:AC148"/>
    <mergeCell ref="AD147:AG148"/>
    <mergeCell ref="B130:K131"/>
    <mergeCell ref="L130:X131"/>
    <mergeCell ref="Y130:AG131"/>
    <mergeCell ref="AH130:AN133"/>
    <mergeCell ref="B132:K133"/>
    <mergeCell ref="L132:X133"/>
    <mergeCell ref="Y132:AG133"/>
    <mergeCell ref="B125:K126"/>
    <mergeCell ref="L125:X126"/>
    <mergeCell ref="Y125:AG126"/>
    <mergeCell ref="AH125:AN128"/>
    <mergeCell ref="B127:K128"/>
    <mergeCell ref="L127:X128"/>
    <mergeCell ref="Y127:AG128"/>
    <mergeCell ref="A117:AO118"/>
    <mergeCell ref="B120:K121"/>
    <mergeCell ref="L120:X121"/>
    <mergeCell ref="Y120:AG121"/>
    <mergeCell ref="AH120:AN123"/>
    <mergeCell ref="B122:K123"/>
    <mergeCell ref="L122:X123"/>
    <mergeCell ref="Y122:AG123"/>
    <mergeCell ref="B97:K98"/>
    <mergeCell ref="L97:X98"/>
    <mergeCell ref="Y97:AG98"/>
    <mergeCell ref="AH97:AN100"/>
    <mergeCell ref="B99:K100"/>
    <mergeCell ref="L99:X100"/>
    <mergeCell ref="Y99:AG100"/>
    <mergeCell ref="B111:K112"/>
    <mergeCell ref="L111:X112"/>
    <mergeCell ref="Y111:AG112"/>
    <mergeCell ref="AH111:AN114"/>
    <mergeCell ref="B113:K114"/>
    <mergeCell ref="L113:X114"/>
    <mergeCell ref="Y113:AG114"/>
    <mergeCell ref="B102:K103"/>
    <mergeCell ref="L102:X103"/>
    <mergeCell ref="A108:AO109"/>
    <mergeCell ref="B88:K89"/>
    <mergeCell ref="L88:X89"/>
    <mergeCell ref="Y88:AG89"/>
    <mergeCell ref="AH88:AN91"/>
    <mergeCell ref="B90:K91"/>
    <mergeCell ref="L90:X91"/>
    <mergeCell ref="Y90:AG91"/>
    <mergeCell ref="R83:U84"/>
    <mergeCell ref="V83:Y84"/>
    <mergeCell ref="Y102:AG103"/>
    <mergeCell ref="AH102:AN105"/>
    <mergeCell ref="B104:K105"/>
    <mergeCell ref="L104:X105"/>
    <mergeCell ref="Y104:AG105"/>
    <mergeCell ref="A94:AO95"/>
    <mergeCell ref="B85:E86"/>
    <mergeCell ref="F85:I86"/>
    <mergeCell ref="J85:M86"/>
    <mergeCell ref="N85:Q86"/>
    <mergeCell ref="R85:U86"/>
    <mergeCell ref="V85:Y86"/>
    <mergeCell ref="Z85:AC86"/>
    <mergeCell ref="A64:AO65"/>
    <mergeCell ref="B67:K68"/>
    <mergeCell ref="L67:X68"/>
    <mergeCell ref="Y67:AG68"/>
    <mergeCell ref="AH67:AN70"/>
    <mergeCell ref="B69:K70"/>
    <mergeCell ref="AD85:AG86"/>
    <mergeCell ref="AH85:AK86"/>
    <mergeCell ref="AL85:AO86"/>
    <mergeCell ref="L69:X70"/>
    <mergeCell ref="Y69:AG70"/>
    <mergeCell ref="B81:K82"/>
    <mergeCell ref="L81:Y82"/>
    <mergeCell ref="B83:E84"/>
    <mergeCell ref="F83:I84"/>
    <mergeCell ref="J83:M84"/>
    <mergeCell ref="N83:Q84"/>
    <mergeCell ref="A73:AO74"/>
    <mergeCell ref="B76:K77"/>
    <mergeCell ref="L76:X77"/>
    <mergeCell ref="Y76:AG77"/>
    <mergeCell ref="AH76:AN79"/>
    <mergeCell ref="B78:K79"/>
    <mergeCell ref="L78:X79"/>
    <mergeCell ref="Y78:AG79"/>
    <mergeCell ref="Z83:AC84"/>
    <mergeCell ref="AD83:AG84"/>
    <mergeCell ref="AH83:AK84"/>
    <mergeCell ref="AL83:AO84"/>
    <mergeCell ref="L60:X61"/>
    <mergeCell ref="Y60:AG61"/>
    <mergeCell ref="A37:AO38"/>
    <mergeCell ref="B40:K41"/>
    <mergeCell ref="L40:X41"/>
    <mergeCell ref="Y40:AG41"/>
    <mergeCell ref="AH40:AN43"/>
    <mergeCell ref="B42:K43"/>
    <mergeCell ref="AH49:AN52"/>
    <mergeCell ref="B51:K52"/>
    <mergeCell ref="L51:X52"/>
    <mergeCell ref="Y51:AG52"/>
    <mergeCell ref="A46:AO47"/>
    <mergeCell ref="B49:K50"/>
    <mergeCell ref="L49:X50"/>
    <mergeCell ref="Y49:AG50"/>
    <mergeCell ref="A55:AO56"/>
    <mergeCell ref="B58:K59"/>
    <mergeCell ref="L58:X59"/>
    <mergeCell ref="Y58:AG59"/>
    <mergeCell ref="AH58:AN61"/>
    <mergeCell ref="B60:K61"/>
    <mergeCell ref="G31:K32"/>
    <mergeCell ref="L31:X32"/>
    <mergeCell ref="L42:X43"/>
    <mergeCell ref="Y42:AG43"/>
    <mergeCell ref="B33:F34"/>
    <mergeCell ref="G33:K34"/>
    <mergeCell ref="L33:X34"/>
    <mergeCell ref="Y33:AC34"/>
    <mergeCell ref="AD33:AJ34"/>
    <mergeCell ref="AP132:AP133"/>
    <mergeCell ref="AP140:AP141"/>
    <mergeCell ref="A2:AO3"/>
    <mergeCell ref="AA5:AF7"/>
    <mergeCell ref="AG5:AO7"/>
    <mergeCell ref="A8:Y8"/>
    <mergeCell ref="A10:AO11"/>
    <mergeCell ref="B13:K14"/>
    <mergeCell ref="L13:X14"/>
    <mergeCell ref="Y13:AG14"/>
    <mergeCell ref="Y31:AC32"/>
    <mergeCell ref="AD31:AJ32"/>
    <mergeCell ref="AK31:AN32"/>
    <mergeCell ref="AP113:AP114"/>
    <mergeCell ref="AP122:AP123"/>
    <mergeCell ref="AP127:AP128"/>
    <mergeCell ref="AK33:AN34"/>
    <mergeCell ref="AH24:AN27"/>
    <mergeCell ref="B26:K27"/>
    <mergeCell ref="L26:X27"/>
    <mergeCell ref="Y26:AG27"/>
    <mergeCell ref="B29:K30"/>
    <mergeCell ref="L29:Y30"/>
    <mergeCell ref="B31:F32"/>
    <mergeCell ref="A21:AO22"/>
    <mergeCell ref="B24:K25"/>
    <mergeCell ref="L24:X25"/>
    <mergeCell ref="Y24:AG25"/>
    <mergeCell ref="AH13:AN14"/>
    <mergeCell ref="B15:K18"/>
    <mergeCell ref="L15:X16"/>
    <mergeCell ref="Y15:AG16"/>
    <mergeCell ref="AH15:AN18"/>
    <mergeCell ref="L17:X18"/>
    <mergeCell ref="Y17:AG18"/>
  </mergeCells>
  <phoneticPr fontId="4"/>
  <dataValidations count="1">
    <dataValidation type="list" allowBlank="1" showInputMessage="1" showErrorMessage="1" sqref="AA5:AF7" xr:uid="{00000000-0002-0000-0400-000000000000}">
      <formula1>"法人名・施設名,法人名,施設名,"</formula1>
    </dataValidation>
  </dataValidations>
  <pageMargins left="1.1023622047244095" right="0.70866141732283472" top="0.74803149606299213" bottom="0.15748031496062992" header="0.31496062992125984" footer="0.31496062992125984"/>
  <pageSetup paperSize="9" orientation="landscape" r:id="rId1"/>
  <rowBreaks count="2" manualBreakCount="2">
    <brk id="72" max="40" man="1"/>
    <brk id="15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7030A0"/>
    <pageSetUpPr fitToPage="1"/>
  </sheetPr>
  <dimension ref="A1:BD815"/>
  <sheetViews>
    <sheetView showGridLines="0" view="pageBreakPreview" zoomScaleNormal="100" zoomScaleSheetLayoutView="100" workbookViewId="0">
      <selection activeCell="A5" sqref="A5:AD5"/>
    </sheetView>
  </sheetViews>
  <sheetFormatPr defaultColWidth="2.6640625" defaultRowHeight="13.2"/>
  <cols>
    <col min="1" max="1" width="8" style="1" customWidth="1"/>
    <col min="2" max="2" width="3.6640625" style="1" customWidth="1"/>
    <col min="3" max="3" width="23.21875" style="1" customWidth="1"/>
    <col min="4" max="4" width="44.109375" style="1" customWidth="1"/>
    <col min="5" max="5" width="2.6640625" style="2" customWidth="1"/>
    <col min="6" max="6" width="3.44140625" style="2" customWidth="1"/>
    <col min="7" max="27" width="2.6640625" style="2" customWidth="1"/>
    <col min="28" max="30" width="2.6640625" style="1" customWidth="1"/>
    <col min="31" max="40" width="5.21875" style="2" hidden="1" customWidth="1"/>
    <col min="41" max="41" width="2.6640625" style="2" hidden="1" customWidth="1"/>
    <col min="42" max="44" width="0" style="2" hidden="1" customWidth="1"/>
    <col min="45" max="16384" width="2.6640625" style="2"/>
  </cols>
  <sheetData>
    <row r="1" spans="1:42" s="11" customFormat="1" ht="27.75" customHeight="1">
      <c r="A1" s="1212"/>
      <c r="B1" s="1212"/>
      <c r="C1" s="1212"/>
      <c r="D1" s="1213"/>
      <c r="E1" s="1142" t="s">
        <v>186</v>
      </c>
      <c r="F1" s="1142"/>
      <c r="G1" s="1142"/>
      <c r="H1" s="1142"/>
      <c r="I1" s="1142"/>
      <c r="J1" s="1142"/>
      <c r="K1" s="1142"/>
      <c r="L1" s="1142"/>
      <c r="M1" s="1143" t="str">
        <f>IF('表紙 '!H7="","",'表紙 '!H7)</f>
        <v/>
      </c>
      <c r="N1" s="1144"/>
      <c r="O1" s="1144"/>
      <c r="P1" s="1144"/>
      <c r="Q1" s="1144"/>
      <c r="R1" s="1144"/>
      <c r="S1" s="1144"/>
      <c r="T1" s="1144"/>
      <c r="U1" s="1144"/>
      <c r="V1" s="1144"/>
      <c r="W1" s="1144"/>
      <c r="X1" s="1144"/>
      <c r="Y1" s="1144"/>
      <c r="Z1" s="1144"/>
      <c r="AA1" s="1144"/>
      <c r="AB1" s="1144"/>
      <c r="AC1" s="1144"/>
      <c r="AD1" s="1145"/>
    </row>
    <row r="2" spans="1:42" s="11" customFormat="1" ht="27.75" customHeight="1">
      <c r="A2" s="1212"/>
      <c r="B2" s="1212"/>
      <c r="C2" s="1212"/>
      <c r="D2" s="1212"/>
      <c r="E2" s="1214" t="s">
        <v>187</v>
      </c>
      <c r="F2" s="1214"/>
      <c r="G2" s="1214"/>
      <c r="H2" s="1214"/>
      <c r="I2" s="1214"/>
      <c r="J2" s="1214"/>
      <c r="K2" s="1214"/>
      <c r="L2" s="1214"/>
      <c r="M2" s="1214"/>
      <c r="N2" s="1214"/>
      <c r="O2" s="1214"/>
      <c r="P2" s="1214"/>
      <c r="Q2" s="1214"/>
      <c r="R2" s="1214"/>
      <c r="S2" s="1214"/>
      <c r="T2" s="1214"/>
      <c r="U2" s="1214"/>
      <c r="V2" s="1214"/>
      <c r="W2" s="1214"/>
      <c r="X2" s="1214"/>
      <c r="Y2" s="1214"/>
      <c r="Z2" s="1214"/>
      <c r="AA2" s="1214"/>
      <c r="AB2" s="1214"/>
      <c r="AC2" s="1214"/>
      <c r="AD2" s="1214"/>
    </row>
    <row r="3" spans="1:42" s="11" customFormat="1" ht="84.9" customHeight="1">
      <c r="A3" s="1212"/>
      <c r="B3" s="1212"/>
      <c r="C3" s="1212"/>
      <c r="D3" s="1212"/>
      <c r="E3" s="1212"/>
      <c r="F3" s="1212"/>
      <c r="G3" s="1212"/>
      <c r="H3" s="1212"/>
      <c r="I3" s="1212"/>
      <c r="J3" s="1212"/>
      <c r="K3" s="1212"/>
      <c r="L3" s="1212"/>
      <c r="M3" s="1212"/>
      <c r="N3" s="1212"/>
      <c r="O3" s="1212"/>
      <c r="P3" s="1212"/>
      <c r="Q3" s="1212"/>
      <c r="R3" s="1212"/>
      <c r="S3" s="1212"/>
      <c r="T3" s="1212"/>
      <c r="U3" s="1212"/>
      <c r="V3" s="1212"/>
      <c r="W3" s="1212"/>
      <c r="X3" s="1212"/>
      <c r="Y3" s="1212"/>
      <c r="Z3" s="1212"/>
      <c r="AA3" s="1212"/>
      <c r="AB3" s="1212"/>
      <c r="AC3" s="1212"/>
      <c r="AD3" s="1212"/>
    </row>
    <row r="4" spans="1:42" s="11" customFormat="1" ht="84.9" customHeight="1">
      <c r="A4" s="1212"/>
      <c r="B4" s="1212"/>
      <c r="C4" s="1212"/>
      <c r="D4" s="1212"/>
      <c r="E4" s="1212"/>
      <c r="F4" s="1212"/>
      <c r="G4" s="1212"/>
      <c r="H4" s="1212"/>
      <c r="I4" s="1212"/>
      <c r="J4" s="1212"/>
      <c r="K4" s="1212"/>
      <c r="L4" s="1212"/>
      <c r="M4" s="1212"/>
      <c r="N4" s="1212"/>
      <c r="O4" s="1212"/>
      <c r="P4" s="1212"/>
      <c r="Q4" s="1212"/>
      <c r="R4" s="1212"/>
      <c r="S4" s="1212"/>
      <c r="T4" s="1212"/>
      <c r="U4" s="1212"/>
      <c r="V4" s="1212"/>
      <c r="W4" s="1212"/>
      <c r="X4" s="1212"/>
      <c r="Y4" s="1212"/>
      <c r="Z4" s="1212"/>
      <c r="AA4" s="1212"/>
      <c r="AB4" s="1212"/>
      <c r="AC4" s="1212"/>
      <c r="AD4" s="1212"/>
    </row>
    <row r="5" spans="1:42" s="11" customFormat="1" ht="84.75" customHeight="1">
      <c r="A5" s="1114" t="s">
        <v>1713</v>
      </c>
      <c r="B5" s="1114"/>
      <c r="C5" s="1114"/>
      <c r="D5" s="1114"/>
      <c r="E5" s="1114"/>
      <c r="F5" s="1114"/>
      <c r="G5" s="1114"/>
      <c r="H5" s="1114"/>
      <c r="I5" s="1114"/>
      <c r="J5" s="1114"/>
      <c r="K5" s="1114"/>
      <c r="L5" s="1114"/>
      <c r="M5" s="1114"/>
      <c r="N5" s="1114"/>
      <c r="O5" s="1114"/>
      <c r="P5" s="1114"/>
      <c r="Q5" s="1114"/>
      <c r="R5" s="1114"/>
      <c r="S5" s="1114"/>
      <c r="T5" s="1114"/>
      <c r="U5" s="1114"/>
      <c r="V5" s="1114"/>
      <c r="W5" s="1114"/>
      <c r="X5" s="1114"/>
      <c r="Y5" s="1114"/>
      <c r="Z5" s="1114"/>
      <c r="AA5" s="1114"/>
      <c r="AB5" s="1114"/>
      <c r="AC5" s="1114"/>
      <c r="AD5" s="1114"/>
    </row>
    <row r="6" spans="1:42" s="11" customFormat="1" ht="83.25" customHeight="1">
      <c r="A6" s="1212"/>
      <c r="B6" s="1212"/>
      <c r="C6" s="1212"/>
      <c r="D6" s="1212"/>
      <c r="E6" s="1212"/>
      <c r="F6" s="1212"/>
      <c r="G6" s="1212"/>
      <c r="H6" s="1212"/>
      <c r="I6" s="1212"/>
      <c r="J6" s="1212"/>
      <c r="K6" s="1212"/>
      <c r="L6" s="1212"/>
      <c r="M6" s="1212"/>
      <c r="N6" s="1212"/>
      <c r="O6" s="1212"/>
      <c r="P6" s="1212"/>
      <c r="Q6" s="1212"/>
      <c r="R6" s="1212"/>
      <c r="S6" s="1212"/>
      <c r="T6" s="1212"/>
      <c r="U6" s="1212"/>
      <c r="V6" s="1212"/>
      <c r="W6" s="1212"/>
      <c r="X6" s="1212"/>
      <c r="Y6" s="1212"/>
      <c r="Z6" s="1212"/>
      <c r="AA6" s="1212"/>
      <c r="AB6" s="1212"/>
      <c r="AC6" s="1212"/>
      <c r="AD6" s="1212"/>
    </row>
    <row r="7" spans="1:42" s="11" customFormat="1" ht="83.25" customHeight="1">
      <c r="A7" s="1212"/>
      <c r="B7" s="1212"/>
      <c r="C7" s="1212"/>
      <c r="D7" s="1212"/>
      <c r="E7" s="1212"/>
      <c r="F7" s="1212"/>
      <c r="G7" s="1212"/>
      <c r="H7" s="1212"/>
      <c r="I7" s="1212"/>
      <c r="J7" s="1212"/>
      <c r="K7" s="1212"/>
      <c r="L7" s="1212"/>
      <c r="M7" s="1212"/>
      <c r="N7" s="1212"/>
      <c r="O7" s="1212"/>
      <c r="P7" s="1212"/>
      <c r="Q7" s="1212"/>
      <c r="R7" s="1212"/>
      <c r="S7" s="1212"/>
      <c r="T7" s="1212"/>
      <c r="U7" s="1212"/>
      <c r="V7" s="1212"/>
      <c r="W7" s="1212"/>
      <c r="X7" s="1212"/>
      <c r="Y7" s="1212"/>
      <c r="Z7" s="1212"/>
      <c r="AA7" s="1212"/>
      <c r="AB7" s="1212"/>
      <c r="AC7" s="1212"/>
      <c r="AD7" s="1212"/>
    </row>
    <row r="8" spans="1:42" s="11" customFormat="1" ht="83.25" customHeight="1">
      <c r="A8" s="1215" t="s">
        <v>1226</v>
      </c>
      <c r="B8" s="1215"/>
      <c r="C8" s="1215"/>
      <c r="D8" s="1215"/>
      <c r="E8" s="1215"/>
      <c r="F8" s="1215"/>
      <c r="G8" s="1215"/>
      <c r="H8" s="1215"/>
      <c r="I8" s="1215"/>
      <c r="J8" s="1215"/>
      <c r="K8" s="1215"/>
      <c r="L8" s="1215"/>
      <c r="M8" s="1215"/>
      <c r="N8" s="1215"/>
      <c r="O8" s="1215"/>
      <c r="P8" s="1215"/>
      <c r="Q8" s="1215"/>
      <c r="R8" s="1215"/>
      <c r="S8" s="1215"/>
      <c r="T8" s="1215"/>
      <c r="U8" s="1215"/>
      <c r="V8" s="1215"/>
      <c r="W8" s="1215"/>
      <c r="X8" s="1215"/>
      <c r="Y8" s="1215"/>
      <c r="Z8" s="1215"/>
      <c r="AA8" s="1215"/>
      <c r="AB8" s="1215"/>
      <c r="AC8" s="1215"/>
      <c r="AD8" s="1215"/>
    </row>
    <row r="9" spans="1:42">
      <c r="A9" s="10" t="s">
        <v>9</v>
      </c>
      <c r="B9" s="1118" t="s">
        <v>25</v>
      </c>
      <c r="C9" s="1119"/>
      <c r="D9" s="10" t="s">
        <v>26</v>
      </c>
      <c r="E9" s="1113" t="s">
        <v>28</v>
      </c>
      <c r="F9" s="1108"/>
      <c r="G9" s="1108"/>
      <c r="H9" s="1108"/>
      <c r="I9" s="1108"/>
      <c r="J9" s="1108"/>
      <c r="K9" s="1108"/>
      <c r="L9" s="1108"/>
      <c r="M9" s="1108"/>
      <c r="N9" s="1108"/>
      <c r="O9" s="1108"/>
      <c r="P9" s="1108"/>
      <c r="Q9" s="1108"/>
      <c r="R9" s="1108"/>
      <c r="S9" s="1108"/>
      <c r="T9" s="1108"/>
      <c r="U9" s="1108"/>
      <c r="V9" s="1108"/>
      <c r="W9" s="1108"/>
      <c r="X9" s="1108"/>
      <c r="Y9" s="1108"/>
      <c r="Z9" s="1108"/>
      <c r="AA9" s="1109"/>
      <c r="AB9" s="1115" t="s">
        <v>27</v>
      </c>
      <c r="AC9" s="1116"/>
      <c r="AD9" s="1117"/>
      <c r="AE9" s="137" t="s">
        <v>584</v>
      </c>
      <c r="AF9" s="138"/>
      <c r="AG9" s="138"/>
      <c r="AH9" s="138"/>
      <c r="AI9" s="138"/>
      <c r="AJ9" s="138"/>
      <c r="AK9" s="138"/>
      <c r="AL9" s="138"/>
      <c r="AM9" s="138"/>
      <c r="AN9" s="138"/>
      <c r="AO9" s="138"/>
      <c r="AP9" s="139"/>
    </row>
    <row r="10" spans="1:42" ht="6" customHeight="1">
      <c r="A10" s="115"/>
      <c r="B10" s="125"/>
      <c r="C10" s="126"/>
      <c r="D10" s="115"/>
      <c r="E10" s="104"/>
      <c r="F10" s="153"/>
      <c r="G10" s="153"/>
      <c r="H10" s="153"/>
      <c r="I10" s="153"/>
      <c r="J10" s="153"/>
      <c r="K10" s="153"/>
      <c r="L10" s="153"/>
      <c r="M10" s="153"/>
      <c r="N10" s="153"/>
      <c r="O10" s="153"/>
      <c r="P10" s="153"/>
      <c r="Q10" s="153"/>
      <c r="R10" s="153"/>
      <c r="S10" s="153"/>
      <c r="T10" s="153"/>
      <c r="U10" s="153"/>
      <c r="V10" s="153"/>
      <c r="W10" s="153"/>
      <c r="X10" s="153"/>
      <c r="Y10" s="153"/>
      <c r="Z10" s="153"/>
      <c r="AA10" s="153"/>
      <c r="AB10" s="244"/>
      <c r="AC10" s="245"/>
      <c r="AD10" s="246"/>
      <c r="AE10" s="141"/>
      <c r="AF10" s="11"/>
      <c r="AG10" s="11"/>
      <c r="AH10" s="11"/>
      <c r="AI10" s="11"/>
      <c r="AJ10" s="11"/>
      <c r="AK10" s="11"/>
      <c r="AL10" s="11"/>
      <c r="AM10" s="11"/>
      <c r="AN10" s="11"/>
      <c r="AP10" s="9"/>
    </row>
    <row r="11" spans="1:42" ht="13.5" customHeight="1">
      <c r="A11" s="834" t="s">
        <v>705</v>
      </c>
      <c r="B11" s="919">
        <v>1</v>
      </c>
      <c r="C11" s="832" t="s">
        <v>49</v>
      </c>
      <c r="D11" s="834" t="s">
        <v>568</v>
      </c>
      <c r="E11" s="104"/>
      <c r="F11" s="2" t="s">
        <v>213</v>
      </c>
      <c r="M11" s="867" t="s">
        <v>214</v>
      </c>
      <c r="N11" s="868"/>
      <c r="O11" s="868"/>
      <c r="P11" s="868"/>
      <c r="Q11" s="868"/>
      <c r="R11" s="868"/>
      <c r="S11" s="868"/>
      <c r="T11" s="868"/>
      <c r="U11" s="868"/>
      <c r="V11" s="869"/>
      <c r="X11" s="153"/>
      <c r="Y11" s="153"/>
      <c r="Z11" s="153"/>
      <c r="AA11" s="153"/>
      <c r="AB11" s="918" t="s">
        <v>577</v>
      </c>
      <c r="AC11" s="1079"/>
      <c r="AD11" s="1080"/>
      <c r="AE11" s="142" t="s">
        <v>595</v>
      </c>
      <c r="AF11" s="143" t="s">
        <v>617</v>
      </c>
      <c r="AG11" s="143" t="s">
        <v>713</v>
      </c>
      <c r="AH11" s="143" t="s">
        <v>714</v>
      </c>
      <c r="AI11" s="2" t="s">
        <v>587</v>
      </c>
      <c r="AJ11" s="2" t="s">
        <v>263</v>
      </c>
      <c r="AK11" s="2" t="s">
        <v>588</v>
      </c>
      <c r="AL11" s="2" t="s">
        <v>604</v>
      </c>
      <c r="AM11" s="2" t="s">
        <v>603</v>
      </c>
      <c r="AN11" s="2" t="s">
        <v>383</v>
      </c>
      <c r="AO11" s="2" t="s">
        <v>596</v>
      </c>
      <c r="AP11" s="9" t="s">
        <v>600</v>
      </c>
    </row>
    <row r="12" spans="1:42" ht="13.5" customHeight="1">
      <c r="A12" s="834"/>
      <c r="B12" s="919"/>
      <c r="C12" s="832"/>
      <c r="D12" s="834"/>
      <c r="E12" s="104"/>
      <c r="M12" s="870"/>
      <c r="N12" s="871"/>
      <c r="O12" s="871"/>
      <c r="P12" s="871"/>
      <c r="Q12" s="871"/>
      <c r="R12" s="871"/>
      <c r="S12" s="871"/>
      <c r="T12" s="871"/>
      <c r="U12" s="871"/>
      <c r="V12" s="872"/>
      <c r="X12" s="153"/>
      <c r="Y12" s="153"/>
      <c r="Z12" s="153"/>
      <c r="AA12" s="153"/>
      <c r="AB12" s="918"/>
      <c r="AC12" s="1079"/>
      <c r="AD12" s="1080"/>
      <c r="AE12" s="8" t="s">
        <v>386</v>
      </c>
      <c r="AF12" s="2" t="s">
        <v>323</v>
      </c>
      <c r="AG12" s="2" t="s">
        <v>589</v>
      </c>
      <c r="AH12" s="2" t="s">
        <v>244</v>
      </c>
      <c r="AI12" s="2" t="s">
        <v>324</v>
      </c>
      <c r="AJ12" s="2" t="s">
        <v>386</v>
      </c>
      <c r="AK12" s="2" t="s">
        <v>597</v>
      </c>
      <c r="AL12" s="2" t="s">
        <v>601</v>
      </c>
      <c r="AM12" s="2" t="s">
        <v>598</v>
      </c>
      <c r="AN12" s="2" t="s">
        <v>590</v>
      </c>
      <c r="AP12" s="9"/>
    </row>
    <row r="13" spans="1:42">
      <c r="A13" s="834"/>
      <c r="B13" s="919"/>
      <c r="C13" s="832"/>
      <c r="D13" s="834"/>
      <c r="E13" s="104"/>
      <c r="Y13" s="153"/>
      <c r="Z13" s="153"/>
      <c r="AA13" s="153"/>
      <c r="AB13" s="14"/>
      <c r="AC13" s="17"/>
      <c r="AD13" s="16"/>
      <c r="AE13" s="8" t="s">
        <v>599</v>
      </c>
      <c r="AF13" s="2" t="s">
        <v>325</v>
      </c>
      <c r="AG13" s="2" t="s">
        <v>244</v>
      </c>
      <c r="AH13" s="2" t="s">
        <v>589</v>
      </c>
      <c r="AI13" s="2" t="s">
        <v>591</v>
      </c>
      <c r="AJ13" s="2" t="s">
        <v>590</v>
      </c>
      <c r="AK13" s="2" t="s">
        <v>592</v>
      </c>
      <c r="AL13" s="2" t="s">
        <v>602</v>
      </c>
      <c r="AM13" s="2" t="s">
        <v>593</v>
      </c>
      <c r="AN13" s="2" t="s">
        <v>597</v>
      </c>
      <c r="AP13" s="9"/>
    </row>
    <row r="14" spans="1:42">
      <c r="A14" s="834"/>
      <c r="B14" s="919"/>
      <c r="C14" s="832"/>
      <c r="D14" s="834"/>
      <c r="E14" s="104"/>
      <c r="M14" s="153"/>
      <c r="N14" s="153"/>
      <c r="O14" s="153"/>
      <c r="P14" s="153"/>
      <c r="Q14" s="153"/>
      <c r="R14" s="153"/>
      <c r="S14" s="153"/>
      <c r="T14" s="153"/>
      <c r="U14" s="153"/>
      <c r="V14" s="153"/>
      <c r="X14" s="153"/>
      <c r="Y14" s="153"/>
      <c r="Z14" s="153"/>
      <c r="AA14" s="153"/>
      <c r="AB14" s="14"/>
      <c r="AC14" s="17"/>
      <c r="AD14" s="16"/>
      <c r="AE14" s="144"/>
      <c r="AJ14" s="2" t="s">
        <v>267</v>
      </c>
      <c r="AK14" s="2" t="s">
        <v>594</v>
      </c>
      <c r="AP14" s="9"/>
    </row>
    <row r="15" spans="1:42">
      <c r="A15" s="834"/>
      <c r="B15" s="919"/>
      <c r="C15" s="832"/>
      <c r="D15" s="834"/>
      <c r="E15" s="104"/>
      <c r="G15" s="153"/>
      <c r="H15" s="153"/>
      <c r="I15" s="153"/>
      <c r="J15" s="153"/>
      <c r="K15" s="153"/>
      <c r="L15" s="153"/>
      <c r="M15" s="153"/>
      <c r="N15" s="153"/>
      <c r="O15" s="153"/>
      <c r="P15" s="153"/>
      <c r="Q15" s="153"/>
      <c r="R15" s="153"/>
      <c r="S15" s="153"/>
      <c r="T15" s="153"/>
      <c r="U15" s="153"/>
      <c r="V15" s="153"/>
      <c r="W15" s="153"/>
      <c r="X15" s="153"/>
      <c r="Y15" s="153"/>
      <c r="Z15" s="153"/>
      <c r="AA15" s="153"/>
      <c r="AB15" s="14"/>
      <c r="AC15" s="17"/>
      <c r="AD15" s="16"/>
      <c r="AE15" s="146"/>
      <c r="AF15" s="147"/>
      <c r="AG15" s="147"/>
      <c r="AH15" s="147"/>
      <c r="AI15" s="147"/>
      <c r="AJ15" s="147"/>
      <c r="AK15" s="147"/>
      <c r="AL15" s="147"/>
      <c r="AM15" s="147"/>
      <c r="AN15" s="147"/>
      <c r="AO15" s="147"/>
      <c r="AP15" s="148"/>
    </row>
    <row r="16" spans="1:42">
      <c r="A16" s="834"/>
      <c r="B16" s="919"/>
      <c r="C16" s="832"/>
      <c r="D16" s="834"/>
      <c r="E16" s="104"/>
      <c r="M16" s="211"/>
      <c r="N16" s="211"/>
      <c r="O16" s="211"/>
      <c r="P16" s="211"/>
      <c r="Q16" s="211"/>
      <c r="R16" s="211"/>
      <c r="S16" s="211"/>
      <c r="T16" s="153"/>
      <c r="U16" s="153"/>
      <c r="V16" s="153"/>
      <c r="W16" s="153"/>
      <c r="X16" s="153"/>
      <c r="Y16" s="153"/>
      <c r="Z16" s="153"/>
      <c r="AA16" s="153"/>
      <c r="AB16" s="14"/>
      <c r="AC16" s="17"/>
      <c r="AD16" s="16"/>
    </row>
    <row r="17" spans="1:30">
      <c r="A17" s="834"/>
      <c r="B17" s="919"/>
      <c r="C17" s="832"/>
      <c r="D17" s="834"/>
      <c r="E17" s="104"/>
      <c r="F17" s="153"/>
      <c r="G17" s="153"/>
      <c r="H17" s="153"/>
      <c r="I17" s="153"/>
      <c r="J17" s="153"/>
      <c r="K17" s="153"/>
      <c r="L17" s="153"/>
      <c r="M17" s="251"/>
      <c r="N17" s="251"/>
      <c r="O17" s="251"/>
      <c r="P17" s="251"/>
      <c r="Q17" s="251"/>
      <c r="R17" s="251"/>
      <c r="S17" s="251"/>
      <c r="T17" s="153"/>
      <c r="U17" s="153"/>
      <c r="V17" s="153"/>
      <c r="W17" s="153"/>
      <c r="X17" s="153"/>
      <c r="Y17" s="153"/>
      <c r="Z17" s="153"/>
      <c r="AA17" s="153"/>
      <c r="AB17" s="14"/>
      <c r="AC17" s="17"/>
      <c r="AD17" s="16"/>
    </row>
    <row r="18" spans="1:30" ht="13.5" customHeight="1">
      <c r="A18" s="834"/>
      <c r="B18" s="919">
        <v>2</v>
      </c>
      <c r="C18" s="832" t="s">
        <v>91</v>
      </c>
      <c r="D18" s="834" t="s">
        <v>569</v>
      </c>
      <c r="E18" s="104"/>
      <c r="F18" s="2" t="s">
        <v>213</v>
      </c>
      <c r="M18" s="867" t="s">
        <v>214</v>
      </c>
      <c r="N18" s="868"/>
      <c r="O18" s="868"/>
      <c r="P18" s="868"/>
      <c r="Q18" s="868"/>
      <c r="R18" s="868"/>
      <c r="S18" s="868"/>
      <c r="T18" s="868"/>
      <c r="U18" s="868"/>
      <c r="V18" s="869"/>
      <c r="W18" s="153"/>
      <c r="X18" s="153"/>
      <c r="Y18" s="153"/>
      <c r="Z18" s="153"/>
      <c r="AA18" s="538"/>
      <c r="AB18" s="918" t="s">
        <v>29</v>
      </c>
      <c r="AC18" s="1079"/>
      <c r="AD18" s="1080"/>
    </row>
    <row r="19" spans="1:30">
      <c r="A19" s="834"/>
      <c r="B19" s="919"/>
      <c r="C19" s="832"/>
      <c r="D19" s="834"/>
      <c r="E19" s="104"/>
      <c r="M19" s="870"/>
      <c r="N19" s="871"/>
      <c r="O19" s="871"/>
      <c r="P19" s="871"/>
      <c r="Q19" s="871"/>
      <c r="R19" s="871"/>
      <c r="S19" s="871"/>
      <c r="T19" s="871"/>
      <c r="U19" s="871"/>
      <c r="V19" s="872"/>
      <c r="W19" s="153"/>
      <c r="X19" s="153"/>
      <c r="Y19" s="153"/>
      <c r="Z19" s="153"/>
      <c r="AA19" s="538"/>
      <c r="AB19" s="918"/>
      <c r="AC19" s="1079"/>
      <c r="AD19" s="1080"/>
    </row>
    <row r="20" spans="1:30">
      <c r="A20" s="834"/>
      <c r="B20" s="919"/>
      <c r="C20" s="832"/>
      <c r="D20" s="834"/>
      <c r="E20" s="104"/>
      <c r="X20" s="153"/>
      <c r="Y20" s="153"/>
      <c r="Z20" s="153"/>
      <c r="AA20" s="538"/>
      <c r="AB20" s="14"/>
      <c r="AC20" s="17"/>
      <c r="AD20" s="16"/>
    </row>
    <row r="21" spans="1:30">
      <c r="A21" s="834"/>
      <c r="B21" s="919"/>
      <c r="C21" s="832"/>
      <c r="D21" s="834"/>
      <c r="E21" s="104"/>
      <c r="F21" s="2" t="s">
        <v>618</v>
      </c>
      <c r="G21" s="411"/>
      <c r="H21" s="153"/>
      <c r="I21" s="153"/>
      <c r="J21" s="153"/>
      <c r="K21" s="153"/>
      <c r="L21" s="153"/>
      <c r="M21" s="153"/>
      <c r="N21" s="153"/>
      <c r="O21" s="153"/>
      <c r="P21" s="153"/>
      <c r="Q21" s="153"/>
      <c r="R21" s="153"/>
      <c r="S21" s="153"/>
      <c r="T21" s="153"/>
      <c r="U21" s="153"/>
      <c r="V21" s="153"/>
      <c r="W21" s="153"/>
      <c r="X21" s="153"/>
      <c r="Y21" s="153"/>
      <c r="Z21" s="153"/>
      <c r="AA21" s="538"/>
      <c r="AB21" s="14"/>
      <c r="AC21" s="17"/>
      <c r="AD21" s="16"/>
    </row>
    <row r="22" spans="1:30">
      <c r="A22" s="834"/>
      <c r="B22" s="919"/>
      <c r="C22" s="832"/>
      <c r="D22" s="834"/>
      <c r="E22" s="104"/>
      <c r="G22" s="411"/>
      <c r="H22" s="153"/>
      <c r="I22" s="153"/>
      <c r="J22" s="153"/>
      <c r="K22" s="153"/>
      <c r="L22" s="153"/>
      <c r="M22" s="153"/>
      <c r="N22" s="153"/>
      <c r="O22" s="153"/>
      <c r="P22" s="153"/>
      <c r="Q22" s="153"/>
      <c r="R22" s="153"/>
      <c r="S22" s="153"/>
      <c r="T22" s="153"/>
      <c r="U22" s="153"/>
      <c r="V22" s="153"/>
      <c r="W22" s="153"/>
      <c r="X22" s="153"/>
      <c r="Y22" s="153"/>
      <c r="Z22" s="153"/>
      <c r="AA22" s="538"/>
      <c r="AB22" s="14"/>
      <c r="AC22" s="17"/>
      <c r="AD22" s="16"/>
    </row>
    <row r="23" spans="1:30" ht="13.5" customHeight="1">
      <c r="A23" s="834"/>
      <c r="B23" s="919"/>
      <c r="C23" s="832"/>
      <c r="D23" s="834"/>
      <c r="E23" s="104"/>
      <c r="F23" s="1205" t="s">
        <v>150</v>
      </c>
      <c r="G23" s="1206"/>
      <c r="H23" s="1206"/>
      <c r="I23" s="1206"/>
      <c r="J23" s="1206"/>
      <c r="K23" s="1206"/>
      <c r="L23" s="1206"/>
      <c r="M23" s="1206"/>
      <c r="N23" s="1206"/>
      <c r="O23" s="1206"/>
      <c r="P23" s="1206"/>
      <c r="Q23" s="1206"/>
      <c r="R23" s="1206"/>
      <c r="S23" s="1206"/>
      <c r="T23" s="1206"/>
      <c r="U23" s="1206"/>
      <c r="V23" s="1206"/>
      <c r="W23" s="1207"/>
      <c r="X23" s="14"/>
      <c r="Y23" s="17"/>
      <c r="Z23" s="17"/>
      <c r="AA23" s="16"/>
      <c r="AB23" s="14"/>
      <c r="AC23" s="17"/>
      <c r="AD23" s="16"/>
    </row>
    <row r="24" spans="1:30">
      <c r="A24" s="834"/>
      <c r="B24" s="919"/>
      <c r="C24" s="832"/>
      <c r="D24" s="834"/>
      <c r="E24" s="104"/>
      <c r="F24" s="259"/>
      <c r="G24" s="1075" t="s">
        <v>151</v>
      </c>
      <c r="H24" s="1076"/>
      <c r="I24" s="1076"/>
      <c r="J24" s="1076"/>
      <c r="K24" s="1076"/>
      <c r="L24" s="1076"/>
      <c r="M24" s="1076"/>
      <c r="N24" s="1076"/>
      <c r="O24" s="1076"/>
      <c r="P24" s="1076"/>
      <c r="Q24" s="1076"/>
      <c r="R24" s="1076"/>
      <c r="S24" s="1076"/>
      <c r="T24" s="1076"/>
      <c r="U24" s="1076"/>
      <c r="V24" s="1076"/>
      <c r="W24" s="272"/>
      <c r="X24" s="1071" t="s">
        <v>255</v>
      </c>
      <c r="Y24" s="1208"/>
      <c r="Z24" s="1208"/>
      <c r="AA24" s="832"/>
      <c r="AB24" s="14"/>
      <c r="AC24" s="17"/>
      <c r="AD24" s="16"/>
    </row>
    <row r="25" spans="1:30" ht="13.5" customHeight="1">
      <c r="A25" s="834"/>
      <c r="B25" s="919"/>
      <c r="C25" s="832"/>
      <c r="D25" s="834"/>
      <c r="E25" s="104"/>
      <c r="F25" s="259"/>
      <c r="G25" s="1075" t="s">
        <v>152</v>
      </c>
      <c r="H25" s="1076"/>
      <c r="I25" s="1076"/>
      <c r="J25" s="1076"/>
      <c r="K25" s="1076"/>
      <c r="L25" s="1076"/>
      <c r="M25" s="1076"/>
      <c r="N25" s="1076"/>
      <c r="O25" s="1076"/>
      <c r="P25" s="1076"/>
      <c r="Q25" s="1076"/>
      <c r="R25" s="1076"/>
      <c r="S25" s="1076"/>
      <c r="T25" s="1076"/>
      <c r="U25" s="1076"/>
      <c r="V25" s="1076"/>
      <c r="W25" s="272"/>
      <c r="X25" s="1071"/>
      <c r="Y25" s="1208"/>
      <c r="Z25" s="1208"/>
      <c r="AA25" s="832"/>
      <c r="AB25" s="14"/>
      <c r="AC25" s="17"/>
      <c r="AD25" s="16"/>
    </row>
    <row r="26" spans="1:30">
      <c r="A26" s="834"/>
      <c r="B26" s="919"/>
      <c r="C26" s="832"/>
      <c r="D26" s="834"/>
      <c r="E26" s="104"/>
      <c r="F26" s="259"/>
      <c r="G26" s="1075" t="s">
        <v>153</v>
      </c>
      <c r="H26" s="1076"/>
      <c r="I26" s="1076"/>
      <c r="J26" s="1076"/>
      <c r="K26" s="1076"/>
      <c r="L26" s="1076"/>
      <c r="M26" s="1076"/>
      <c r="N26" s="1076"/>
      <c r="O26" s="1076"/>
      <c r="P26" s="1076"/>
      <c r="Q26" s="1076"/>
      <c r="R26" s="1076"/>
      <c r="S26" s="1076"/>
      <c r="T26" s="1076"/>
      <c r="U26" s="1076"/>
      <c r="V26" s="1076"/>
      <c r="W26" s="272"/>
      <c r="X26" s="1071"/>
      <c r="Y26" s="1208"/>
      <c r="Z26" s="1208"/>
      <c r="AA26" s="832"/>
      <c r="AB26" s="14"/>
      <c r="AC26" s="17"/>
      <c r="AD26" s="16"/>
    </row>
    <row r="27" spans="1:30">
      <c r="A27" s="834"/>
      <c r="B27" s="919"/>
      <c r="C27" s="832"/>
      <c r="D27" s="834"/>
      <c r="E27" s="104"/>
      <c r="F27" s="260"/>
      <c r="G27" s="1075" t="s">
        <v>154</v>
      </c>
      <c r="H27" s="1076"/>
      <c r="I27" s="1076"/>
      <c r="J27" s="1076"/>
      <c r="K27" s="1076"/>
      <c r="L27" s="1076"/>
      <c r="M27" s="1076"/>
      <c r="N27" s="1076"/>
      <c r="O27" s="1076"/>
      <c r="P27" s="1076"/>
      <c r="Q27" s="1076"/>
      <c r="R27" s="1076"/>
      <c r="S27" s="1076"/>
      <c r="T27" s="1076"/>
      <c r="U27" s="1076"/>
      <c r="V27" s="1076"/>
      <c r="W27" s="272"/>
      <c r="X27" s="1071"/>
      <c r="Y27" s="1208"/>
      <c r="Z27" s="1208"/>
      <c r="AA27" s="832"/>
      <c r="AB27" s="14"/>
      <c r="AC27" s="17"/>
      <c r="AD27" s="16"/>
    </row>
    <row r="28" spans="1:30">
      <c r="A28" s="834"/>
      <c r="B28" s="919"/>
      <c r="C28" s="832"/>
      <c r="D28" s="834"/>
      <c r="E28" s="104"/>
      <c r="F28" s="857" t="s">
        <v>155</v>
      </c>
      <c r="G28" s="858"/>
      <c r="H28" s="858"/>
      <c r="I28" s="858"/>
      <c r="J28" s="858"/>
      <c r="K28" s="858"/>
      <c r="L28" s="858"/>
      <c r="M28" s="858"/>
      <c r="N28" s="858"/>
      <c r="O28" s="858"/>
      <c r="P28" s="858"/>
      <c r="Q28" s="858"/>
      <c r="R28" s="858"/>
      <c r="S28" s="858"/>
      <c r="T28" s="858"/>
      <c r="U28" s="858"/>
      <c r="V28" s="858"/>
      <c r="W28" s="272"/>
      <c r="X28" s="1071"/>
      <c r="Y28" s="1208"/>
      <c r="Z28" s="1208"/>
      <c r="AA28" s="832"/>
      <c r="AB28" s="14"/>
      <c r="AC28" s="17"/>
      <c r="AD28" s="16"/>
    </row>
    <row r="29" spans="1:30" ht="15" customHeight="1">
      <c r="A29" s="834"/>
      <c r="B29" s="919"/>
      <c r="C29" s="832"/>
      <c r="D29" s="834"/>
      <c r="E29" s="104"/>
      <c r="F29" s="857" t="s">
        <v>227</v>
      </c>
      <c r="G29" s="858"/>
      <c r="H29" s="858"/>
      <c r="I29" s="858"/>
      <c r="J29" s="858"/>
      <c r="K29" s="858"/>
      <c r="L29" s="858"/>
      <c r="M29" s="858"/>
      <c r="N29" s="858"/>
      <c r="O29" s="858"/>
      <c r="P29" s="858"/>
      <c r="Q29" s="858"/>
      <c r="R29" s="858"/>
      <c r="S29" s="858"/>
      <c r="T29" s="858"/>
      <c r="U29" s="858"/>
      <c r="V29" s="858"/>
      <c r="W29" s="272"/>
      <c r="X29" s="1071"/>
      <c r="Y29" s="1208"/>
      <c r="Z29" s="1208"/>
      <c r="AA29" s="832"/>
      <c r="AB29" s="518"/>
      <c r="AC29" s="519"/>
      <c r="AD29" s="520"/>
    </row>
    <row r="30" spans="1:30" ht="15" customHeight="1">
      <c r="A30" s="834"/>
      <c r="B30" s="919"/>
      <c r="C30" s="832"/>
      <c r="D30" s="834"/>
      <c r="E30" s="104"/>
      <c r="F30" s="533"/>
      <c r="G30" s="533"/>
      <c r="H30" s="533"/>
      <c r="I30" s="533"/>
      <c r="J30" s="533"/>
      <c r="K30" s="533"/>
      <c r="L30" s="533"/>
      <c r="M30" s="533"/>
      <c r="N30" s="533"/>
      <c r="O30" s="533"/>
      <c r="P30" s="533"/>
      <c r="Q30" s="533"/>
      <c r="R30" s="533"/>
      <c r="S30" s="533"/>
      <c r="T30" s="533"/>
      <c r="U30" s="533"/>
      <c r="V30" s="533"/>
      <c r="W30"/>
      <c r="X30" s="255"/>
      <c r="Y30" s="255"/>
      <c r="Z30" s="255"/>
      <c r="AA30" s="255"/>
      <c r="AB30" s="518"/>
      <c r="AC30" s="519"/>
      <c r="AD30" s="520"/>
    </row>
    <row r="31" spans="1:30" ht="15" customHeight="1">
      <c r="A31" s="834"/>
      <c r="B31" s="919"/>
      <c r="C31" s="832"/>
      <c r="D31" s="834"/>
      <c r="E31" s="104"/>
      <c r="F31" s="533"/>
      <c r="G31" s="533"/>
      <c r="H31" s="533"/>
      <c r="I31" s="533"/>
      <c r="J31" s="533"/>
      <c r="K31" s="533"/>
      <c r="L31" s="533"/>
      <c r="M31" s="533"/>
      <c r="N31" s="533"/>
      <c r="O31" s="533"/>
      <c r="P31" s="533"/>
      <c r="Q31" s="533"/>
      <c r="R31" s="533"/>
      <c r="S31" s="533"/>
      <c r="T31" s="533"/>
      <c r="U31" s="533"/>
      <c r="V31" s="533"/>
      <c r="W31"/>
      <c r="X31" s="255"/>
      <c r="Y31" s="255"/>
      <c r="Z31" s="255"/>
      <c r="AA31" s="255"/>
      <c r="AB31" s="518"/>
      <c r="AC31" s="519"/>
      <c r="AD31" s="520"/>
    </row>
    <row r="32" spans="1:30" ht="13.5" customHeight="1">
      <c r="A32" s="834" t="s">
        <v>706</v>
      </c>
      <c r="B32" s="1071" t="s">
        <v>635</v>
      </c>
      <c r="C32" s="832"/>
      <c r="D32" s="832"/>
      <c r="E32" s="429"/>
      <c r="F32" s="411" t="s">
        <v>90</v>
      </c>
      <c r="H32" s="153"/>
      <c r="I32" s="153"/>
      <c r="J32" s="153"/>
      <c r="K32" s="153"/>
      <c r="L32" s="153"/>
      <c r="M32" s="153"/>
      <c r="S32" s="153"/>
      <c r="T32" s="153"/>
      <c r="U32" s="153"/>
      <c r="V32" s="153"/>
      <c r="W32" s="153"/>
      <c r="X32" s="153"/>
      <c r="Y32" s="153"/>
      <c r="Z32" s="153"/>
      <c r="AA32" s="429"/>
      <c r="AB32" s="518"/>
      <c r="AC32" s="519"/>
      <c r="AD32" s="520"/>
    </row>
    <row r="33" spans="1:30" ht="13.5" customHeight="1">
      <c r="A33" s="834"/>
      <c r="B33" s="1071"/>
      <c r="C33" s="832"/>
      <c r="D33" s="832"/>
      <c r="E33" s="429"/>
      <c r="F33" s="411"/>
      <c r="H33" s="153"/>
      <c r="I33" s="153"/>
      <c r="J33" s="153"/>
      <c r="K33" s="153"/>
      <c r="L33" s="153"/>
      <c r="M33" s="153"/>
      <c r="S33" s="153"/>
      <c r="T33" s="153"/>
      <c r="U33" s="153"/>
      <c r="V33" s="153"/>
      <c r="W33" s="153"/>
      <c r="X33" s="153"/>
      <c r="Y33" s="153"/>
      <c r="Z33" s="153"/>
      <c r="AA33" s="429"/>
      <c r="AB33" s="518"/>
      <c r="AC33" s="519"/>
      <c r="AD33" s="520"/>
    </row>
    <row r="34" spans="1:30" ht="13.5" customHeight="1">
      <c r="A34" s="834"/>
      <c r="B34" s="1071"/>
      <c r="C34" s="832"/>
      <c r="D34" s="832"/>
      <c r="E34" s="429"/>
      <c r="F34" s="934" t="s">
        <v>888</v>
      </c>
      <c r="G34" s="935"/>
      <c r="H34" s="935"/>
      <c r="I34" s="935"/>
      <c r="J34" s="935"/>
      <c r="K34" s="935"/>
      <c r="L34" s="935"/>
      <c r="M34" s="936"/>
      <c r="N34" s="909" t="s">
        <v>713</v>
      </c>
      <c r="O34" s="910"/>
      <c r="P34" s="910"/>
      <c r="Q34" s="911"/>
      <c r="R34" s="2" t="s">
        <v>887</v>
      </c>
      <c r="S34" s="716" t="s">
        <v>951</v>
      </c>
      <c r="T34" s="716"/>
      <c r="U34" s="716"/>
      <c r="V34" s="716"/>
      <c r="W34" s="716"/>
      <c r="X34" s="716"/>
      <c r="Y34" s="716"/>
      <c r="Z34" s="716"/>
      <c r="AA34" s="717"/>
      <c r="AB34" s="518"/>
      <c r="AC34" s="519"/>
      <c r="AD34" s="520"/>
    </row>
    <row r="35" spans="1:30">
      <c r="A35" s="834"/>
      <c r="B35" s="1071"/>
      <c r="C35" s="832"/>
      <c r="D35" s="832"/>
      <c r="E35" s="429"/>
      <c r="V35" s="153"/>
      <c r="W35" s="153"/>
      <c r="X35" s="153"/>
      <c r="Y35" s="153"/>
      <c r="Z35" s="153"/>
      <c r="AA35" s="429"/>
      <c r="AB35" s="518"/>
      <c r="AC35" s="519"/>
      <c r="AD35" s="520"/>
    </row>
    <row r="36" spans="1:30" ht="13.5" customHeight="1">
      <c r="A36" s="834"/>
      <c r="B36" s="1071"/>
      <c r="C36" s="832"/>
      <c r="D36" s="832"/>
      <c r="E36" s="429"/>
      <c r="F36" s="934" t="s">
        <v>889</v>
      </c>
      <c r="G36" s="935"/>
      <c r="H36" s="935"/>
      <c r="I36" s="935"/>
      <c r="J36" s="935"/>
      <c r="K36" s="935"/>
      <c r="L36" s="935"/>
      <c r="M36" s="936"/>
      <c r="N36" s="839" t="s">
        <v>713</v>
      </c>
      <c r="O36" s="839"/>
      <c r="P36" s="839"/>
      <c r="Q36" s="839"/>
      <c r="R36" s="2" t="s">
        <v>887</v>
      </c>
      <c r="S36" s="1077" t="s">
        <v>952</v>
      </c>
      <c r="T36" s="1077"/>
      <c r="U36" s="1077"/>
      <c r="V36" s="1077"/>
      <c r="W36" s="1077"/>
      <c r="X36" s="1077"/>
      <c r="Y36" s="1077"/>
      <c r="Z36" s="1077"/>
      <c r="AA36" s="1078"/>
      <c r="AB36" s="518"/>
      <c r="AC36" s="519"/>
      <c r="AD36" s="520"/>
    </row>
    <row r="37" spans="1:30">
      <c r="A37" s="834"/>
      <c r="B37" s="1071"/>
      <c r="C37" s="832"/>
      <c r="D37" s="832"/>
      <c r="E37" s="429"/>
      <c r="G37" s="153"/>
      <c r="H37" s="153"/>
      <c r="I37" s="153"/>
      <c r="J37" s="153"/>
      <c r="K37" s="153"/>
      <c r="L37" s="153"/>
      <c r="M37" s="153"/>
      <c r="S37" s="153"/>
      <c r="T37" s="153"/>
      <c r="U37" s="153"/>
      <c r="V37" s="153"/>
      <c r="W37" s="153"/>
      <c r="X37" s="153"/>
      <c r="Y37" s="153"/>
      <c r="Z37" s="153"/>
      <c r="AA37" s="429"/>
      <c r="AB37" s="518"/>
      <c r="AC37" s="519"/>
      <c r="AD37" s="520"/>
    </row>
    <row r="38" spans="1:30" ht="13.5" customHeight="1">
      <c r="A38" s="834"/>
      <c r="B38" s="1071"/>
      <c r="C38" s="832"/>
      <c r="D38" s="832"/>
      <c r="E38" s="429"/>
      <c r="F38" s="934" t="s">
        <v>890</v>
      </c>
      <c r="G38" s="935"/>
      <c r="H38" s="935"/>
      <c r="I38" s="935"/>
      <c r="J38" s="935"/>
      <c r="K38" s="935"/>
      <c r="L38" s="935"/>
      <c r="M38" s="936"/>
      <c r="N38" s="839" t="s">
        <v>713</v>
      </c>
      <c r="O38" s="839"/>
      <c r="P38" s="839"/>
      <c r="Q38" s="839"/>
      <c r="R38" s="2" t="s">
        <v>887</v>
      </c>
      <c r="S38" s="1077" t="s">
        <v>953</v>
      </c>
      <c r="T38" s="1077"/>
      <c r="U38" s="1077"/>
      <c r="V38" s="1077"/>
      <c r="W38" s="1077"/>
      <c r="X38" s="1077"/>
      <c r="Y38" s="1077"/>
      <c r="Z38" s="1077"/>
      <c r="AA38" s="1078"/>
      <c r="AB38" s="518"/>
      <c r="AC38" s="519"/>
      <c r="AD38" s="520"/>
    </row>
    <row r="39" spans="1:30">
      <c r="A39" s="834"/>
      <c r="B39" s="1071"/>
      <c r="C39" s="832"/>
      <c r="D39" s="832"/>
      <c r="E39" s="429"/>
      <c r="G39" s="411"/>
      <c r="H39" s="153"/>
      <c r="I39" s="153"/>
      <c r="J39" s="153"/>
      <c r="K39" s="153"/>
      <c r="L39" s="153"/>
      <c r="M39" s="153"/>
      <c r="N39" s="153"/>
      <c r="S39" s="153"/>
      <c r="T39" s="153"/>
      <c r="U39" s="153"/>
      <c r="V39" s="153"/>
      <c r="W39" s="153"/>
      <c r="X39" s="153"/>
      <c r="Y39" s="153"/>
      <c r="Z39" s="153"/>
      <c r="AA39" s="429"/>
      <c r="AB39" s="518"/>
      <c r="AC39" s="519"/>
      <c r="AD39" s="520"/>
    </row>
    <row r="40" spans="1:30" ht="13.5" customHeight="1">
      <c r="A40" s="834"/>
      <c r="B40" s="1071"/>
      <c r="C40" s="832"/>
      <c r="D40" s="832"/>
      <c r="E40" s="429"/>
      <c r="F40" s="1261" t="s">
        <v>891</v>
      </c>
      <c r="G40" s="1262"/>
      <c r="H40" s="1262"/>
      <c r="I40" s="1262"/>
      <c r="J40" s="1262"/>
      <c r="K40" s="1262"/>
      <c r="L40" s="1262"/>
      <c r="M40" s="1263"/>
      <c r="N40" s="1149" t="s">
        <v>713</v>
      </c>
      <c r="O40" s="1149"/>
      <c r="P40" s="1149"/>
      <c r="Q40" s="1149"/>
      <c r="R40" s="2" t="s">
        <v>894</v>
      </c>
      <c r="S40" s="716" t="s">
        <v>954</v>
      </c>
      <c r="T40" s="716"/>
      <c r="U40" s="716"/>
      <c r="V40" s="716"/>
      <c r="W40" s="716"/>
      <c r="X40" s="716"/>
      <c r="Y40" s="716"/>
      <c r="Z40" s="716"/>
      <c r="AA40" s="717"/>
      <c r="AB40" s="518"/>
      <c r="AC40" s="519"/>
      <c r="AD40" s="520"/>
    </row>
    <row r="41" spans="1:30" ht="13.5" customHeight="1">
      <c r="A41" s="834"/>
      <c r="B41" s="1071"/>
      <c r="C41" s="832"/>
      <c r="D41" s="832"/>
      <c r="E41" s="429"/>
      <c r="F41" s="275"/>
      <c r="G41" s="1264" t="s">
        <v>893</v>
      </c>
      <c r="H41" s="1265"/>
      <c r="I41" s="1265"/>
      <c r="J41" s="1265"/>
      <c r="K41" s="1265"/>
      <c r="L41" s="1265"/>
      <c r="M41" s="1266"/>
      <c r="N41" s="1254" t="s">
        <v>587</v>
      </c>
      <c r="O41" s="1255"/>
      <c r="P41" s="1255"/>
      <c r="Q41" s="1256"/>
      <c r="R41" s="1260" t="s">
        <v>887</v>
      </c>
      <c r="S41" s="1165" t="s">
        <v>955</v>
      </c>
      <c r="T41" s="1165"/>
      <c r="U41" s="1165"/>
      <c r="V41" s="1165"/>
      <c r="W41" s="1165"/>
      <c r="X41" s="1165"/>
      <c r="Y41" s="1165"/>
      <c r="Z41" s="1165"/>
      <c r="AA41" s="1166"/>
      <c r="AB41" s="518"/>
      <c r="AC41" s="519"/>
      <c r="AD41" s="520"/>
    </row>
    <row r="42" spans="1:30" ht="13.5" customHeight="1">
      <c r="A42" s="834"/>
      <c r="B42" s="1071"/>
      <c r="C42" s="832"/>
      <c r="D42" s="832"/>
      <c r="E42" s="429"/>
      <c r="F42" s="276"/>
      <c r="G42" s="1267"/>
      <c r="H42" s="1268"/>
      <c r="I42" s="1268"/>
      <c r="J42" s="1268"/>
      <c r="K42" s="1268"/>
      <c r="L42" s="1268"/>
      <c r="M42" s="1269"/>
      <c r="N42" s="1257"/>
      <c r="O42" s="1258"/>
      <c r="P42" s="1258"/>
      <c r="Q42" s="1259"/>
      <c r="R42" s="1260"/>
      <c r="S42" s="1165" t="s">
        <v>956</v>
      </c>
      <c r="T42" s="1165"/>
      <c r="U42" s="1165"/>
      <c r="V42" s="1165"/>
      <c r="W42" s="1165"/>
      <c r="X42" s="1165"/>
      <c r="Y42" s="1165"/>
      <c r="Z42" s="1165"/>
      <c r="AA42" s="1166"/>
      <c r="AB42" s="518"/>
      <c r="AC42" s="519"/>
      <c r="AD42" s="520"/>
    </row>
    <row r="43" spans="1:30" ht="13.5" customHeight="1">
      <c r="A43" s="834"/>
      <c r="B43" s="1071"/>
      <c r="C43" s="832"/>
      <c r="D43" s="832"/>
      <c r="E43" s="429"/>
      <c r="G43" s="116"/>
      <c r="H43" s="116"/>
      <c r="I43" s="116"/>
      <c r="J43" s="116"/>
      <c r="K43" s="116"/>
      <c r="L43" s="116"/>
      <c r="M43" s="116"/>
      <c r="N43" s="116"/>
      <c r="O43" s="116"/>
      <c r="P43" s="116"/>
      <c r="Q43" s="116"/>
      <c r="R43" s="116"/>
      <c r="S43" s="116"/>
      <c r="T43" s="116"/>
      <c r="U43" s="116"/>
      <c r="V43" s="116"/>
      <c r="W43" s="116"/>
      <c r="X43" s="116"/>
      <c r="Y43" s="116"/>
      <c r="Z43" s="116"/>
      <c r="AA43" s="117"/>
      <c r="AB43" s="518"/>
      <c r="AC43" s="519"/>
      <c r="AD43" s="520"/>
    </row>
    <row r="44" spans="1:30" ht="13.5" customHeight="1">
      <c r="A44" s="834"/>
      <c r="B44" s="1071"/>
      <c r="C44" s="832"/>
      <c r="D44" s="832"/>
      <c r="E44" s="429"/>
      <c r="F44" s="857" t="s">
        <v>892</v>
      </c>
      <c r="G44" s="858"/>
      <c r="H44" s="858"/>
      <c r="I44" s="858"/>
      <c r="J44" s="858"/>
      <c r="K44" s="858"/>
      <c r="L44" s="858"/>
      <c r="M44" s="859"/>
      <c r="N44" s="839" t="s">
        <v>713</v>
      </c>
      <c r="O44" s="839"/>
      <c r="P44" s="839"/>
      <c r="Q44" s="839"/>
      <c r="R44" s="2" t="s">
        <v>887</v>
      </c>
      <c r="S44" s="716" t="s">
        <v>957</v>
      </c>
      <c r="T44" s="716"/>
      <c r="U44" s="716"/>
      <c r="V44" s="716"/>
      <c r="W44" s="716"/>
      <c r="X44" s="716"/>
      <c r="Y44" s="716"/>
      <c r="Z44" s="716"/>
      <c r="AA44" s="717"/>
      <c r="AB44" s="518"/>
      <c r="AC44" s="519"/>
      <c r="AD44" s="520"/>
    </row>
    <row r="45" spans="1:30">
      <c r="A45" s="834"/>
      <c r="B45" s="1071"/>
      <c r="C45" s="832"/>
      <c r="D45" s="832"/>
      <c r="E45" s="429"/>
      <c r="G45" s="411"/>
      <c r="H45" s="153"/>
      <c r="I45" s="153"/>
      <c r="J45" s="153"/>
      <c r="K45" s="153"/>
      <c r="L45" s="153"/>
      <c r="M45" s="153"/>
      <c r="N45" s="153"/>
      <c r="S45" s="153"/>
      <c r="T45" s="153"/>
      <c r="U45" s="153"/>
      <c r="V45" s="153"/>
      <c r="W45" s="153"/>
      <c r="X45" s="153"/>
      <c r="Y45" s="153"/>
      <c r="Z45" s="153"/>
      <c r="AA45" s="429"/>
      <c r="AB45" s="518"/>
      <c r="AC45" s="519"/>
      <c r="AD45" s="520"/>
    </row>
    <row r="46" spans="1:30" ht="13.5" customHeight="1">
      <c r="A46" s="834"/>
      <c r="B46" s="1071"/>
      <c r="C46" s="832"/>
      <c r="D46" s="832"/>
      <c r="E46" s="429"/>
      <c r="F46" s="567" t="s">
        <v>844</v>
      </c>
      <c r="G46" t="s">
        <v>895</v>
      </c>
      <c r="H46" s="567"/>
      <c r="I46" s="567"/>
      <c r="J46" s="567"/>
      <c r="K46" s="567"/>
      <c r="L46" s="567"/>
      <c r="M46" s="567"/>
      <c r="N46" s="567"/>
      <c r="O46" s="567"/>
      <c r="P46" s="567"/>
      <c r="Q46" s="567"/>
      <c r="R46" s="567"/>
      <c r="S46" s="567"/>
      <c r="T46" s="567"/>
      <c r="U46" s="567"/>
      <c r="V46" s="567"/>
      <c r="W46" s="567"/>
      <c r="X46" s="567"/>
      <c r="Y46" s="567"/>
      <c r="Z46" s="567"/>
      <c r="AA46" s="568"/>
      <c r="AB46" s="518"/>
      <c r="AC46" s="519"/>
      <c r="AD46" s="520"/>
    </row>
    <row r="47" spans="1:30">
      <c r="A47" s="834"/>
      <c r="B47" s="1071"/>
      <c r="C47" s="832"/>
      <c r="D47" s="832"/>
      <c r="E47" s="429"/>
      <c r="F47" s="567"/>
      <c r="G47" s="567" t="s">
        <v>897</v>
      </c>
      <c r="H47" s="1251" t="s">
        <v>896</v>
      </c>
      <c r="I47" s="1251"/>
      <c r="J47" s="1251"/>
      <c r="K47" s="1251"/>
      <c r="L47" s="1251"/>
      <c r="M47" s="1251"/>
      <c r="N47" s="1251"/>
      <c r="O47" s="1251"/>
      <c r="P47" s="1251"/>
      <c r="Q47" s="1251"/>
      <c r="R47" s="1251"/>
      <c r="S47" s="1251"/>
      <c r="T47" s="1251"/>
      <c r="U47" s="1251"/>
      <c r="V47" s="1251"/>
      <c r="W47" s="1251"/>
      <c r="X47" s="1251"/>
      <c r="Y47" s="1251"/>
      <c r="Z47" s="1251"/>
      <c r="AA47" s="568"/>
      <c r="AB47" s="518"/>
      <c r="AC47" s="519"/>
      <c r="AD47" s="520"/>
    </row>
    <row r="48" spans="1:30">
      <c r="A48" s="834"/>
      <c r="B48" s="1071"/>
      <c r="C48" s="832"/>
      <c r="D48" s="832"/>
      <c r="E48" s="429"/>
      <c r="F48" s="570"/>
      <c r="G48" s="570"/>
      <c r="H48" s="570"/>
      <c r="I48" s="570"/>
      <c r="J48" s="570"/>
      <c r="K48" s="570"/>
      <c r="L48" s="570"/>
      <c r="M48" s="570"/>
      <c r="N48" s="570"/>
      <c r="O48" s="570"/>
      <c r="P48" s="570"/>
      <c r="Q48" s="570"/>
      <c r="R48" s="570"/>
      <c r="S48" s="570"/>
      <c r="T48" s="570"/>
      <c r="U48" s="570"/>
      <c r="V48" s="570"/>
      <c r="W48" s="570"/>
      <c r="X48" s="570"/>
      <c r="Y48" s="570"/>
      <c r="Z48" s="570"/>
      <c r="AA48" s="570"/>
      <c r="AB48" s="518"/>
      <c r="AC48" s="519"/>
      <c r="AD48" s="520"/>
    </row>
    <row r="49" spans="1:42">
      <c r="A49" s="834"/>
      <c r="B49" s="1071"/>
      <c r="C49" s="832"/>
      <c r="D49" s="832"/>
      <c r="E49" s="25"/>
      <c r="F49" t="s">
        <v>898</v>
      </c>
      <c r="G49" s="1252" t="s">
        <v>899</v>
      </c>
      <c r="H49" s="1252"/>
      <c r="I49" s="1252"/>
      <c r="J49" s="1252"/>
      <c r="K49" s="1252"/>
      <c r="L49" s="1252"/>
      <c r="M49" s="1252"/>
      <c r="N49" s="1252"/>
      <c r="O49" s="1252"/>
      <c r="P49" s="1252"/>
      <c r="Q49" s="1252"/>
      <c r="R49" s="1252"/>
      <c r="S49" s="1252"/>
      <c r="T49" s="1252"/>
      <c r="U49" s="1252"/>
      <c r="V49" s="1252"/>
      <c r="W49" s="1252"/>
      <c r="X49" s="1252"/>
      <c r="Y49" s="1252"/>
      <c r="Z49" s="1252"/>
      <c r="AA49" s="1253"/>
      <c r="AB49" s="518"/>
      <c r="AC49" s="519"/>
      <c r="AD49" s="520"/>
    </row>
    <row r="50" spans="1:42">
      <c r="A50" s="834"/>
      <c r="B50" s="1071"/>
      <c r="C50" s="832"/>
      <c r="D50" s="832"/>
      <c r="E50" s="25"/>
      <c r="F50"/>
      <c r="G50" s="498"/>
      <c r="H50" s="498"/>
      <c r="I50" s="498"/>
      <c r="J50" s="498"/>
      <c r="K50" s="498"/>
      <c r="L50" s="498"/>
      <c r="M50" s="498"/>
      <c r="N50" s="498"/>
      <c r="O50" s="498"/>
      <c r="P50" s="498"/>
      <c r="Q50" s="498"/>
      <c r="R50" s="498"/>
      <c r="S50" s="498"/>
      <c r="T50" s="498"/>
      <c r="U50" s="498"/>
      <c r="V50" s="498"/>
      <c r="W50" s="498"/>
      <c r="X50" s="498"/>
      <c r="Y50" s="498"/>
      <c r="Z50" s="498"/>
      <c r="AA50" s="498"/>
      <c r="AB50" s="518"/>
      <c r="AC50" s="519"/>
      <c r="AD50" s="520"/>
    </row>
    <row r="51" spans="1:42">
      <c r="A51" s="976"/>
      <c r="B51" s="1072"/>
      <c r="C51" s="846"/>
      <c r="D51" s="846"/>
      <c r="E51" s="277"/>
      <c r="F51" s="440"/>
      <c r="G51" s="168"/>
      <c r="H51" s="168"/>
      <c r="I51" s="168"/>
      <c r="J51" s="168"/>
      <c r="K51" s="168"/>
      <c r="L51" s="168"/>
      <c r="M51" s="168"/>
      <c r="N51" s="168"/>
      <c r="O51" s="168"/>
      <c r="P51" s="168"/>
      <c r="Q51" s="168"/>
      <c r="R51" s="168"/>
      <c r="S51" s="168"/>
      <c r="T51" s="168"/>
      <c r="U51" s="168"/>
      <c r="V51" s="168"/>
      <c r="W51" s="168"/>
      <c r="X51" s="168"/>
      <c r="Y51" s="168"/>
      <c r="Z51" s="168"/>
      <c r="AA51" s="168"/>
      <c r="AB51" s="208"/>
      <c r="AC51" s="209"/>
      <c r="AD51" s="210"/>
    </row>
    <row r="52" spans="1:42" ht="6" customHeight="1">
      <c r="A52" s="474"/>
      <c r="B52" s="486"/>
      <c r="C52" s="473"/>
      <c r="D52" s="473"/>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9"/>
      <c r="AC52" s="120"/>
      <c r="AD52" s="121"/>
    </row>
    <row r="53" spans="1:42" ht="13.5" customHeight="1">
      <c r="A53" s="834" t="s">
        <v>636</v>
      </c>
      <c r="B53" s="919">
        <v>3</v>
      </c>
      <c r="C53" s="832" t="s">
        <v>188</v>
      </c>
      <c r="D53" s="834" t="s">
        <v>189</v>
      </c>
      <c r="E53" s="104"/>
      <c r="F53" s="2" t="s">
        <v>213</v>
      </c>
      <c r="M53" s="867" t="s">
        <v>214</v>
      </c>
      <c r="N53" s="868"/>
      <c r="O53" s="868"/>
      <c r="P53" s="868"/>
      <c r="Q53" s="868"/>
      <c r="R53" s="868"/>
      <c r="S53" s="868"/>
      <c r="T53" s="868"/>
      <c r="U53" s="868"/>
      <c r="V53" s="869"/>
      <c r="W53" s="153"/>
      <c r="X53" s="153"/>
      <c r="Y53" s="153"/>
      <c r="Z53" s="153"/>
      <c r="AA53" s="538"/>
      <c r="AB53" s="918" t="s">
        <v>66</v>
      </c>
      <c r="AC53" s="1079"/>
      <c r="AD53" s="1080"/>
    </row>
    <row r="54" spans="1:42">
      <c r="A54" s="834"/>
      <c r="B54" s="919"/>
      <c r="C54" s="832"/>
      <c r="D54" s="834"/>
      <c r="E54" s="104"/>
      <c r="M54" s="870"/>
      <c r="N54" s="871"/>
      <c r="O54" s="871"/>
      <c r="P54" s="871"/>
      <c r="Q54" s="871"/>
      <c r="R54" s="871"/>
      <c r="S54" s="871"/>
      <c r="T54" s="871"/>
      <c r="U54" s="871"/>
      <c r="V54" s="872"/>
      <c r="W54" s="153"/>
      <c r="X54" s="153"/>
      <c r="Y54" s="153"/>
      <c r="Z54" s="153"/>
      <c r="AA54" s="538"/>
      <c r="AB54" s="918"/>
      <c r="AC54" s="1079"/>
      <c r="AD54" s="1080"/>
    </row>
    <row r="55" spans="1:42">
      <c r="A55" s="834"/>
      <c r="B55" s="919"/>
      <c r="C55" s="832"/>
      <c r="D55" s="834"/>
      <c r="E55" s="104"/>
      <c r="L55"/>
      <c r="M55"/>
      <c r="N55"/>
      <c r="O55"/>
      <c r="P55"/>
      <c r="Q55"/>
      <c r="R55"/>
      <c r="S55"/>
      <c r="T55"/>
      <c r="U55"/>
      <c r="V55"/>
      <c r="W55" s="153"/>
      <c r="X55" s="153"/>
      <c r="Y55" s="153"/>
      <c r="Z55" s="153"/>
      <c r="AA55" s="538"/>
      <c r="AB55" s="518"/>
      <c r="AC55" s="519"/>
      <c r="AD55" s="520"/>
    </row>
    <row r="56" spans="1:42">
      <c r="A56" s="834"/>
      <c r="B56" s="919"/>
      <c r="C56" s="832"/>
      <c r="D56" s="834"/>
      <c r="E56" s="104"/>
      <c r="F56" s="2" t="s">
        <v>1714</v>
      </c>
      <c r="G56" s="153"/>
      <c r="H56" s="153"/>
      <c r="I56" s="153"/>
      <c r="J56" s="153"/>
      <c r="K56" s="153"/>
      <c r="L56" s="153"/>
      <c r="M56" s="153"/>
      <c r="N56" s="153"/>
      <c r="O56" s="153"/>
      <c r="P56" s="153"/>
      <c r="Q56" s="153"/>
      <c r="R56" s="153"/>
      <c r="S56" s="153"/>
      <c r="T56" s="153"/>
      <c r="U56" s="153"/>
      <c r="V56" s="153"/>
      <c r="W56" s="153"/>
      <c r="X56" s="153"/>
      <c r="Y56" s="153"/>
      <c r="Z56" s="153"/>
      <c r="AA56" s="538"/>
      <c r="AB56" s="14"/>
      <c r="AC56" s="17"/>
      <c r="AD56" s="16"/>
      <c r="AF56"/>
      <c r="AG56"/>
      <c r="AH56"/>
      <c r="AI56"/>
      <c r="AJ56"/>
      <c r="AK56"/>
      <c r="AL56"/>
      <c r="AM56"/>
      <c r="AN56"/>
      <c r="AO56"/>
      <c r="AP56"/>
    </row>
    <row r="57" spans="1:42">
      <c r="A57" s="834"/>
      <c r="B57" s="919"/>
      <c r="C57" s="832"/>
      <c r="D57" s="834"/>
      <c r="E57" s="104"/>
      <c r="G57" s="153"/>
      <c r="H57" s="153"/>
      <c r="I57" s="153"/>
      <c r="J57" s="153"/>
      <c r="K57" s="153"/>
      <c r="L57" s="153"/>
      <c r="M57" s="153"/>
      <c r="N57" s="153"/>
      <c r="O57" s="153"/>
      <c r="P57" s="153"/>
      <c r="Q57" s="153"/>
      <c r="R57" s="153"/>
      <c r="S57" s="153"/>
      <c r="T57" s="153"/>
      <c r="U57" s="153"/>
      <c r="V57" s="153"/>
      <c r="W57" s="153"/>
      <c r="X57" s="153"/>
      <c r="Y57" s="153"/>
      <c r="Z57" s="153"/>
      <c r="AA57" s="538"/>
      <c r="AB57" s="14"/>
      <c r="AC57" s="17"/>
      <c r="AD57" s="16"/>
      <c r="AF57"/>
      <c r="AG57"/>
      <c r="AH57"/>
      <c r="AI57"/>
      <c r="AJ57"/>
      <c r="AK57"/>
      <c r="AL57"/>
      <c r="AM57"/>
      <c r="AN57"/>
      <c r="AO57"/>
      <c r="AP57"/>
    </row>
    <row r="58" spans="1:42">
      <c r="A58" s="834"/>
      <c r="B58" s="919"/>
      <c r="C58" s="832"/>
      <c r="D58" s="834"/>
      <c r="E58" s="104"/>
      <c r="F58" s="675" t="s">
        <v>73</v>
      </c>
      <c r="G58" s="676"/>
      <c r="H58" s="676"/>
      <c r="I58" s="676"/>
      <c r="J58" s="676"/>
      <c r="K58" s="677"/>
      <c r="L58" s="1120" t="s">
        <v>67</v>
      </c>
      <c r="M58" s="1120"/>
      <c r="N58" s="1120"/>
      <c r="O58" s="1120"/>
      <c r="P58" s="675" t="s">
        <v>73</v>
      </c>
      <c r="Q58" s="676"/>
      <c r="R58" s="676"/>
      <c r="S58" s="676"/>
      <c r="T58" s="676"/>
      <c r="U58" s="677"/>
      <c r="V58" s="1138" t="s">
        <v>67</v>
      </c>
      <c r="W58" s="1120"/>
      <c r="X58" s="1120"/>
      <c r="Y58" s="1139"/>
      <c r="Z58" s="202"/>
      <c r="AA58" s="538"/>
      <c r="AB58" s="14"/>
      <c r="AC58" s="17"/>
      <c r="AD58" s="16"/>
      <c r="AF58"/>
      <c r="AG58"/>
      <c r="AH58"/>
      <c r="AI58"/>
      <c r="AJ58"/>
      <c r="AK58"/>
      <c r="AL58"/>
      <c r="AM58"/>
      <c r="AN58"/>
      <c r="AO58"/>
      <c r="AP58"/>
    </row>
    <row r="59" spans="1:42" ht="13.5" customHeight="1">
      <c r="A59" s="834"/>
      <c r="B59" s="919"/>
      <c r="C59" s="832"/>
      <c r="D59" s="834"/>
      <c r="E59" s="104"/>
      <c r="F59" s="1146"/>
      <c r="G59" s="1147"/>
      <c r="H59" s="1147"/>
      <c r="I59" s="1147"/>
      <c r="J59" s="1147"/>
      <c r="K59" s="1148"/>
      <c r="L59" s="839" t="s">
        <v>713</v>
      </c>
      <c r="M59" s="839"/>
      <c r="N59" s="839"/>
      <c r="O59" s="839"/>
      <c r="P59" s="1146"/>
      <c r="Q59" s="1147"/>
      <c r="R59" s="1147"/>
      <c r="S59" s="1147"/>
      <c r="T59" s="1147"/>
      <c r="U59" s="1148"/>
      <c r="V59" s="839" t="s">
        <v>713</v>
      </c>
      <c r="W59" s="839"/>
      <c r="X59" s="839"/>
      <c r="Y59" s="839"/>
      <c r="Z59" s="205"/>
      <c r="AA59" s="538"/>
      <c r="AB59" s="14"/>
      <c r="AC59" s="17"/>
      <c r="AD59" s="16"/>
      <c r="AF59"/>
      <c r="AG59"/>
      <c r="AH59" s="567"/>
      <c r="AI59"/>
      <c r="AJ59"/>
      <c r="AK59"/>
      <c r="AL59"/>
      <c r="AM59"/>
      <c r="AN59"/>
      <c r="AO59"/>
      <c r="AP59"/>
    </row>
    <row r="60" spans="1:42" ht="9" customHeight="1">
      <c r="A60" s="834"/>
      <c r="B60" s="919"/>
      <c r="C60" s="832"/>
      <c r="D60" s="834"/>
      <c r="E60" s="104"/>
      <c r="F60" s="251"/>
      <c r="G60" s="251"/>
      <c r="H60" s="251"/>
      <c r="I60" s="251"/>
      <c r="J60" s="251"/>
      <c r="K60" s="251"/>
      <c r="L60"/>
      <c r="M60"/>
      <c r="N60"/>
      <c r="O60"/>
      <c r="P60"/>
      <c r="Q60"/>
      <c r="R60"/>
      <c r="S60"/>
      <c r="T60"/>
      <c r="U60"/>
      <c r="V60"/>
      <c r="W60"/>
      <c r="X60"/>
      <c r="Y60"/>
      <c r="Z60"/>
      <c r="AA60" s="538"/>
      <c r="AB60" s="14"/>
      <c r="AC60" s="17"/>
      <c r="AD60" s="16"/>
      <c r="AF60"/>
      <c r="AG60"/>
      <c r="AH60" s="567"/>
      <c r="AI60"/>
      <c r="AJ60"/>
      <c r="AK60"/>
      <c r="AL60"/>
      <c r="AM60"/>
      <c r="AN60"/>
      <c r="AO60"/>
      <c r="AP60"/>
    </row>
    <row r="61" spans="1:42" ht="13.5" customHeight="1">
      <c r="A61" s="834"/>
      <c r="B61" s="919"/>
      <c r="C61" s="832"/>
      <c r="D61" s="834"/>
      <c r="E61" s="104"/>
      <c r="F61" s="251"/>
      <c r="G61" s="251"/>
      <c r="H61" s="251"/>
      <c r="I61" s="251"/>
      <c r="J61" s="251"/>
      <c r="K61" s="251"/>
      <c r="L61"/>
      <c r="M61"/>
      <c r="N61"/>
      <c r="O61"/>
      <c r="P61"/>
      <c r="Q61"/>
      <c r="R61"/>
      <c r="S61"/>
      <c r="T61"/>
      <c r="U61"/>
      <c r="V61"/>
      <c r="W61"/>
      <c r="X61"/>
      <c r="Y61"/>
      <c r="Z61" s="149"/>
      <c r="AA61" s="538"/>
      <c r="AB61" s="14"/>
      <c r="AC61" s="17"/>
      <c r="AD61" s="16"/>
      <c r="AF61"/>
      <c r="AG61"/>
      <c r="AH61" s="567"/>
      <c r="AI61"/>
      <c r="AJ61"/>
      <c r="AK61"/>
      <c r="AL61"/>
      <c r="AM61"/>
      <c r="AN61"/>
      <c r="AO61"/>
      <c r="AP61"/>
    </row>
    <row r="62" spans="1:42" ht="13.5" customHeight="1">
      <c r="A62" s="834"/>
      <c r="B62" s="919">
        <v>4</v>
      </c>
      <c r="C62" s="832" t="s">
        <v>1611</v>
      </c>
      <c r="D62" s="834" t="s">
        <v>1670</v>
      </c>
      <c r="E62" s="104"/>
      <c r="F62" s="2" t="s">
        <v>213</v>
      </c>
      <c r="M62" s="867" t="s">
        <v>214</v>
      </c>
      <c r="N62" s="868"/>
      <c r="O62" s="868"/>
      <c r="P62" s="868"/>
      <c r="Q62" s="868"/>
      <c r="R62" s="868"/>
      <c r="S62" s="868"/>
      <c r="T62" s="868"/>
      <c r="U62" s="868"/>
      <c r="V62" s="869"/>
      <c r="W62" s="153"/>
      <c r="X62" s="153"/>
      <c r="Y62" s="153"/>
      <c r="Z62" s="153"/>
      <c r="AA62" s="538"/>
      <c r="AB62" s="918" t="s">
        <v>181</v>
      </c>
      <c r="AC62" s="1079"/>
      <c r="AD62" s="1080"/>
      <c r="AF62"/>
      <c r="AG62"/>
      <c r="AH62"/>
      <c r="AI62"/>
      <c r="AJ62"/>
      <c r="AK62"/>
      <c r="AL62"/>
      <c r="AM62"/>
      <c r="AN62"/>
      <c r="AO62"/>
      <c r="AP62"/>
    </row>
    <row r="63" spans="1:42">
      <c r="A63" s="834"/>
      <c r="B63" s="919"/>
      <c r="C63" s="832"/>
      <c r="D63" s="834"/>
      <c r="E63" s="104"/>
      <c r="M63" s="870"/>
      <c r="N63" s="871"/>
      <c r="O63" s="871"/>
      <c r="P63" s="871"/>
      <c r="Q63" s="871"/>
      <c r="R63" s="871"/>
      <c r="S63" s="871"/>
      <c r="T63" s="871"/>
      <c r="U63" s="871"/>
      <c r="V63" s="872"/>
      <c r="W63" s="153"/>
      <c r="X63" s="153"/>
      <c r="Y63" s="153"/>
      <c r="Z63" s="153"/>
      <c r="AA63" s="538"/>
      <c r="AB63" s="918"/>
      <c r="AC63" s="1079"/>
      <c r="AD63" s="1080"/>
      <c r="AF63"/>
      <c r="AG63"/>
      <c r="AH63"/>
      <c r="AI63"/>
      <c r="AJ63"/>
      <c r="AK63"/>
      <c r="AL63"/>
      <c r="AM63"/>
      <c r="AN63"/>
      <c r="AO63"/>
      <c r="AP63"/>
    </row>
    <row r="64" spans="1:42">
      <c r="A64" s="834"/>
      <c r="B64" s="919"/>
      <c r="C64" s="832"/>
      <c r="D64" s="834"/>
      <c r="E64" s="104"/>
      <c r="M64"/>
      <c r="N64"/>
      <c r="O64"/>
      <c r="P64"/>
      <c r="Q64"/>
      <c r="R64"/>
      <c r="S64"/>
      <c r="T64"/>
      <c r="U64"/>
      <c r="V64"/>
      <c r="W64" s="153"/>
      <c r="X64" s="153"/>
      <c r="Y64" s="153"/>
      <c r="Z64" s="153"/>
      <c r="AA64" s="538"/>
      <c r="AB64" s="518"/>
      <c r="AC64" s="519"/>
      <c r="AD64" s="520"/>
      <c r="AF64"/>
      <c r="AG64"/>
      <c r="AH64"/>
      <c r="AI64"/>
      <c r="AJ64"/>
      <c r="AK64"/>
      <c r="AL64"/>
      <c r="AM64"/>
      <c r="AN64"/>
      <c r="AO64"/>
      <c r="AP64"/>
    </row>
    <row r="65" spans="1:42">
      <c r="A65" s="834"/>
      <c r="B65" s="919"/>
      <c r="C65" s="832"/>
      <c r="D65" s="834"/>
      <c r="E65" s="104"/>
      <c r="F65" s="2" t="s">
        <v>1715</v>
      </c>
      <c r="G65" s="153"/>
      <c r="H65" s="153"/>
      <c r="I65" s="153"/>
      <c r="J65" s="153"/>
      <c r="K65" s="153"/>
      <c r="L65" s="153"/>
      <c r="M65" s="153"/>
      <c r="N65" s="153"/>
      <c r="O65" s="153"/>
      <c r="P65" s="153"/>
      <c r="Q65" s="153"/>
      <c r="R65" s="153"/>
      <c r="S65" s="153"/>
      <c r="T65" s="153"/>
      <c r="U65" s="153"/>
      <c r="V65" s="153"/>
      <c r="W65" s="153"/>
      <c r="X65" s="153"/>
      <c r="Y65" s="153"/>
      <c r="Z65" s="153"/>
      <c r="AA65" s="538"/>
      <c r="AB65" s="14"/>
      <c r="AC65" s="17"/>
      <c r="AD65" s="16"/>
      <c r="AF65"/>
      <c r="AG65"/>
      <c r="AH65"/>
      <c r="AI65"/>
      <c r="AJ65"/>
      <c r="AK65"/>
      <c r="AL65"/>
      <c r="AM65"/>
      <c r="AN65"/>
      <c r="AO65"/>
      <c r="AP65"/>
    </row>
    <row r="66" spans="1:42">
      <c r="A66" s="834"/>
      <c r="B66" s="919"/>
      <c r="C66" s="832"/>
      <c r="D66" s="834"/>
      <c r="E66" s="104"/>
      <c r="G66" s="153"/>
      <c r="H66" s="153"/>
      <c r="I66" s="153"/>
      <c r="J66" s="153"/>
      <c r="K66" s="153"/>
      <c r="L66" s="153"/>
      <c r="M66" s="153"/>
      <c r="N66" s="153"/>
      <c r="O66" s="153"/>
      <c r="P66" s="153"/>
      <c r="Q66" s="153"/>
      <c r="R66" s="153"/>
      <c r="S66" s="153"/>
      <c r="T66" s="153"/>
      <c r="U66" s="153"/>
      <c r="V66" s="153"/>
      <c r="W66" s="153"/>
      <c r="X66" s="153"/>
      <c r="Y66" s="153"/>
      <c r="Z66" s="153"/>
      <c r="AA66" s="538"/>
      <c r="AB66" s="14"/>
      <c r="AC66" s="17"/>
      <c r="AD66" s="16"/>
      <c r="AF66"/>
      <c r="AG66"/>
      <c r="AH66"/>
      <c r="AI66"/>
      <c r="AJ66"/>
      <c r="AK66"/>
      <c r="AL66"/>
      <c r="AM66"/>
      <c r="AN66"/>
      <c r="AO66"/>
      <c r="AP66"/>
    </row>
    <row r="67" spans="1:42" ht="13.5" customHeight="1">
      <c r="A67" s="834"/>
      <c r="B67" s="919"/>
      <c r="C67" s="832"/>
      <c r="D67" s="834"/>
      <c r="E67" s="104"/>
      <c r="F67" s="753"/>
      <c r="G67" s="754"/>
      <c r="H67" s="754"/>
      <c r="I67" s="754"/>
      <c r="J67" s="754"/>
      <c r="K67" s="754"/>
      <c r="L67" s="754"/>
      <c r="M67" s="754"/>
      <c r="N67" s="754"/>
      <c r="O67" s="754"/>
      <c r="P67" s="755"/>
      <c r="Q67" s="706" t="s">
        <v>933</v>
      </c>
      <c r="R67" s="684"/>
      <c r="S67" s="684"/>
      <c r="T67" s="684"/>
      <c r="U67" s="684"/>
      <c r="V67" s="684"/>
      <c r="W67" s="684"/>
      <c r="X67" s="684"/>
      <c r="Y67" s="685"/>
      <c r="Z67" s="433"/>
      <c r="AA67" s="538"/>
      <c r="AB67" s="518"/>
      <c r="AC67" s="519"/>
      <c r="AD67" s="520"/>
    </row>
    <row r="68" spans="1:42">
      <c r="A68" s="834"/>
      <c r="B68" s="919"/>
      <c r="C68" s="832"/>
      <c r="D68" s="834"/>
      <c r="E68" s="104"/>
      <c r="F68" s="756"/>
      <c r="G68" s="757"/>
      <c r="H68" s="757"/>
      <c r="I68" s="757"/>
      <c r="J68" s="757"/>
      <c r="K68" s="757"/>
      <c r="L68" s="757"/>
      <c r="M68" s="757"/>
      <c r="N68" s="757"/>
      <c r="O68" s="757"/>
      <c r="P68" s="758"/>
      <c r="Q68" s="1121" t="s">
        <v>901</v>
      </c>
      <c r="R68" s="1122"/>
      <c r="S68" s="1123"/>
      <c r="T68" s="1121" t="s">
        <v>902</v>
      </c>
      <c r="U68" s="1122"/>
      <c r="V68" s="1123"/>
      <c r="W68" s="1121" t="s">
        <v>903</v>
      </c>
      <c r="X68" s="1122"/>
      <c r="Y68" s="1123"/>
      <c r="Z68" s="433"/>
      <c r="AA68" s="538"/>
      <c r="AB68" s="518"/>
      <c r="AC68" s="519"/>
      <c r="AD68" s="520"/>
    </row>
    <row r="69" spans="1:42" ht="13.5" customHeight="1">
      <c r="A69" s="834"/>
      <c r="B69" s="919"/>
      <c r="C69" s="832"/>
      <c r="D69" s="834"/>
      <c r="E69" s="104"/>
      <c r="F69" s="1226" t="s">
        <v>916</v>
      </c>
      <c r="G69" s="1227"/>
      <c r="H69" s="738" t="s">
        <v>932</v>
      </c>
      <c r="I69" s="739"/>
      <c r="J69" s="739"/>
      <c r="K69" s="740"/>
      <c r="L69" s="1097" t="s">
        <v>945</v>
      </c>
      <c r="M69" s="1098"/>
      <c r="N69" s="1098"/>
      <c r="O69" s="1098"/>
      <c r="P69" s="1099"/>
      <c r="Q69" s="696"/>
      <c r="R69" s="697"/>
      <c r="S69" s="532" t="s">
        <v>879</v>
      </c>
      <c r="T69" s="696"/>
      <c r="U69" s="697"/>
      <c r="V69" s="532" t="s">
        <v>879</v>
      </c>
      <c r="W69" s="696"/>
      <c r="X69" s="697"/>
      <c r="Y69" s="532" t="s">
        <v>879</v>
      </c>
      <c r="Z69" s="433"/>
      <c r="AA69" s="538"/>
      <c r="AB69" s="518"/>
      <c r="AC69" s="519"/>
      <c r="AD69" s="520"/>
    </row>
    <row r="70" spans="1:42">
      <c r="A70" s="834"/>
      <c r="B70" s="919"/>
      <c r="C70" s="832"/>
      <c r="D70" s="834"/>
      <c r="E70" s="104"/>
      <c r="F70" s="1228"/>
      <c r="G70" s="1229"/>
      <c r="H70" s="741"/>
      <c r="I70" s="742"/>
      <c r="J70" s="742"/>
      <c r="K70" s="743"/>
      <c r="L70" s="1209" t="s">
        <v>946</v>
      </c>
      <c r="M70" s="1209"/>
      <c r="N70" s="1209"/>
      <c r="O70" s="1209"/>
      <c r="P70" s="1209"/>
      <c r="Q70" s="696"/>
      <c r="R70" s="697"/>
      <c r="S70" s="539" t="s">
        <v>879</v>
      </c>
      <c r="T70" s="696"/>
      <c r="U70" s="697"/>
      <c r="V70" s="539" t="s">
        <v>879</v>
      </c>
      <c r="W70" s="696"/>
      <c r="X70" s="697"/>
      <c r="Y70" s="539" t="s">
        <v>879</v>
      </c>
      <c r="Z70" s="433"/>
      <c r="AA70" s="538"/>
      <c r="AB70" s="518"/>
      <c r="AC70" s="519"/>
      <c r="AD70" s="520"/>
    </row>
    <row r="71" spans="1:42">
      <c r="A71" s="834"/>
      <c r="B71" s="919"/>
      <c r="C71" s="832"/>
      <c r="D71" s="834"/>
      <c r="E71" s="104"/>
      <c r="F71" s="1228"/>
      <c r="G71" s="1229"/>
      <c r="H71" s="744"/>
      <c r="I71" s="745"/>
      <c r="J71" s="745"/>
      <c r="K71" s="746"/>
      <c r="L71" s="1209" t="s">
        <v>973</v>
      </c>
      <c r="M71" s="1209"/>
      <c r="N71" s="1209"/>
      <c r="O71" s="1209"/>
      <c r="P71" s="1209"/>
      <c r="Q71" s="696"/>
      <c r="R71" s="697"/>
      <c r="S71" s="539" t="s">
        <v>879</v>
      </c>
      <c r="T71" s="696"/>
      <c r="U71" s="697"/>
      <c r="V71" s="539" t="s">
        <v>879</v>
      </c>
      <c r="W71" s="696"/>
      <c r="X71" s="697"/>
      <c r="Y71" s="539" t="s">
        <v>879</v>
      </c>
      <c r="Z71" s="433"/>
      <c r="AA71" s="538"/>
      <c r="AB71" s="518"/>
      <c r="AC71" s="519"/>
      <c r="AD71" s="520"/>
    </row>
    <row r="72" spans="1:42" ht="13.8" thickBot="1">
      <c r="A72" s="834"/>
      <c r="B72" s="919"/>
      <c r="C72" s="832"/>
      <c r="D72" s="834"/>
      <c r="E72" s="104"/>
      <c r="F72" s="1230"/>
      <c r="G72" s="1231"/>
      <c r="H72" s="1223" t="s">
        <v>974</v>
      </c>
      <c r="I72" s="1224"/>
      <c r="J72" s="1224"/>
      <c r="K72" s="1224"/>
      <c r="L72" s="1224"/>
      <c r="M72" s="1224"/>
      <c r="N72" s="1224"/>
      <c r="O72" s="1224"/>
      <c r="P72" s="1225"/>
      <c r="Q72" s="1124"/>
      <c r="R72" s="1125"/>
      <c r="S72" s="539" t="s">
        <v>879</v>
      </c>
      <c r="T72" s="1124"/>
      <c r="U72" s="1125"/>
      <c r="V72" s="539" t="s">
        <v>879</v>
      </c>
      <c r="W72" s="1124"/>
      <c r="X72" s="1125"/>
      <c r="Y72" s="539" t="s">
        <v>879</v>
      </c>
      <c r="Z72" s="433"/>
      <c r="AA72" s="538"/>
      <c r="AB72" s="518"/>
      <c r="AC72" s="519"/>
      <c r="AD72" s="520"/>
    </row>
    <row r="73" spans="1:42" ht="13.8" thickTop="1">
      <c r="A73" s="834"/>
      <c r="B73" s="919"/>
      <c r="C73" s="832"/>
      <c r="D73" s="834"/>
      <c r="E73" s="104"/>
      <c r="F73" s="1238" t="s">
        <v>915</v>
      </c>
      <c r="G73" s="1239"/>
      <c r="H73" s="1239"/>
      <c r="I73" s="1239"/>
      <c r="J73" s="1239"/>
      <c r="K73" s="1239"/>
      <c r="L73" s="1239"/>
      <c r="M73" s="1239"/>
      <c r="N73" s="1239"/>
      <c r="O73" s="1239"/>
      <c r="P73" s="1240"/>
      <c r="Q73" s="765" t="str">
        <f>IF(AND(Q69="",Q70="",Q71="",Q72=""),"",SUM(Q69:R72))</f>
        <v/>
      </c>
      <c r="R73" s="766"/>
      <c r="S73" s="531" t="s">
        <v>879</v>
      </c>
      <c r="T73" s="765" t="str">
        <f>IF(AND(T69="",T70="",T71="",T72=""),"",SUM(T69:U72))</f>
        <v/>
      </c>
      <c r="U73" s="766"/>
      <c r="V73" s="531" t="s">
        <v>879</v>
      </c>
      <c r="W73" s="765" t="str">
        <f>IF(AND(W69="",W70="",W71="",W72=""),"",SUM(W69:X72))</f>
        <v/>
      </c>
      <c r="X73" s="766"/>
      <c r="Y73" s="531" t="s">
        <v>879</v>
      </c>
      <c r="Z73" s="433"/>
      <c r="AA73" s="538"/>
      <c r="AB73" s="518"/>
      <c r="AC73" s="519"/>
      <c r="AD73" s="520"/>
    </row>
    <row r="74" spans="1:42">
      <c r="A74" s="834"/>
      <c r="B74" s="919"/>
      <c r="C74" s="832"/>
      <c r="D74" s="834"/>
      <c r="E74" s="104"/>
      <c r="F74" s="544"/>
      <c r="G74" s="545"/>
      <c r="H74" s="545"/>
      <c r="I74" s="545"/>
      <c r="J74" s="545"/>
      <c r="K74" s="545"/>
      <c r="L74" s="1220" t="s">
        <v>943</v>
      </c>
      <c r="M74" s="1221"/>
      <c r="N74" s="1221"/>
      <c r="O74" s="1221"/>
      <c r="P74" s="1222"/>
      <c r="Q74" s="751"/>
      <c r="R74" s="752"/>
      <c r="S74" s="280" t="s">
        <v>879</v>
      </c>
      <c r="T74" s="751"/>
      <c r="U74" s="752"/>
      <c r="V74" s="280" t="s">
        <v>879</v>
      </c>
      <c r="W74" s="751"/>
      <c r="X74" s="752"/>
      <c r="Y74" s="280" t="s">
        <v>879</v>
      </c>
      <c r="Z74" s="433"/>
      <c r="AA74" s="538"/>
      <c r="AB74" s="518"/>
      <c r="AC74" s="519"/>
      <c r="AD74" s="520"/>
    </row>
    <row r="75" spans="1:42">
      <c r="A75" s="834"/>
      <c r="B75" s="919"/>
      <c r="C75" s="832"/>
      <c r="D75" s="834"/>
      <c r="E75" s="104"/>
      <c r="F75" s="310" t="s">
        <v>980</v>
      </c>
      <c r="G75" s="712" t="s">
        <v>981</v>
      </c>
      <c r="H75" s="712"/>
      <c r="I75" s="712"/>
      <c r="J75" s="712"/>
      <c r="K75" s="712"/>
      <c r="L75" s="712"/>
      <c r="M75" s="712"/>
      <c r="N75" s="712"/>
      <c r="O75" s="712"/>
      <c r="P75" s="712"/>
      <c r="Q75" s="712"/>
      <c r="R75" s="712"/>
      <c r="S75" s="712"/>
      <c r="T75" s="712"/>
      <c r="U75" s="712"/>
      <c r="V75" s="712"/>
      <c r="W75" s="712"/>
      <c r="X75" s="712"/>
      <c r="Y75" s="712"/>
      <c r="Z75" s="712"/>
      <c r="AA75" s="713"/>
      <c r="AB75" s="518"/>
      <c r="AC75" s="519"/>
      <c r="AD75" s="520"/>
    </row>
    <row r="76" spans="1:42">
      <c r="A76" s="834"/>
      <c r="B76" s="919"/>
      <c r="C76" s="832"/>
      <c r="D76" s="834"/>
      <c r="E76" s="104"/>
      <c r="F76" s="310" t="s">
        <v>982</v>
      </c>
      <c r="G76" s="712" t="s">
        <v>983</v>
      </c>
      <c r="H76" s="712"/>
      <c r="I76" s="712"/>
      <c r="J76" s="712"/>
      <c r="K76" s="712"/>
      <c r="L76" s="712"/>
      <c r="M76" s="712"/>
      <c r="N76" s="712"/>
      <c r="O76" s="712"/>
      <c r="P76" s="712"/>
      <c r="Q76" s="712"/>
      <c r="R76" s="712"/>
      <c r="S76" s="712"/>
      <c r="T76" s="712"/>
      <c r="U76" s="712"/>
      <c r="V76" s="712"/>
      <c r="W76" s="712"/>
      <c r="X76" s="712"/>
      <c r="Y76" s="712"/>
      <c r="Z76" s="712"/>
      <c r="AA76" s="713"/>
      <c r="AB76" s="518"/>
      <c r="AC76" s="519"/>
      <c r="AD76" s="520"/>
    </row>
    <row r="77" spans="1:42">
      <c r="A77" s="834"/>
      <c r="B77" s="919"/>
      <c r="C77" s="832"/>
      <c r="D77" s="834"/>
      <c r="E77" s="104"/>
      <c r="F77" s="153"/>
      <c r="G77" s="153"/>
      <c r="H77" s="153"/>
      <c r="I77" s="153"/>
      <c r="J77" s="153"/>
      <c r="K77" s="153"/>
      <c r="L77" s="153"/>
      <c r="M77" s="153"/>
      <c r="N77" s="153"/>
      <c r="O77" s="153"/>
      <c r="P77" s="153"/>
      <c r="Q77" s="540"/>
      <c r="R77" s="540"/>
      <c r="S77" s="149"/>
      <c r="T77" s="540"/>
      <c r="U77" s="540"/>
      <c r="V77" s="149"/>
      <c r="W77" s="540"/>
      <c r="X77" s="540"/>
      <c r="Y77" s="149"/>
      <c r="Z77" s="433"/>
      <c r="AA77" s="538"/>
      <c r="AB77" s="518"/>
      <c r="AC77" s="519"/>
      <c r="AD77" s="520"/>
    </row>
    <row r="78" spans="1:42">
      <c r="A78" s="834"/>
      <c r="B78" s="919"/>
      <c r="C78" s="832"/>
      <c r="D78" s="834"/>
      <c r="E78" s="104"/>
      <c r="F78" s="753"/>
      <c r="G78" s="754"/>
      <c r="H78" s="754"/>
      <c r="I78" s="754"/>
      <c r="J78" s="754"/>
      <c r="K78" s="754"/>
      <c r="L78" s="754"/>
      <c r="M78" s="755"/>
      <c r="N78" s="780" t="s">
        <v>880</v>
      </c>
      <c r="O78" s="781"/>
      <c r="P78" s="782"/>
      <c r="Q78" s="748" t="s">
        <v>914</v>
      </c>
      <c r="R78" s="749"/>
      <c r="S78" s="749"/>
      <c r="T78" s="749"/>
      <c r="U78" s="749"/>
      <c r="V78" s="749"/>
      <c r="W78" s="749"/>
      <c r="X78" s="749"/>
      <c r="Y78" s="750"/>
      <c r="Z78" s="570"/>
      <c r="AA78" s="538"/>
      <c r="AB78" s="518"/>
      <c r="AC78" s="519"/>
      <c r="AD78" s="520"/>
    </row>
    <row r="79" spans="1:42">
      <c r="A79" s="834"/>
      <c r="B79" s="919"/>
      <c r="C79" s="832"/>
      <c r="D79" s="834"/>
      <c r="E79" s="104"/>
      <c r="F79" s="756"/>
      <c r="G79" s="757"/>
      <c r="H79" s="757"/>
      <c r="I79" s="757"/>
      <c r="J79" s="757"/>
      <c r="K79" s="757"/>
      <c r="L79" s="757"/>
      <c r="M79" s="758"/>
      <c r="N79" s="792"/>
      <c r="O79" s="793"/>
      <c r="P79" s="794"/>
      <c r="Q79" s="1121" t="s">
        <v>901</v>
      </c>
      <c r="R79" s="1122"/>
      <c r="S79" s="1123"/>
      <c r="T79" s="1121" t="s">
        <v>902</v>
      </c>
      <c r="U79" s="1122"/>
      <c r="V79" s="1123"/>
      <c r="W79" s="1121" t="s">
        <v>903</v>
      </c>
      <c r="X79" s="1122"/>
      <c r="Y79" s="1123"/>
      <c r="Z79" s="570"/>
      <c r="AA79" s="538"/>
      <c r="AB79" s="518"/>
      <c r="AC79" s="519"/>
      <c r="AD79" s="520"/>
    </row>
    <row r="80" spans="1:42" ht="13.5" customHeight="1">
      <c r="A80" s="834"/>
      <c r="B80" s="919"/>
      <c r="C80" s="832"/>
      <c r="D80" s="834"/>
      <c r="E80" s="104"/>
      <c r="F80" s="287">
        <v>1</v>
      </c>
      <c r="G80" s="1242" t="s">
        <v>881</v>
      </c>
      <c r="H80" s="1242"/>
      <c r="I80" s="1242"/>
      <c r="J80" s="1242"/>
      <c r="K80" s="1242"/>
      <c r="L80" s="1242"/>
      <c r="M80" s="1243"/>
      <c r="N80" s="943" t="s">
        <v>204</v>
      </c>
      <c r="O80" s="944"/>
      <c r="P80" s="945"/>
      <c r="Q80" s="696"/>
      <c r="R80" s="697"/>
      <c r="S80" s="539" t="s">
        <v>879</v>
      </c>
      <c r="T80" s="696"/>
      <c r="U80" s="697"/>
      <c r="V80" s="539" t="s">
        <v>879</v>
      </c>
      <c r="W80" s="696"/>
      <c r="X80" s="697"/>
      <c r="Y80" s="539" t="s">
        <v>879</v>
      </c>
      <c r="Z80" s="498"/>
      <c r="AA80" s="538"/>
      <c r="AB80" s="518"/>
      <c r="AC80" s="519"/>
      <c r="AD80" s="520"/>
    </row>
    <row r="81" spans="1:30">
      <c r="A81" s="834"/>
      <c r="B81" s="919"/>
      <c r="C81" s="832"/>
      <c r="D81" s="834"/>
      <c r="E81" s="104"/>
      <c r="F81" s="287">
        <v>2</v>
      </c>
      <c r="G81" s="1241" t="s">
        <v>1612</v>
      </c>
      <c r="H81" s="1242"/>
      <c r="I81" s="1242"/>
      <c r="J81" s="1242"/>
      <c r="K81" s="1242"/>
      <c r="L81" s="1242"/>
      <c r="M81" s="1243"/>
      <c r="N81" s="943" t="s">
        <v>105</v>
      </c>
      <c r="O81" s="944"/>
      <c r="P81" s="945"/>
      <c r="Q81" s="696"/>
      <c r="R81" s="697"/>
      <c r="S81" s="539" t="s">
        <v>879</v>
      </c>
      <c r="T81" s="696"/>
      <c r="U81" s="697"/>
      <c r="V81" s="539" t="s">
        <v>879</v>
      </c>
      <c r="W81" s="696"/>
      <c r="X81" s="697"/>
      <c r="Y81" s="539" t="s">
        <v>879</v>
      </c>
      <c r="Z81" s="570"/>
      <c r="AA81" s="538"/>
      <c r="AB81" s="518"/>
      <c r="AC81" s="519"/>
      <c r="AD81" s="520"/>
    </row>
    <row r="82" spans="1:30" ht="18.75" customHeight="1" thickBot="1">
      <c r="A82" s="834"/>
      <c r="B82" s="919"/>
      <c r="C82" s="832"/>
      <c r="D82" s="834"/>
      <c r="E82" s="104"/>
      <c r="F82" s="288">
        <v>3</v>
      </c>
      <c r="G82" s="1210" t="s">
        <v>104</v>
      </c>
      <c r="H82" s="1210"/>
      <c r="I82" s="1210"/>
      <c r="J82" s="1210"/>
      <c r="K82" s="1210"/>
      <c r="L82" s="1210"/>
      <c r="M82" s="1211"/>
      <c r="N82" s="738" t="s">
        <v>204</v>
      </c>
      <c r="O82" s="739"/>
      <c r="P82" s="740"/>
      <c r="Q82" s="690"/>
      <c r="R82" s="691"/>
      <c r="S82" s="539" t="s">
        <v>879</v>
      </c>
      <c r="T82" s="690"/>
      <c r="U82" s="691"/>
      <c r="V82" s="539" t="s">
        <v>879</v>
      </c>
      <c r="W82" s="690"/>
      <c r="X82" s="691"/>
      <c r="Y82" s="539" t="s">
        <v>879</v>
      </c>
      <c r="Z82" s="570"/>
      <c r="AA82" s="538"/>
      <c r="AB82" s="518"/>
      <c r="AC82" s="519"/>
      <c r="AD82" s="520"/>
    </row>
    <row r="83" spans="1:30" ht="13.8" thickTop="1">
      <c r="A83" s="834"/>
      <c r="B83" s="919"/>
      <c r="C83" s="832"/>
      <c r="D83" s="834"/>
      <c r="E83" s="104"/>
      <c r="F83" s="1189" t="s">
        <v>106</v>
      </c>
      <c r="G83" s="1190"/>
      <c r="H83" s="1190"/>
      <c r="I83" s="1190"/>
      <c r="J83" s="1190"/>
      <c r="K83" s="1190"/>
      <c r="L83" s="1190"/>
      <c r="M83" s="1191"/>
      <c r="N83" s="289" t="s">
        <v>905</v>
      </c>
      <c r="O83" s="1194" t="str">
        <f>IF(Q73="","",ROUNDDOWN(Q69/6,1)+ROUNDDOWN(Q70/5,1)+ROUNDDOWN(Q71/3,1)+ROUNDDOWN(Q72/10,1))</f>
        <v/>
      </c>
      <c r="P83" s="1195"/>
      <c r="Q83" s="765" t="str">
        <f>IF(AND(Q80="",Q81="",Q82=""),"",SUM(Q80:R82))</f>
        <v/>
      </c>
      <c r="R83" s="766"/>
      <c r="S83" s="1202" t="s">
        <v>879</v>
      </c>
      <c r="T83" s="765" t="str">
        <f>IF(AND(T80="",T81="",T82=""),"",SUM(T80:U82))</f>
        <v/>
      </c>
      <c r="U83" s="766"/>
      <c r="V83" s="763" t="s">
        <v>879</v>
      </c>
      <c r="W83" s="765" t="str">
        <f>IF(AND(W80="",W81="",W82=""),"",SUM(W80:X82))</f>
        <v/>
      </c>
      <c r="X83" s="766"/>
      <c r="Y83" s="763" t="s">
        <v>879</v>
      </c>
      <c r="Z83" s="570"/>
      <c r="AA83" s="538"/>
      <c r="AB83" s="518"/>
      <c r="AC83" s="519"/>
      <c r="AD83" s="520"/>
    </row>
    <row r="84" spans="1:30">
      <c r="A84" s="834"/>
      <c r="B84" s="919"/>
      <c r="C84" s="832"/>
      <c r="D84" s="834"/>
      <c r="E84" s="104"/>
      <c r="F84" s="1192"/>
      <c r="G84" s="1073"/>
      <c r="H84" s="1073"/>
      <c r="I84" s="1073"/>
      <c r="J84" s="1073"/>
      <c r="K84" s="1073"/>
      <c r="L84" s="1073"/>
      <c r="M84" s="1193"/>
      <c r="N84" s="290" t="s">
        <v>906</v>
      </c>
      <c r="O84" s="1196" t="str">
        <f>IF(T73="","",ROUNDDOWN(T69/6,1)+ROUNDDOWN(T70/5,1)+ROUNDDOWN(T71/3,1)+ROUNDDOWN(T72/10,1))</f>
        <v/>
      </c>
      <c r="P84" s="1197"/>
      <c r="Q84" s="1200"/>
      <c r="R84" s="1201"/>
      <c r="S84" s="710"/>
      <c r="T84" s="1200"/>
      <c r="U84" s="1201"/>
      <c r="V84" s="946"/>
      <c r="W84" s="1200"/>
      <c r="X84" s="1201"/>
      <c r="Y84" s="946"/>
      <c r="Z84" s="291"/>
      <c r="AA84" s="292"/>
      <c r="AB84" s="518"/>
      <c r="AC84" s="519"/>
      <c r="AD84" s="520"/>
    </row>
    <row r="85" spans="1:30">
      <c r="A85" s="834"/>
      <c r="B85" s="919"/>
      <c r="C85" s="832"/>
      <c r="D85" s="834"/>
      <c r="E85" s="104"/>
      <c r="F85" s="1056"/>
      <c r="G85" s="1057"/>
      <c r="H85" s="1057"/>
      <c r="I85" s="1057"/>
      <c r="J85" s="1057"/>
      <c r="K85" s="1057"/>
      <c r="L85" s="1057"/>
      <c r="M85" s="1058"/>
      <c r="N85" s="293" t="s">
        <v>907</v>
      </c>
      <c r="O85" s="1198" t="str">
        <f>IF(W73="","",ROUNDDOWN(W69/6,1)+ROUNDDOWN(W70/5,1)+ROUNDDOWN(W71/3,1)+ROUNDDOWN(W72/10,1))</f>
        <v/>
      </c>
      <c r="P85" s="1199"/>
      <c r="Q85" s="767"/>
      <c r="R85" s="768"/>
      <c r="S85" s="711"/>
      <c r="T85" s="767"/>
      <c r="U85" s="768"/>
      <c r="V85" s="764"/>
      <c r="W85" s="767"/>
      <c r="X85" s="768"/>
      <c r="Y85" s="764"/>
      <c r="Z85" s="291"/>
      <c r="AA85" s="292"/>
      <c r="AB85" s="518"/>
      <c r="AC85" s="519"/>
      <c r="AD85" s="520"/>
    </row>
    <row r="86" spans="1:30">
      <c r="A86" s="834"/>
      <c r="B86" s="919"/>
      <c r="C86" s="832"/>
      <c r="D86" s="834"/>
      <c r="E86" s="104"/>
      <c r="F86" s="112" t="s">
        <v>978</v>
      </c>
      <c r="G86" s="19" t="s">
        <v>979</v>
      </c>
      <c r="H86" s="1"/>
      <c r="I86" s="1"/>
      <c r="J86" s="1"/>
      <c r="K86" s="1"/>
      <c r="L86" s="1"/>
      <c r="M86" s="1"/>
      <c r="N86" s="1"/>
      <c r="O86" s="1"/>
      <c r="P86" s="1"/>
      <c r="Q86" s="1"/>
      <c r="R86" s="1"/>
      <c r="S86" s="1"/>
      <c r="T86" s="1"/>
      <c r="U86" s="1"/>
      <c r="V86" s="1"/>
      <c r="W86" s="1"/>
      <c r="X86" s="1"/>
      <c r="Y86" s="1"/>
      <c r="Z86" s="1"/>
      <c r="AA86" s="179"/>
      <c r="AB86" s="518"/>
      <c r="AC86" s="519"/>
      <c r="AD86" s="520"/>
    </row>
    <row r="87" spans="1:30">
      <c r="A87" s="834"/>
      <c r="B87" s="919"/>
      <c r="C87" s="832"/>
      <c r="D87" s="834"/>
      <c r="E87" s="104"/>
      <c r="F87" s="112" t="s">
        <v>976</v>
      </c>
      <c r="G87" s="769" t="s">
        <v>977</v>
      </c>
      <c r="H87" s="770"/>
      <c r="I87" s="770"/>
      <c r="J87" s="770"/>
      <c r="K87" s="770"/>
      <c r="L87" s="770"/>
      <c r="M87" s="770"/>
      <c r="N87" s="770"/>
      <c r="O87" s="770"/>
      <c r="P87" s="770"/>
      <c r="Q87" s="770"/>
      <c r="R87" s="770"/>
      <c r="S87" s="770"/>
      <c r="T87" s="770"/>
      <c r="U87" s="771"/>
      <c r="V87" s="571"/>
      <c r="W87"/>
      <c r="X87"/>
      <c r="Y87" s="380"/>
      <c r="Z87" s="380"/>
      <c r="AA87" s="558"/>
      <c r="AB87" s="518"/>
      <c r="AC87" s="519"/>
      <c r="AD87" s="520"/>
    </row>
    <row r="88" spans="1:30">
      <c r="A88" s="834"/>
      <c r="B88" s="919"/>
      <c r="C88" s="832"/>
      <c r="D88" s="834"/>
      <c r="E88" s="104"/>
      <c r="F88" s="380"/>
      <c r="G88" s="433"/>
      <c r="H88" s="1"/>
      <c r="I88" s="1"/>
      <c r="J88" s="116"/>
      <c r="K88" s="116"/>
      <c r="L88" s="116"/>
      <c r="M88" s="116"/>
      <c r="N88" s="116"/>
      <c r="O88" s="116"/>
      <c r="P88" s="116"/>
      <c r="Y88" s="149"/>
      <c r="Z88" s="433"/>
      <c r="AA88" s="538"/>
      <c r="AB88" s="518"/>
      <c r="AC88" s="519"/>
      <c r="AD88" s="520"/>
    </row>
    <row r="89" spans="1:30">
      <c r="A89" s="834"/>
      <c r="B89" s="919"/>
      <c r="C89" s="832"/>
      <c r="D89" s="834"/>
      <c r="E89" s="104"/>
      <c r="F89" s="933"/>
      <c r="G89" s="933"/>
      <c r="H89" s="933"/>
      <c r="I89" s="933"/>
      <c r="J89" s="933"/>
      <c r="K89" s="933"/>
      <c r="L89" s="938" t="s">
        <v>712</v>
      </c>
      <c r="M89" s="939"/>
      <c r="N89" s="939"/>
      <c r="O89" s="939"/>
      <c r="P89" s="940"/>
      <c r="Q89" s="433"/>
      <c r="R89" s="433"/>
      <c r="S89" s="433"/>
      <c r="T89" s="433"/>
      <c r="U89" s="433"/>
      <c r="V89" s="433"/>
      <c r="W89" s="433"/>
      <c r="X89" s="433"/>
      <c r="Y89" s="433"/>
      <c r="Z89" s="433"/>
      <c r="AA89" s="538"/>
      <c r="AB89" s="518"/>
      <c r="AC89" s="519"/>
      <c r="AD89" s="520"/>
    </row>
    <row r="90" spans="1:30" ht="13.5" customHeight="1">
      <c r="A90" s="834"/>
      <c r="B90" s="919"/>
      <c r="C90" s="832"/>
      <c r="D90" s="834"/>
      <c r="E90" s="104"/>
      <c r="F90" s="1219" t="s">
        <v>884</v>
      </c>
      <c r="G90" s="1219"/>
      <c r="H90" s="1219"/>
      <c r="I90" s="1219"/>
      <c r="J90" s="1219"/>
      <c r="K90" s="1219"/>
      <c r="L90" s="701" t="s">
        <v>713</v>
      </c>
      <c r="M90" s="702"/>
      <c r="N90" s="702"/>
      <c r="O90" s="702"/>
      <c r="P90" s="703"/>
      <c r="Q90" s="433"/>
      <c r="R90" s="433"/>
      <c r="S90" s="433"/>
      <c r="T90" s="433"/>
      <c r="U90" s="433"/>
      <c r="V90" s="433"/>
      <c r="W90" s="433"/>
      <c r="X90" s="433"/>
      <c r="Y90" s="433"/>
      <c r="Z90" s="433"/>
      <c r="AA90" s="538"/>
      <c r="AB90" s="518"/>
      <c r="AC90" s="519"/>
      <c r="AD90" s="520"/>
    </row>
    <row r="91" spans="1:30">
      <c r="A91" s="834"/>
      <c r="B91" s="919"/>
      <c r="C91" s="832"/>
      <c r="D91" s="834"/>
      <c r="E91" s="104"/>
      <c r="K91" s="433"/>
      <c r="L91" s="433"/>
      <c r="M91" s="433"/>
      <c r="N91" s="433"/>
      <c r="O91" s="433"/>
      <c r="P91" s="433"/>
      <c r="Q91" s="433"/>
      <c r="R91" s="433"/>
      <c r="S91" s="433"/>
      <c r="T91" s="433"/>
      <c r="U91" s="433"/>
      <c r="V91" s="433"/>
      <c r="W91" s="433"/>
      <c r="X91" s="433"/>
      <c r="Y91" s="433"/>
      <c r="Z91" s="433"/>
      <c r="AA91" s="538"/>
      <c r="AB91" s="518"/>
      <c r="AC91" s="519"/>
      <c r="AD91" s="520"/>
    </row>
    <row r="92" spans="1:30" ht="13.5" customHeight="1">
      <c r="A92" s="834"/>
      <c r="B92" s="919"/>
      <c r="C92" s="832"/>
      <c r="D92" s="834"/>
      <c r="E92" s="104"/>
      <c r="F92" s="1203" t="s">
        <v>1716</v>
      </c>
      <c r="G92" s="1132"/>
      <c r="H92" s="1132"/>
      <c r="I92" s="1132"/>
      <c r="J92" s="1132"/>
      <c r="K92" s="1132"/>
      <c r="L92" s="1132"/>
      <c r="M92" s="1132"/>
      <c r="N92" s="1132"/>
      <c r="O92" s="1132"/>
      <c r="P92" s="1132"/>
      <c r="Q92" s="1132"/>
      <c r="R92" s="1132"/>
      <c r="S92" s="1132"/>
      <c r="T92" s="1132"/>
      <c r="U92" s="1132"/>
      <c r="V92" s="1132"/>
      <c r="W92" s="1132"/>
      <c r="X92" s="1132"/>
      <c r="Y92" s="1132"/>
      <c r="Z92" s="1133"/>
      <c r="AA92" s="538"/>
      <c r="AB92" s="14"/>
      <c r="AC92" s="17"/>
      <c r="AD92" s="16"/>
    </row>
    <row r="93" spans="1:30">
      <c r="A93" s="834"/>
      <c r="B93" s="919"/>
      <c r="C93" s="832"/>
      <c r="D93" s="834"/>
      <c r="E93" s="104"/>
      <c r="F93" s="1204"/>
      <c r="G93" s="1136"/>
      <c r="H93" s="1136"/>
      <c r="I93" s="1136"/>
      <c r="J93" s="1136"/>
      <c r="K93" s="1136"/>
      <c r="L93" s="1136"/>
      <c r="M93" s="1136"/>
      <c r="N93" s="1136"/>
      <c r="O93" s="1136"/>
      <c r="P93" s="1136"/>
      <c r="Q93" s="1136"/>
      <c r="R93" s="1136"/>
      <c r="S93" s="1136"/>
      <c r="T93" s="1136"/>
      <c r="U93" s="1136"/>
      <c r="V93" s="1136"/>
      <c r="W93" s="1136"/>
      <c r="X93" s="1136"/>
      <c r="Y93" s="1136"/>
      <c r="Z93" s="1137"/>
      <c r="AA93" s="538"/>
      <c r="AB93" s="518"/>
      <c r="AC93" s="519"/>
      <c r="AD93" s="520"/>
    </row>
    <row r="94" spans="1:30" ht="12.6" customHeight="1">
      <c r="A94" s="976"/>
      <c r="B94" s="975"/>
      <c r="C94" s="846"/>
      <c r="D94" s="976"/>
      <c r="E94" s="482"/>
      <c r="F94" s="572"/>
      <c r="G94" s="572"/>
      <c r="H94" s="572"/>
      <c r="I94" s="572"/>
      <c r="J94" s="572"/>
      <c r="K94" s="572"/>
      <c r="L94" s="572"/>
      <c r="M94" s="572"/>
      <c r="N94" s="572"/>
      <c r="O94" s="572"/>
      <c r="P94" s="572"/>
      <c r="Q94" s="572"/>
      <c r="R94" s="572"/>
      <c r="S94" s="572"/>
      <c r="T94" s="572"/>
      <c r="U94" s="572"/>
      <c r="V94" s="572"/>
      <c r="W94" s="572"/>
      <c r="X94" s="572"/>
      <c r="Y94" s="572"/>
      <c r="Z94" s="572"/>
      <c r="AA94" s="413"/>
      <c r="AB94" s="208"/>
      <c r="AC94" s="209"/>
      <c r="AD94" s="210"/>
    </row>
    <row r="95" spans="1:30" ht="6" customHeight="1">
      <c r="A95" s="103"/>
      <c r="B95" s="244"/>
      <c r="C95" s="246"/>
      <c r="D95" s="103"/>
      <c r="E95" s="421"/>
      <c r="F95" s="573"/>
      <c r="G95" s="573"/>
      <c r="H95" s="573"/>
      <c r="I95" s="573"/>
      <c r="J95" s="573"/>
      <c r="K95" s="573"/>
      <c r="L95" s="573"/>
      <c r="M95" s="573"/>
      <c r="N95" s="573"/>
      <c r="O95" s="573"/>
      <c r="P95" s="573"/>
      <c r="Q95" s="573"/>
      <c r="R95" s="573"/>
      <c r="S95" s="573"/>
      <c r="T95" s="573"/>
      <c r="U95" s="573"/>
      <c r="V95" s="573"/>
      <c r="W95" s="573"/>
      <c r="X95" s="573"/>
      <c r="Y95" s="573"/>
      <c r="Z95" s="573"/>
      <c r="AA95" s="432"/>
      <c r="AB95" s="119"/>
      <c r="AC95" s="120"/>
      <c r="AD95" s="121"/>
    </row>
    <row r="96" spans="1:30" ht="13.5" customHeight="1">
      <c r="A96" s="834"/>
      <c r="B96" s="919">
        <v>5</v>
      </c>
      <c r="C96" s="832" t="s">
        <v>191</v>
      </c>
      <c r="D96" s="834" t="s">
        <v>1717</v>
      </c>
      <c r="E96" s="104"/>
      <c r="F96" s="2" t="s">
        <v>213</v>
      </c>
      <c r="M96" s="867" t="s">
        <v>214</v>
      </c>
      <c r="N96" s="868"/>
      <c r="O96" s="868"/>
      <c r="P96" s="868"/>
      <c r="Q96" s="868"/>
      <c r="R96" s="868"/>
      <c r="S96" s="868"/>
      <c r="T96" s="868"/>
      <c r="U96" s="868"/>
      <c r="V96" s="869"/>
      <c r="W96" s="153"/>
      <c r="X96" s="570"/>
      <c r="Y96" s="570"/>
      <c r="Z96" s="570"/>
      <c r="AA96" s="538"/>
      <c r="AB96" s="918" t="s">
        <v>29</v>
      </c>
      <c r="AC96" s="1079"/>
      <c r="AD96" s="1080"/>
    </row>
    <row r="97" spans="1:30">
      <c r="A97" s="834"/>
      <c r="B97" s="919"/>
      <c r="C97" s="832"/>
      <c r="D97" s="834"/>
      <c r="E97" s="104"/>
      <c r="M97" s="870"/>
      <c r="N97" s="871"/>
      <c r="O97" s="871"/>
      <c r="P97" s="871"/>
      <c r="Q97" s="871"/>
      <c r="R97" s="871"/>
      <c r="S97" s="871"/>
      <c r="T97" s="871"/>
      <c r="U97" s="871"/>
      <c r="V97" s="872"/>
      <c r="W97" s="153"/>
      <c r="X97" s="570"/>
      <c r="Y97" s="570"/>
      <c r="Z97" s="570"/>
      <c r="AA97" s="538"/>
      <c r="AB97" s="918"/>
      <c r="AC97" s="1079"/>
      <c r="AD97" s="1080"/>
    </row>
    <row r="98" spans="1:30">
      <c r="A98" s="834"/>
      <c r="B98" s="919"/>
      <c r="C98" s="832"/>
      <c r="D98" s="834"/>
      <c r="E98" s="104"/>
      <c r="F98" s="433"/>
      <c r="G98" s="433"/>
      <c r="H98" s="433"/>
      <c r="I98" s="433"/>
      <c r="J98" s="433"/>
      <c r="K98" s="433"/>
      <c r="L98" s="433"/>
      <c r="M98" s="433"/>
      <c r="N98" s="433"/>
      <c r="O98" s="433"/>
      <c r="P98" s="433"/>
      <c r="Q98" s="433"/>
      <c r="R98" s="433"/>
      <c r="S98" s="433"/>
      <c r="T98" s="433"/>
      <c r="U98" s="433"/>
      <c r="V98" s="433"/>
      <c r="W98" s="433"/>
      <c r="X98" s="433"/>
      <c r="Y98" s="433"/>
      <c r="Z98" s="433"/>
      <c r="AA98" s="538"/>
      <c r="AB98" s="14"/>
      <c r="AC98" s="17"/>
      <c r="AD98" s="16"/>
    </row>
    <row r="99" spans="1:30">
      <c r="A99" s="834"/>
      <c r="B99" s="919"/>
      <c r="C99" s="832"/>
      <c r="D99" s="834"/>
      <c r="E99" s="104"/>
      <c r="F99" s="934" t="s">
        <v>338</v>
      </c>
      <c r="G99" s="935"/>
      <c r="H99" s="935"/>
      <c r="I99" s="935"/>
      <c r="J99" s="935"/>
      <c r="K99" s="935"/>
      <c r="L99" s="935"/>
      <c r="M99" s="935"/>
      <c r="N99" s="935"/>
      <c r="O99" s="935"/>
      <c r="P99" s="935"/>
      <c r="Q99" s="935"/>
      <c r="R99" s="935"/>
      <c r="S99" s="935"/>
      <c r="T99" s="936"/>
      <c r="U99" s="272"/>
      <c r="V99" s="698" t="s">
        <v>337</v>
      </c>
      <c r="W99" s="699"/>
      <c r="X99" s="699"/>
      <c r="Y99" s="699"/>
      <c r="Z99" s="699"/>
      <c r="AA99" s="700"/>
      <c r="AB99" s="14"/>
      <c r="AC99" s="17"/>
      <c r="AD99" s="16"/>
    </row>
    <row r="100" spans="1:30">
      <c r="A100" s="834"/>
      <c r="B100" s="919"/>
      <c r="C100" s="832"/>
      <c r="D100" s="834"/>
      <c r="E100" s="104"/>
      <c r="F100"/>
      <c r="G100"/>
      <c r="H100"/>
      <c r="I100"/>
      <c r="J100"/>
      <c r="K100"/>
      <c r="L100"/>
      <c r="M100"/>
      <c r="N100"/>
      <c r="O100"/>
      <c r="P100"/>
      <c r="Q100"/>
      <c r="R100"/>
      <c r="S100"/>
      <c r="T100"/>
      <c r="U100"/>
      <c r="V100" s="525"/>
      <c r="W100" s="525"/>
      <c r="X100" s="525"/>
      <c r="Y100" s="525"/>
      <c r="Z100" s="525"/>
      <c r="AA100" s="526"/>
      <c r="AB100" s="14"/>
      <c r="AC100" s="17"/>
      <c r="AD100" s="16"/>
    </row>
    <row r="101" spans="1:30">
      <c r="A101" s="834"/>
      <c r="B101" s="919"/>
      <c r="C101" s="832"/>
      <c r="D101" s="834"/>
      <c r="E101" s="104"/>
      <c r="F101" s="2" t="s">
        <v>1718</v>
      </c>
      <c r="G101" s="433"/>
      <c r="H101" s="433"/>
      <c r="I101" s="433"/>
      <c r="J101" s="433"/>
      <c r="K101" s="433"/>
      <c r="L101" s="433"/>
      <c r="M101" s="433"/>
      <c r="N101" s="433"/>
      <c r="O101" s="433"/>
      <c r="P101" s="433"/>
      <c r="Q101" s="433"/>
      <c r="R101" s="433"/>
      <c r="S101" s="433"/>
      <c r="T101" s="433"/>
      <c r="U101" s="433"/>
      <c r="V101" s="433"/>
      <c r="W101" s="433"/>
      <c r="X101" s="433"/>
      <c r="Y101" s="433"/>
      <c r="Z101" s="433"/>
      <c r="AA101" s="538"/>
      <c r="AB101" s="14"/>
      <c r="AC101" s="17"/>
      <c r="AD101" s="16"/>
    </row>
    <row r="102" spans="1:30" ht="9" customHeight="1">
      <c r="A102" s="834"/>
      <c r="B102" s="919"/>
      <c r="C102" s="832"/>
      <c r="D102" s="834"/>
      <c r="E102" s="104"/>
      <c r="W102" s="433"/>
      <c r="AB102" s="14"/>
      <c r="AC102" s="17"/>
      <c r="AD102" s="16"/>
    </row>
    <row r="103" spans="1:30">
      <c r="A103" s="834"/>
      <c r="B103" s="919"/>
      <c r="C103" s="832"/>
      <c r="D103" s="834"/>
      <c r="E103" s="104"/>
      <c r="F103" s="675" t="s">
        <v>107</v>
      </c>
      <c r="G103" s="676"/>
      <c r="H103" s="676"/>
      <c r="I103" s="676"/>
      <c r="J103" s="676"/>
      <c r="K103" s="677"/>
      <c r="L103" s="1236" t="str">
        <f>IF(Q73="","",IF(Q73&gt;0,SUM(Q73:Y73)))</f>
        <v/>
      </c>
      <c r="M103" s="1237"/>
      <c r="N103" s="281" t="s">
        <v>72</v>
      </c>
      <c r="W103" s="433"/>
      <c r="AB103" s="14"/>
      <c r="AC103" s="17"/>
      <c r="AD103" s="16"/>
    </row>
    <row r="104" spans="1:30" ht="9" customHeight="1">
      <c r="A104" s="834"/>
      <c r="B104" s="919"/>
      <c r="C104" s="832"/>
      <c r="D104" s="834"/>
      <c r="E104" s="104"/>
      <c r="K104" s="265"/>
      <c r="L104" s="265"/>
      <c r="M104" s="530"/>
      <c r="W104" s="433"/>
      <c r="AB104" s="14"/>
      <c r="AC104" s="17"/>
      <c r="AD104" s="16"/>
    </row>
    <row r="105" spans="1:30">
      <c r="A105" s="834"/>
      <c r="B105" s="919"/>
      <c r="C105" s="832"/>
      <c r="D105" s="834"/>
      <c r="E105" s="104"/>
      <c r="F105" s="704"/>
      <c r="G105" s="705"/>
      <c r="H105" s="705"/>
      <c r="I105" s="705"/>
      <c r="J105" s="705"/>
      <c r="K105" s="705"/>
      <c r="L105" s="706" t="s">
        <v>880</v>
      </c>
      <c r="M105" s="684"/>
      <c r="N105" s="685"/>
      <c r="O105" s="706" t="s">
        <v>958</v>
      </c>
      <c r="P105" s="684"/>
      <c r="Q105" s="685"/>
      <c r="R105" s="938" t="s">
        <v>712</v>
      </c>
      <c r="S105" s="939"/>
      <c r="T105" s="939"/>
      <c r="U105" s="939"/>
      <c r="V105" s="940"/>
      <c r="AB105" s="14"/>
      <c r="AC105" s="17"/>
      <c r="AD105" s="16"/>
    </row>
    <row r="106" spans="1:30" ht="13.5" customHeight="1">
      <c r="A106" s="834"/>
      <c r="B106" s="919"/>
      <c r="C106" s="832"/>
      <c r="D106" s="834"/>
      <c r="E106" s="104"/>
      <c r="F106" s="706" t="s">
        <v>883</v>
      </c>
      <c r="G106" s="684"/>
      <c r="H106" s="684"/>
      <c r="I106" s="684"/>
      <c r="J106" s="684"/>
      <c r="K106" s="684"/>
      <c r="L106" s="644" t="str">
        <f>IF(L103="","",IF(L103&lt;=60,1,IF(AND(L103&gt;60,L103&lt;=100),2,IF(AND(L103&gt;100,L103&lt;=140),3))))</f>
        <v/>
      </c>
      <c r="M106" s="645"/>
      <c r="N106" s="646"/>
      <c r="O106" s="696"/>
      <c r="P106" s="697"/>
      <c r="Q106" s="281" t="s">
        <v>879</v>
      </c>
      <c r="R106" s="701" t="s">
        <v>713</v>
      </c>
      <c r="S106" s="702"/>
      <c r="T106" s="702"/>
      <c r="U106" s="702"/>
      <c r="V106" s="703"/>
      <c r="AB106" s="14"/>
      <c r="AC106" s="17"/>
      <c r="AD106" s="16"/>
    </row>
    <row r="107" spans="1:30">
      <c r="A107" s="834"/>
      <c r="B107" s="919"/>
      <c r="C107" s="832"/>
      <c r="D107" s="834"/>
      <c r="E107" s="104"/>
      <c r="M107" s="530"/>
      <c r="N107" s="265"/>
      <c r="O107" s="265"/>
      <c r="P107" s="530"/>
      <c r="Q107" s="149"/>
      <c r="R107" s="149"/>
      <c r="S107" s="149"/>
      <c r="T107" s="149"/>
      <c r="U107" s="149"/>
      <c r="V107" s="540"/>
      <c r="W107" s="433"/>
      <c r="AB107" s="14"/>
      <c r="AC107" s="17"/>
      <c r="AD107" s="16"/>
    </row>
    <row r="108" spans="1:30" ht="13.5" customHeight="1">
      <c r="A108" s="834" t="s">
        <v>637</v>
      </c>
      <c r="B108" s="919">
        <v>6</v>
      </c>
      <c r="C108" s="832" t="s">
        <v>1613</v>
      </c>
      <c r="D108" s="834" t="s">
        <v>1748</v>
      </c>
      <c r="E108" s="104"/>
      <c r="F108" s="2" t="s">
        <v>213</v>
      </c>
      <c r="M108" s="867" t="s">
        <v>214</v>
      </c>
      <c r="N108" s="868"/>
      <c r="O108" s="868"/>
      <c r="P108" s="868"/>
      <c r="Q108" s="868"/>
      <c r="R108" s="868"/>
      <c r="S108" s="868"/>
      <c r="T108" s="868"/>
      <c r="U108" s="868"/>
      <c r="V108" s="869"/>
      <c r="W108" s="153"/>
      <c r="X108" s="153"/>
      <c r="Y108" s="153"/>
      <c r="Z108" s="153"/>
      <c r="AA108" s="538"/>
      <c r="AB108" s="918" t="s">
        <v>29</v>
      </c>
      <c r="AC108" s="1079"/>
      <c r="AD108" s="1080"/>
    </row>
    <row r="109" spans="1:30">
      <c r="A109" s="834"/>
      <c r="B109" s="919"/>
      <c r="C109" s="832"/>
      <c r="D109" s="834"/>
      <c r="E109" s="104"/>
      <c r="M109" s="870"/>
      <c r="N109" s="871"/>
      <c r="O109" s="871"/>
      <c r="P109" s="871"/>
      <c r="Q109" s="871"/>
      <c r="R109" s="871"/>
      <c r="S109" s="871"/>
      <c r="T109" s="871"/>
      <c r="U109" s="871"/>
      <c r="V109" s="872"/>
      <c r="W109" s="153"/>
      <c r="X109" s="153"/>
      <c r="Y109" s="153"/>
      <c r="Z109" s="153"/>
      <c r="AA109" s="538"/>
      <c r="AB109" s="918"/>
      <c r="AC109" s="1079"/>
      <c r="AD109" s="1080"/>
    </row>
    <row r="110" spans="1:30">
      <c r="A110" s="834"/>
      <c r="B110" s="919"/>
      <c r="C110" s="832"/>
      <c r="D110" s="834"/>
      <c r="E110" s="104"/>
      <c r="F110" s="20"/>
      <c r="G110" s="153"/>
      <c r="H110" s="153"/>
      <c r="I110" s="153"/>
      <c r="J110" s="153"/>
      <c r="K110" s="153"/>
      <c r="L110" s="153"/>
      <c r="M110" s="153"/>
      <c r="N110" s="153"/>
      <c r="O110" s="153"/>
      <c r="P110" s="153"/>
      <c r="Q110" s="153"/>
      <c r="R110" s="153"/>
      <c r="S110" s="153"/>
      <c r="T110" s="153"/>
      <c r="U110" s="153"/>
      <c r="V110" s="153"/>
      <c r="W110" s="153"/>
      <c r="X110" s="153"/>
      <c r="Y110" s="153"/>
      <c r="Z110" s="153"/>
      <c r="AA110" s="538"/>
      <c r="AB110" s="14"/>
      <c r="AC110" s="17"/>
      <c r="AD110" s="16"/>
    </row>
    <row r="111" spans="1:30">
      <c r="A111" s="834"/>
      <c r="B111" s="919"/>
      <c r="C111" s="832"/>
      <c r="D111" s="834"/>
      <c r="E111" s="104"/>
      <c r="F111" s="2" t="s">
        <v>1715</v>
      </c>
      <c r="G111" s="153"/>
      <c r="H111" s="153"/>
      <c r="I111" s="153"/>
      <c r="J111" s="153"/>
      <c r="K111" s="153"/>
      <c r="L111" s="153"/>
      <c r="M111" s="153"/>
      <c r="N111" s="153"/>
      <c r="O111" s="153"/>
      <c r="P111" s="153"/>
      <c r="Q111" s="153"/>
      <c r="R111" s="153"/>
      <c r="S111" s="153"/>
      <c r="T111" s="153"/>
      <c r="U111" s="153"/>
      <c r="V111" s="153"/>
      <c r="W111" s="153"/>
      <c r="X111" s="153"/>
      <c r="Y111" s="153"/>
      <c r="Z111" s="153"/>
      <c r="AA111" s="538"/>
      <c r="AB111" s="14"/>
      <c r="AC111" s="17"/>
      <c r="AD111" s="16"/>
    </row>
    <row r="112" spans="1:30" ht="9" customHeight="1">
      <c r="A112" s="834"/>
      <c r="B112" s="919"/>
      <c r="C112" s="832"/>
      <c r="D112" s="834"/>
      <c r="E112" s="104"/>
      <c r="F112" s="570"/>
      <c r="G112" s="570"/>
      <c r="H112" s="570"/>
      <c r="I112" s="570"/>
      <c r="J112" s="570"/>
      <c r="K112" s="570"/>
      <c r="L112" s="570"/>
      <c r="M112" s="570"/>
      <c r="N112" s="570"/>
      <c r="O112" s="570"/>
      <c r="P112" s="570"/>
      <c r="Q112" s="570"/>
      <c r="R112" s="570"/>
      <c r="S112" s="570"/>
      <c r="T112" s="570"/>
      <c r="U112" s="570"/>
      <c r="V112" s="570"/>
      <c r="W112" s="570"/>
      <c r="X112" s="570"/>
      <c r="Y112" s="570"/>
      <c r="Z112" s="570"/>
      <c r="AA112" s="274"/>
      <c r="AB112" s="14"/>
      <c r="AC112" s="17"/>
      <c r="AD112" s="16"/>
    </row>
    <row r="113" spans="1:56">
      <c r="A113" s="834"/>
      <c r="B113" s="919"/>
      <c r="C113" s="832"/>
      <c r="D113" s="834"/>
      <c r="E113" s="104"/>
      <c r="F113" s="675" t="s">
        <v>107</v>
      </c>
      <c r="G113" s="676"/>
      <c r="H113" s="676"/>
      <c r="I113" s="676"/>
      <c r="J113" s="676"/>
      <c r="K113" s="677"/>
      <c r="L113" s="686"/>
      <c r="M113" s="687"/>
      <c r="N113" s="281" t="s">
        <v>72</v>
      </c>
      <c r="O113" s="15" t="s">
        <v>882</v>
      </c>
      <c r="P113" s="950" t="s">
        <v>885</v>
      </c>
      <c r="Q113" s="950"/>
      <c r="R113" s="950"/>
      <c r="S113" s="950"/>
      <c r="T113" s="950"/>
      <c r="U113" s="950"/>
      <c r="V113" s="950"/>
      <c r="W113" s="950"/>
      <c r="X113" s="950"/>
      <c r="Y113" s="950"/>
      <c r="Z113" s="950"/>
      <c r="AA113" s="951"/>
      <c r="AB113" s="14"/>
      <c r="AC113" s="17"/>
      <c r="AD113" s="16"/>
    </row>
    <row r="114" spans="1:56">
      <c r="A114" s="834"/>
      <c r="B114" s="919"/>
      <c r="C114" s="832"/>
      <c r="D114" s="834"/>
      <c r="E114" s="104"/>
      <c r="F114" s="433"/>
      <c r="G114" s="433"/>
      <c r="H114" s="433"/>
      <c r="I114" s="433"/>
      <c r="J114" s="433"/>
      <c r="K114" s="433"/>
      <c r="L114" s="433"/>
      <c r="M114" s="433"/>
      <c r="N114" s="433"/>
      <c r="O114" s="309"/>
      <c r="P114" s="950"/>
      <c r="Q114" s="950"/>
      <c r="R114" s="950"/>
      <c r="S114" s="950"/>
      <c r="T114" s="950"/>
      <c r="U114" s="950"/>
      <c r="V114" s="950"/>
      <c r="W114" s="950"/>
      <c r="X114" s="950"/>
      <c r="Y114" s="950"/>
      <c r="Z114" s="950"/>
      <c r="AA114" s="951"/>
      <c r="AB114" s="14"/>
      <c r="AC114" s="17"/>
      <c r="AD114" s="16"/>
    </row>
    <row r="115" spans="1:56" ht="13.5" customHeight="1">
      <c r="A115" s="834"/>
      <c r="B115" s="919"/>
      <c r="C115" s="832"/>
      <c r="D115" s="834"/>
      <c r="E115" s="104"/>
      <c r="F115" s="678"/>
      <c r="G115" s="679"/>
      <c r="H115" s="679"/>
      <c r="I115" s="679"/>
      <c r="J115" s="680"/>
      <c r="K115" s="738" t="s">
        <v>886</v>
      </c>
      <c r="L115" s="739"/>
      <c r="M115" s="739"/>
      <c r="N115" s="740"/>
      <c r="O115" s="748" t="s">
        <v>958</v>
      </c>
      <c r="P115" s="749"/>
      <c r="Q115" s="749"/>
      <c r="R115" s="749"/>
      <c r="S115" s="749"/>
      <c r="T115" s="750"/>
      <c r="U115" s="969" t="s">
        <v>712</v>
      </c>
      <c r="V115" s="970"/>
      <c r="W115" s="970"/>
      <c r="X115" s="970"/>
      <c r="Y115" s="971"/>
      <c r="AA115" s="274"/>
      <c r="AB115" s="14"/>
      <c r="AC115" s="17"/>
      <c r="AD115" s="16"/>
    </row>
    <row r="116" spans="1:56">
      <c r="A116" s="834"/>
      <c r="B116" s="919"/>
      <c r="C116" s="832"/>
      <c r="D116" s="834"/>
      <c r="E116" s="104"/>
      <c r="F116" s="681"/>
      <c r="G116" s="682"/>
      <c r="H116" s="682"/>
      <c r="I116" s="682"/>
      <c r="J116" s="683"/>
      <c r="K116" s="744"/>
      <c r="L116" s="745"/>
      <c r="M116" s="745"/>
      <c r="N116" s="746"/>
      <c r="O116" s="748" t="s">
        <v>901</v>
      </c>
      <c r="P116" s="749"/>
      <c r="Q116" s="750"/>
      <c r="R116" s="748" t="s">
        <v>910</v>
      </c>
      <c r="S116" s="749"/>
      <c r="T116" s="750"/>
      <c r="U116" s="972"/>
      <c r="V116" s="973"/>
      <c r="W116" s="973"/>
      <c r="X116" s="973"/>
      <c r="Y116" s="974"/>
      <c r="AA116" s="274"/>
      <c r="AB116" s="14"/>
      <c r="AC116" s="17"/>
      <c r="AD116" s="16"/>
    </row>
    <row r="117" spans="1:56" ht="13.5" customHeight="1">
      <c r="A117" s="834"/>
      <c r="B117" s="919"/>
      <c r="C117" s="832"/>
      <c r="D117" s="834"/>
      <c r="E117" s="104"/>
      <c r="F117" s="521">
        <v>1</v>
      </c>
      <c r="G117" s="684" t="s">
        <v>65</v>
      </c>
      <c r="H117" s="684"/>
      <c r="I117" s="684"/>
      <c r="J117" s="685"/>
      <c r="K117" s="706" t="s">
        <v>204</v>
      </c>
      <c r="L117" s="684"/>
      <c r="M117" s="684"/>
      <c r="N117" s="685"/>
      <c r="O117" s="696"/>
      <c r="P117" s="697"/>
      <c r="Q117" s="515" t="s">
        <v>72</v>
      </c>
      <c r="R117" s="696"/>
      <c r="S117" s="697"/>
      <c r="T117" s="516" t="s">
        <v>72</v>
      </c>
      <c r="U117" s="701" t="s">
        <v>713</v>
      </c>
      <c r="V117" s="702"/>
      <c r="W117" s="702"/>
      <c r="X117" s="702"/>
      <c r="Y117" s="703"/>
      <c r="AA117" s="274"/>
      <c r="AB117" s="14"/>
      <c r="AC117" s="17"/>
      <c r="AD117" s="16"/>
    </row>
    <row r="118" spans="1:56" ht="13.5" customHeight="1">
      <c r="A118" s="834"/>
      <c r="B118" s="919"/>
      <c r="C118" s="832"/>
      <c r="D118" s="834"/>
      <c r="E118" s="104"/>
      <c r="F118" s="1129">
        <v>2</v>
      </c>
      <c r="G118" s="848" t="s">
        <v>1612</v>
      </c>
      <c r="H118" s="848"/>
      <c r="I118" s="848"/>
      <c r="J118" s="849"/>
      <c r="K118" s="773" t="s">
        <v>204</v>
      </c>
      <c r="L118" s="774"/>
      <c r="M118" s="774"/>
      <c r="N118" s="775"/>
      <c r="O118" s="690"/>
      <c r="P118" s="691"/>
      <c r="Q118" s="761" t="s">
        <v>72</v>
      </c>
      <c r="R118" s="690"/>
      <c r="S118" s="691"/>
      <c r="T118" s="761" t="s">
        <v>72</v>
      </c>
      <c r="U118" s="952"/>
      <c r="V118" s="953"/>
      <c r="W118" s="953"/>
      <c r="X118" s="953"/>
      <c r="Y118" s="954"/>
      <c r="AA118" s="274"/>
      <c r="AB118" s="14"/>
      <c r="AC118" s="17"/>
      <c r="AD118" s="16"/>
    </row>
    <row r="119" spans="1:56">
      <c r="A119" s="834"/>
      <c r="B119" s="919"/>
      <c r="C119" s="832"/>
      <c r="D119" s="834"/>
      <c r="E119" s="104"/>
      <c r="F119" s="1130"/>
      <c r="G119" s="851"/>
      <c r="H119" s="851"/>
      <c r="I119" s="851"/>
      <c r="J119" s="852"/>
      <c r="K119" s="982"/>
      <c r="L119" s="983"/>
      <c r="M119" s="983"/>
      <c r="N119" s="984"/>
      <c r="O119" s="694"/>
      <c r="P119" s="695"/>
      <c r="Q119" s="764"/>
      <c r="R119" s="694"/>
      <c r="S119" s="695"/>
      <c r="T119" s="764"/>
      <c r="U119" s="955"/>
      <c r="V119" s="956"/>
      <c r="W119" s="956"/>
      <c r="X119" s="956"/>
      <c r="Y119" s="957"/>
      <c r="AA119" s="274"/>
      <c r="AB119" s="14"/>
      <c r="AC119" s="17"/>
      <c r="AD119" s="16"/>
    </row>
    <row r="120" spans="1:56" ht="14.25" customHeight="1">
      <c r="A120" s="834"/>
      <c r="B120" s="919"/>
      <c r="C120" s="832"/>
      <c r="D120" s="834"/>
      <c r="E120" s="104"/>
      <c r="F120" s="772">
        <v>3</v>
      </c>
      <c r="G120" s="774" t="s">
        <v>104</v>
      </c>
      <c r="H120" s="774"/>
      <c r="I120" s="774"/>
      <c r="J120" s="775"/>
      <c r="K120" s="294" t="s">
        <v>901</v>
      </c>
      <c r="L120" s="1232" t="s">
        <v>908</v>
      </c>
      <c r="M120" s="985"/>
      <c r="N120" s="986"/>
      <c r="O120" s="690"/>
      <c r="P120" s="691"/>
      <c r="Q120" s="761" t="s">
        <v>72</v>
      </c>
      <c r="R120" s="690"/>
      <c r="S120" s="691"/>
      <c r="T120" s="761" t="s">
        <v>72</v>
      </c>
      <c r="U120" s="804" t="s">
        <v>713</v>
      </c>
      <c r="V120" s="805"/>
      <c r="W120" s="805"/>
      <c r="X120" s="805"/>
      <c r="Y120" s="806"/>
      <c r="AA120" s="274"/>
      <c r="AB120" s="14"/>
      <c r="AC120" s="17"/>
      <c r="AD120" s="16"/>
    </row>
    <row r="121" spans="1:56" ht="13.8" thickBot="1">
      <c r="A121" s="834"/>
      <c r="B121" s="919"/>
      <c r="C121" s="832"/>
      <c r="D121" s="834"/>
      <c r="E121" s="104"/>
      <c r="F121" s="1131"/>
      <c r="G121" s="980"/>
      <c r="H121" s="980"/>
      <c r="I121" s="980"/>
      <c r="J121" s="981"/>
      <c r="K121" s="295" t="s">
        <v>902</v>
      </c>
      <c r="L121" s="1233" t="s">
        <v>984</v>
      </c>
      <c r="M121" s="1234"/>
      <c r="N121" s="1235"/>
      <c r="O121" s="958"/>
      <c r="P121" s="959"/>
      <c r="Q121" s="762"/>
      <c r="R121" s="958"/>
      <c r="S121" s="959"/>
      <c r="T121" s="762"/>
      <c r="U121" s="807"/>
      <c r="V121" s="808"/>
      <c r="W121" s="808"/>
      <c r="X121" s="808"/>
      <c r="Y121" s="809"/>
      <c r="AA121" s="274"/>
      <c r="AB121" s="14"/>
      <c r="AC121" s="17"/>
      <c r="AD121" s="16"/>
    </row>
    <row r="122" spans="1:56" ht="13.8" thickTop="1">
      <c r="A122" s="834"/>
      <c r="B122" s="919"/>
      <c r="C122" s="832"/>
      <c r="D122" s="834"/>
      <c r="E122" s="104"/>
      <c r="F122" s="1126" t="s">
        <v>106</v>
      </c>
      <c r="G122" s="1127"/>
      <c r="H122" s="1127"/>
      <c r="I122" s="1127"/>
      <c r="J122" s="1128"/>
      <c r="K122" s="289" t="s">
        <v>901</v>
      </c>
      <c r="L122" s="647" t="str">
        <f>IF(L113=0,"",IF(ROUNDDOWN(L113/6,1)&lt;3,3,ROUNDDOWN(L113/6,1)))</f>
        <v/>
      </c>
      <c r="M122" s="648"/>
      <c r="N122" s="649"/>
      <c r="O122" s="765" t="str">
        <f>IF(O120=0,"",SUM(O117:P121))</f>
        <v/>
      </c>
      <c r="P122" s="766"/>
      <c r="Q122" s="763" t="s">
        <v>72</v>
      </c>
      <c r="R122" s="765" t="str">
        <f>IF(R120=0,"",SUM(R117:S121))</f>
        <v/>
      </c>
      <c r="S122" s="766"/>
      <c r="T122" s="763" t="s">
        <v>72</v>
      </c>
      <c r="U122" s="433"/>
      <c r="V122" s="433"/>
      <c r="W122" s="433"/>
      <c r="X122" s="433"/>
      <c r="AA122" s="274"/>
      <c r="AB122" s="14"/>
      <c r="AC122" s="17"/>
      <c r="AD122" s="16"/>
    </row>
    <row r="123" spans="1:56">
      <c r="A123" s="834"/>
      <c r="B123" s="919"/>
      <c r="C123" s="832"/>
      <c r="D123" s="834"/>
      <c r="E123" s="104"/>
      <c r="F123" s="982"/>
      <c r="G123" s="983"/>
      <c r="H123" s="983"/>
      <c r="I123" s="983"/>
      <c r="J123" s="984"/>
      <c r="K123" s="296" t="s">
        <v>902</v>
      </c>
      <c r="L123" s="650" t="str">
        <f>IF(L113=0,"",IF(ROUNDDOWN(L113/6,1)&lt;3,3+1,ROUNDDOWN(L113/6,1)+1))</f>
        <v/>
      </c>
      <c r="M123" s="651"/>
      <c r="N123" s="652"/>
      <c r="O123" s="767"/>
      <c r="P123" s="768"/>
      <c r="Q123" s="764"/>
      <c r="R123" s="767"/>
      <c r="S123" s="768"/>
      <c r="T123" s="764"/>
      <c r="U123" s="433"/>
      <c r="V123" s="433"/>
      <c r="W123" s="433"/>
      <c r="X123" s="433"/>
      <c r="Y123" s="433"/>
      <c r="Z123" s="433"/>
      <c r="AA123" s="274"/>
      <c r="AB123" s="14"/>
      <c r="AC123" s="17"/>
      <c r="AD123" s="16"/>
    </row>
    <row r="124" spans="1:56">
      <c r="A124" s="834"/>
      <c r="B124" s="919"/>
      <c r="C124" s="832"/>
      <c r="D124" s="834"/>
      <c r="F124" s="19" t="s">
        <v>993</v>
      </c>
      <c r="G124" s="977" t="s">
        <v>994</v>
      </c>
      <c r="H124" s="977"/>
      <c r="I124" s="977"/>
      <c r="J124" s="977"/>
      <c r="K124" s="977"/>
      <c r="L124" s="977"/>
      <c r="M124" s="977"/>
      <c r="N124" s="977"/>
      <c r="O124" s="977"/>
      <c r="P124" s="977"/>
      <c r="Q124" s="977"/>
      <c r="R124" s="977"/>
      <c r="S124" s="977"/>
      <c r="T124" s="977"/>
      <c r="U124" s="977"/>
      <c r="V124" s="977"/>
      <c r="W124" s="977"/>
      <c r="X124" s="977"/>
      <c r="Y124" s="977"/>
      <c r="Z124" s="977"/>
      <c r="AA124" s="978"/>
      <c r="AB124" s="14"/>
      <c r="AC124" s="17"/>
      <c r="AD124" s="16"/>
    </row>
    <row r="125" spans="1:56">
      <c r="A125" s="834"/>
      <c r="B125" s="919"/>
      <c r="C125" s="832"/>
      <c r="D125" s="834"/>
      <c r="F125" s="112" t="s">
        <v>844</v>
      </c>
      <c r="G125" s="769" t="s">
        <v>977</v>
      </c>
      <c r="H125" s="770"/>
      <c r="I125" s="770"/>
      <c r="J125" s="770"/>
      <c r="K125" s="770"/>
      <c r="L125" s="770"/>
      <c r="M125" s="770"/>
      <c r="N125" s="770"/>
      <c r="O125" s="770"/>
      <c r="P125" s="770"/>
      <c r="Q125" s="770"/>
      <c r="R125" s="770"/>
      <c r="S125" s="770"/>
      <c r="T125" s="770"/>
      <c r="U125" s="771"/>
      <c r="V125" s="571"/>
      <c r="W125" s="433"/>
      <c r="X125" s="433"/>
      <c r="Y125" s="433"/>
      <c r="Z125" s="433"/>
      <c r="AA125" s="274"/>
      <c r="AB125" s="14"/>
      <c r="AC125" s="17"/>
      <c r="AD125" s="16"/>
    </row>
    <row r="126" spans="1:56" ht="9" customHeight="1">
      <c r="A126" s="834"/>
      <c r="B126" s="919"/>
      <c r="C126" s="832"/>
      <c r="D126" s="834"/>
      <c r="F126" s="112"/>
      <c r="G126"/>
      <c r="H126"/>
      <c r="I126"/>
      <c r="J126"/>
      <c r="K126"/>
      <c r="L126"/>
      <c r="M126"/>
      <c r="N126"/>
      <c r="O126"/>
      <c r="P126"/>
      <c r="Q126"/>
      <c r="R126"/>
      <c r="S126"/>
      <c r="T126"/>
      <c r="U126"/>
      <c r="V126"/>
      <c r="W126" s="433"/>
      <c r="X126" s="433"/>
      <c r="Y126" s="433"/>
      <c r="Z126" s="433"/>
      <c r="AA126" s="274"/>
      <c r="AB126" s="14"/>
      <c r="AC126" s="17"/>
      <c r="AD126" s="16"/>
    </row>
    <row r="127" spans="1:56" ht="13.5" customHeight="1">
      <c r="A127" s="834"/>
      <c r="B127" s="919"/>
      <c r="C127" s="832"/>
      <c r="D127" s="834"/>
      <c r="E127" s="104"/>
      <c r="F127" s="1203" t="s">
        <v>1716</v>
      </c>
      <c r="G127" s="1132"/>
      <c r="H127" s="1132"/>
      <c r="I127" s="1132"/>
      <c r="J127" s="1132"/>
      <c r="K127" s="1132"/>
      <c r="L127" s="1132"/>
      <c r="M127" s="1132"/>
      <c r="N127" s="1132"/>
      <c r="O127" s="1132"/>
      <c r="P127" s="1132"/>
      <c r="Q127" s="1132"/>
      <c r="R127" s="1132"/>
      <c r="S127" s="1132"/>
      <c r="T127" s="1132"/>
      <c r="U127" s="1132"/>
      <c r="V127" s="1132"/>
      <c r="W127" s="1132"/>
      <c r="X127" s="1132"/>
      <c r="Y127" s="1132"/>
      <c r="Z127" s="1133"/>
      <c r="AA127" s="274"/>
      <c r="AB127" s="14"/>
      <c r="AC127" s="17"/>
      <c r="AD127" s="16"/>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row>
    <row r="128" spans="1:56">
      <c r="A128" s="834"/>
      <c r="B128" s="919"/>
      <c r="C128" s="832"/>
      <c r="D128" s="834"/>
      <c r="E128" s="104"/>
      <c r="F128" s="1204"/>
      <c r="G128" s="1136"/>
      <c r="H128" s="1136"/>
      <c r="I128" s="1136"/>
      <c r="J128" s="1136"/>
      <c r="K128" s="1136"/>
      <c r="L128" s="1136"/>
      <c r="M128" s="1136"/>
      <c r="N128" s="1136"/>
      <c r="O128" s="1136"/>
      <c r="P128" s="1136"/>
      <c r="Q128" s="1136"/>
      <c r="R128" s="1136"/>
      <c r="S128" s="1136"/>
      <c r="T128" s="1136"/>
      <c r="U128" s="1136"/>
      <c r="V128" s="1136"/>
      <c r="W128" s="1136"/>
      <c r="X128" s="1136"/>
      <c r="Y128" s="1136"/>
      <c r="Z128" s="1137"/>
      <c r="AA128" s="274"/>
      <c r="AB128" s="14"/>
      <c r="AC128" s="17"/>
      <c r="AD128" s="16"/>
    </row>
    <row r="129" spans="1:56">
      <c r="A129" s="834"/>
      <c r="B129" s="919"/>
      <c r="C129" s="832"/>
      <c r="D129" s="834"/>
      <c r="E129" s="104"/>
      <c r="F129" s="570"/>
      <c r="G129" s="570"/>
      <c r="H129" s="570"/>
      <c r="I129" s="570"/>
      <c r="J129" s="498"/>
      <c r="K129" s="570"/>
      <c r="M129" s="570"/>
      <c r="N129" s="570"/>
      <c r="O129" s="570"/>
      <c r="P129" s="570"/>
      <c r="Q129" s="570"/>
      <c r="R129" s="570"/>
      <c r="S129" s="570"/>
      <c r="T129" s="570"/>
      <c r="U129" s="570"/>
      <c r="V129" s="570"/>
      <c r="W129" s="570"/>
      <c r="X129" s="570"/>
      <c r="Y129" s="570"/>
      <c r="Z129" s="570"/>
      <c r="AA129" s="274"/>
      <c r="AB129" s="14"/>
      <c r="AC129" s="17"/>
      <c r="AD129" s="16"/>
    </row>
    <row r="130" spans="1:56" ht="13.5" customHeight="1">
      <c r="A130" s="834"/>
      <c r="B130" s="919">
        <v>7</v>
      </c>
      <c r="C130" s="832" t="s">
        <v>191</v>
      </c>
      <c r="D130" s="834" t="s">
        <v>365</v>
      </c>
      <c r="E130" s="104"/>
      <c r="F130" s="2" t="s">
        <v>213</v>
      </c>
      <c r="M130" s="867" t="s">
        <v>214</v>
      </c>
      <c r="N130" s="868"/>
      <c r="O130" s="868"/>
      <c r="P130" s="868"/>
      <c r="Q130" s="868"/>
      <c r="R130" s="868"/>
      <c r="S130" s="868"/>
      <c r="T130" s="868"/>
      <c r="U130" s="868"/>
      <c r="V130" s="869"/>
      <c r="W130" s="570"/>
      <c r="X130" s="570"/>
      <c r="Y130" s="570"/>
      <c r="Z130" s="570"/>
      <c r="AA130" s="538"/>
      <c r="AB130" s="918" t="s">
        <v>29</v>
      </c>
      <c r="AC130" s="1079"/>
      <c r="AD130" s="1080"/>
    </row>
    <row r="131" spans="1:56">
      <c r="A131" s="834"/>
      <c r="B131" s="919"/>
      <c r="C131" s="832"/>
      <c r="D131" s="834"/>
      <c r="E131" s="104"/>
      <c r="M131" s="870"/>
      <c r="N131" s="871"/>
      <c r="O131" s="871"/>
      <c r="P131" s="871"/>
      <c r="Q131" s="871"/>
      <c r="R131" s="871"/>
      <c r="S131" s="871"/>
      <c r="T131" s="871"/>
      <c r="U131" s="871"/>
      <c r="V131" s="872"/>
      <c r="W131" s="570"/>
      <c r="X131" s="570"/>
      <c r="Y131" s="570"/>
      <c r="Z131" s="570"/>
      <c r="AA131" s="538"/>
      <c r="AB131" s="918"/>
      <c r="AC131" s="1079"/>
      <c r="AD131" s="1080"/>
    </row>
    <row r="132" spans="1:56">
      <c r="A132" s="834"/>
      <c r="B132" s="919"/>
      <c r="C132" s="832"/>
      <c r="D132" s="834"/>
      <c r="E132" s="104"/>
      <c r="F132" s="153"/>
      <c r="G132" s="153"/>
      <c r="H132" s="153"/>
      <c r="I132" s="153"/>
      <c r="J132" s="153"/>
      <c r="K132" s="153"/>
      <c r="L132" s="153"/>
      <c r="M132" s="153"/>
      <c r="N132" s="153"/>
      <c r="O132" s="153"/>
      <c r="P132" s="153"/>
      <c r="Q132" s="153"/>
      <c r="R132" s="153"/>
      <c r="S132" s="153"/>
      <c r="T132" s="153"/>
      <c r="U132" s="153"/>
      <c r="V132" s="570"/>
      <c r="W132" s="570"/>
      <c r="X132" s="570"/>
      <c r="Y132" s="570"/>
      <c r="Z132" s="570"/>
      <c r="AA132" s="538"/>
      <c r="AB132" s="14"/>
      <c r="AC132" s="17"/>
      <c r="AD132" s="16"/>
    </row>
    <row r="133" spans="1:56">
      <c r="A133" s="834"/>
      <c r="B133" s="919"/>
      <c r="C133" s="832"/>
      <c r="D133" s="834"/>
      <c r="E133" s="104"/>
      <c r="F133" s="934" t="s">
        <v>338</v>
      </c>
      <c r="G133" s="935"/>
      <c r="H133" s="935"/>
      <c r="I133" s="935"/>
      <c r="J133" s="935"/>
      <c r="K133" s="935"/>
      <c r="L133" s="935"/>
      <c r="M133" s="935"/>
      <c r="N133" s="935"/>
      <c r="O133" s="935"/>
      <c r="P133" s="935"/>
      <c r="Q133" s="935"/>
      <c r="R133" s="935"/>
      <c r="S133" s="935"/>
      <c r="T133" s="936"/>
      <c r="U133" s="272"/>
      <c r="V133" s="698" t="s">
        <v>337</v>
      </c>
      <c r="W133" s="699"/>
      <c r="X133" s="699"/>
      <c r="Y133" s="699"/>
      <c r="Z133" s="699"/>
      <c r="AA133" s="700"/>
      <c r="AB133" s="14"/>
      <c r="AC133" s="17"/>
      <c r="AD133" s="16"/>
    </row>
    <row r="134" spans="1:56">
      <c r="A134" s="834"/>
      <c r="B134" s="919"/>
      <c r="C134" s="832"/>
      <c r="D134" s="834"/>
      <c r="E134" s="104"/>
      <c r="F134"/>
      <c r="G134"/>
      <c r="H134"/>
      <c r="I134"/>
      <c r="J134"/>
      <c r="K134"/>
      <c r="L134"/>
      <c r="M134"/>
      <c r="N134"/>
      <c r="O134"/>
      <c r="P134"/>
      <c r="Q134"/>
      <c r="R134"/>
      <c r="S134"/>
      <c r="T134"/>
      <c r="U134"/>
      <c r="V134" s="525"/>
      <c r="W134" s="525"/>
      <c r="X134" s="525"/>
      <c r="Y134" s="525"/>
      <c r="Z134" s="525"/>
      <c r="AA134" s="526"/>
      <c r="AB134" s="14"/>
      <c r="AC134" s="17"/>
      <c r="AD134" s="16"/>
    </row>
    <row r="135" spans="1:56">
      <c r="A135" s="834"/>
      <c r="B135" s="919"/>
      <c r="C135" s="832"/>
      <c r="D135" s="834"/>
      <c r="E135" s="104"/>
      <c r="F135" s="2" t="s">
        <v>1718</v>
      </c>
      <c r="G135" s="570"/>
      <c r="H135" s="570"/>
      <c r="I135" s="570"/>
      <c r="J135" s="570"/>
      <c r="K135" s="570"/>
      <c r="L135" s="570"/>
      <c r="M135" s="570"/>
      <c r="N135" s="570"/>
      <c r="O135" s="570"/>
      <c r="P135" s="570"/>
      <c r="Q135" s="570"/>
      <c r="R135" s="570"/>
      <c r="S135" s="570"/>
      <c r="T135" s="570"/>
      <c r="U135" s="570"/>
      <c r="V135" s="570"/>
      <c r="W135" s="570"/>
      <c r="X135" s="570"/>
      <c r="Y135" s="570"/>
      <c r="Z135" s="570"/>
      <c r="AA135" s="538"/>
      <c r="AB135" s="14"/>
      <c r="AC135" s="17"/>
      <c r="AD135" s="16"/>
    </row>
    <row r="136" spans="1:56" ht="9" customHeight="1">
      <c r="A136" s="834"/>
      <c r="B136" s="919"/>
      <c r="C136" s="832"/>
      <c r="D136" s="834"/>
      <c r="E136"/>
      <c r="F136"/>
      <c r="G136"/>
      <c r="H136"/>
      <c r="I136"/>
      <c r="J136"/>
      <c r="K136"/>
      <c r="L136"/>
      <c r="M136"/>
      <c r="N136"/>
      <c r="O136"/>
      <c r="P136"/>
      <c r="Q136" s="570"/>
      <c r="R136" s="570"/>
      <c r="S136" s="570"/>
      <c r="T136" s="570"/>
      <c r="AB136" s="14"/>
      <c r="AC136" s="17"/>
      <c r="AD136" s="16"/>
    </row>
    <row r="137" spans="1:56">
      <c r="A137" s="834"/>
      <c r="B137" s="919"/>
      <c r="C137" s="832"/>
      <c r="D137" s="834"/>
      <c r="E137"/>
      <c r="F137" s="704"/>
      <c r="G137" s="705"/>
      <c r="H137" s="705"/>
      <c r="I137" s="705"/>
      <c r="J137" s="705"/>
      <c r="K137" s="705"/>
      <c r="L137" s="706" t="s">
        <v>105</v>
      </c>
      <c r="M137" s="684"/>
      <c r="N137" s="685"/>
      <c r="O137" s="706" t="s">
        <v>958</v>
      </c>
      <c r="P137" s="684"/>
      <c r="Q137" s="685"/>
      <c r="R137" s="938" t="s">
        <v>712</v>
      </c>
      <c r="S137" s="939"/>
      <c r="T137" s="939"/>
      <c r="U137" s="939"/>
      <c r="V137" s="940"/>
      <c r="AB137" s="14"/>
      <c r="AC137" s="17"/>
      <c r="AD137" s="16"/>
    </row>
    <row r="138" spans="1:56">
      <c r="A138" s="834"/>
      <c r="B138" s="919"/>
      <c r="C138" s="832"/>
      <c r="D138" s="834"/>
      <c r="E138"/>
      <c r="F138" s="706" t="s">
        <v>883</v>
      </c>
      <c r="G138" s="684"/>
      <c r="H138" s="684"/>
      <c r="I138" s="684"/>
      <c r="J138" s="684"/>
      <c r="K138" s="684"/>
      <c r="L138" s="644" t="str">
        <f>IF(L113=0,"",IF(L113&lt;=60,1,IF(AND(L113&gt;60,L113&lt;=100),2,IF(AND(L113&gt;100,L113&lt;=140),3))))</f>
        <v/>
      </c>
      <c r="M138" s="645"/>
      <c r="N138" s="646"/>
      <c r="O138" s="696"/>
      <c r="P138" s="697"/>
      <c r="Q138" s="281" t="s">
        <v>72</v>
      </c>
      <c r="R138" s="701" t="s">
        <v>713</v>
      </c>
      <c r="S138" s="702"/>
      <c r="T138" s="702"/>
      <c r="U138" s="702"/>
      <c r="V138" s="703"/>
      <c r="AB138" s="14"/>
      <c r="AC138" s="17"/>
      <c r="AD138" s="16"/>
    </row>
    <row r="139" spans="1:56" s="97" customFormat="1" ht="9" customHeight="1">
      <c r="A139" s="976"/>
      <c r="B139" s="975"/>
      <c r="C139" s="846"/>
      <c r="D139" s="976"/>
      <c r="E139" s="482"/>
      <c r="F139" s="203"/>
      <c r="G139" s="203"/>
      <c r="H139" s="203"/>
      <c r="I139" s="203"/>
      <c r="J139" s="203"/>
      <c r="K139" s="203"/>
      <c r="L139" s="203"/>
      <c r="M139" s="203"/>
      <c r="N139" s="203"/>
      <c r="O139" s="203"/>
      <c r="P139" s="203"/>
      <c r="Q139" s="203"/>
      <c r="R139" s="203"/>
      <c r="S139" s="203"/>
      <c r="T139" s="203"/>
      <c r="U139" s="203"/>
      <c r="V139" s="203"/>
      <c r="W139" s="203"/>
      <c r="X139" s="203"/>
      <c r="Y139" s="203"/>
      <c r="Z139" s="203"/>
      <c r="AA139" s="136"/>
      <c r="AB139" s="241"/>
      <c r="AC139" s="242"/>
      <c r="AD139" s="243"/>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row>
    <row r="140" spans="1:56" s="97" customFormat="1" ht="6" customHeight="1">
      <c r="A140" s="410"/>
      <c r="B140" s="412"/>
      <c r="C140" s="409"/>
      <c r="D140" s="410"/>
      <c r="E140" s="104"/>
      <c r="F140" s="273"/>
      <c r="G140" s="273"/>
      <c r="H140" s="273"/>
      <c r="I140" s="273"/>
      <c r="J140" s="273"/>
      <c r="K140" s="273"/>
      <c r="L140" s="273"/>
      <c r="M140" s="273"/>
      <c r="N140" s="273"/>
      <c r="O140" s="273"/>
      <c r="P140" s="273"/>
      <c r="Q140" s="273"/>
      <c r="R140" s="273"/>
      <c r="S140" s="273"/>
      <c r="T140" s="273"/>
      <c r="U140" s="273"/>
      <c r="V140" s="273"/>
      <c r="W140" s="273"/>
      <c r="X140" s="273"/>
      <c r="Y140" s="273"/>
      <c r="Z140" s="273"/>
      <c r="AA140" s="274"/>
      <c r="AB140" s="518"/>
      <c r="AC140" s="519"/>
      <c r="AD140" s="520"/>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row>
    <row r="141" spans="1:56" ht="13.5" customHeight="1">
      <c r="A141" s="834" t="s">
        <v>638</v>
      </c>
      <c r="B141" s="919">
        <v>8</v>
      </c>
      <c r="C141" s="832" t="s">
        <v>702</v>
      </c>
      <c r="D141" s="834" t="s">
        <v>1671</v>
      </c>
      <c r="E141" s="104"/>
      <c r="F141" s="2" t="s">
        <v>213</v>
      </c>
      <c r="M141" s="867" t="s">
        <v>214</v>
      </c>
      <c r="N141" s="868"/>
      <c r="O141" s="868"/>
      <c r="P141" s="868"/>
      <c r="Q141" s="868"/>
      <c r="R141" s="868"/>
      <c r="S141" s="868"/>
      <c r="T141" s="868"/>
      <c r="U141" s="868"/>
      <c r="V141" s="869"/>
      <c r="W141" s="153"/>
      <c r="X141" s="153"/>
      <c r="Y141" s="153"/>
      <c r="Z141" s="153"/>
      <c r="AA141" s="538"/>
      <c r="AB141" s="918" t="s">
        <v>29</v>
      </c>
      <c r="AC141" s="1079"/>
      <c r="AD141" s="1080"/>
    </row>
    <row r="142" spans="1:56">
      <c r="A142" s="834"/>
      <c r="B142" s="919"/>
      <c r="C142" s="832"/>
      <c r="D142" s="834"/>
      <c r="E142" s="104"/>
      <c r="M142" s="870"/>
      <c r="N142" s="871"/>
      <c r="O142" s="871"/>
      <c r="P142" s="871"/>
      <c r="Q142" s="871"/>
      <c r="R142" s="871"/>
      <c r="S142" s="871"/>
      <c r="T142" s="871"/>
      <c r="U142" s="871"/>
      <c r="V142" s="872"/>
      <c r="W142" s="153"/>
      <c r="X142" s="153"/>
      <c r="Y142" s="153"/>
      <c r="Z142" s="153"/>
      <c r="AA142" s="538"/>
      <c r="AB142" s="918"/>
      <c r="AC142" s="1079"/>
      <c r="AD142" s="1080"/>
    </row>
    <row r="143" spans="1:56">
      <c r="A143" s="834"/>
      <c r="B143" s="919"/>
      <c r="C143" s="832"/>
      <c r="D143" s="834"/>
      <c r="E143" s="104"/>
      <c r="M143"/>
      <c r="N143"/>
      <c r="O143"/>
      <c r="P143"/>
      <c r="Q143"/>
      <c r="R143"/>
      <c r="S143"/>
      <c r="T143"/>
      <c r="U143"/>
      <c r="V143"/>
      <c r="W143" s="153"/>
      <c r="X143" s="153"/>
      <c r="Y143" s="153"/>
      <c r="Z143" s="153"/>
      <c r="AA143" s="538"/>
      <c r="AB143" s="518"/>
      <c r="AC143" s="519"/>
      <c r="AD143" s="520"/>
    </row>
    <row r="144" spans="1:56">
      <c r="A144" s="834"/>
      <c r="B144" s="919"/>
      <c r="C144" s="832"/>
      <c r="D144" s="834"/>
      <c r="E144" s="104"/>
      <c r="F144" s="2" t="s">
        <v>1719</v>
      </c>
      <c r="G144" s="153"/>
      <c r="H144" s="153"/>
      <c r="I144" s="153"/>
      <c r="J144" s="153"/>
      <c r="K144" s="153"/>
      <c r="L144" s="153"/>
      <c r="M144" s="153"/>
      <c r="N144" s="153"/>
      <c r="O144" s="153"/>
      <c r="P144" s="153"/>
      <c r="Q144" s="153"/>
      <c r="R144" s="153"/>
      <c r="S144" s="153"/>
      <c r="T144" s="153"/>
      <c r="U144" s="153"/>
      <c r="V144" s="153"/>
      <c r="W144" s="153"/>
      <c r="X144" s="153"/>
      <c r="Y144" s="153"/>
      <c r="Z144" s="153"/>
      <c r="AA144" s="538"/>
      <c r="AB144" s="14"/>
      <c r="AC144" s="17"/>
      <c r="AD144" s="16"/>
    </row>
    <row r="145" spans="1:30">
      <c r="A145" s="834"/>
      <c r="B145" s="919"/>
      <c r="C145" s="832"/>
      <c r="D145" s="834"/>
      <c r="E145" s="104"/>
      <c r="F145" s="570"/>
      <c r="G145" s="570"/>
      <c r="H145" s="570"/>
      <c r="I145" s="570"/>
      <c r="J145" s="570"/>
      <c r="K145" s="570"/>
      <c r="L145" s="570"/>
      <c r="M145" s="570"/>
      <c r="N145" s="570"/>
      <c r="O145" s="570"/>
      <c r="P145" s="570"/>
      <c r="Q145" s="570"/>
      <c r="R145" s="570"/>
      <c r="S145" s="570"/>
      <c r="T145" s="570"/>
      <c r="U145" s="570"/>
      <c r="V145" s="570"/>
      <c r="W145" s="570"/>
      <c r="X145" s="570"/>
      <c r="Y145" s="570"/>
      <c r="Z145" s="570"/>
      <c r="AA145" s="538"/>
      <c r="AB145" s="14"/>
      <c r="AC145" s="17"/>
      <c r="AD145" s="16"/>
    </row>
    <row r="146" spans="1:30">
      <c r="A146" s="834"/>
      <c r="B146" s="919"/>
      <c r="C146" s="832"/>
      <c r="D146" s="834"/>
      <c r="E146" s="104"/>
      <c r="F146" s="675" t="s">
        <v>107</v>
      </c>
      <c r="G146" s="676"/>
      <c r="H146" s="676"/>
      <c r="I146" s="676"/>
      <c r="J146" s="676"/>
      <c r="K146" s="677"/>
      <c r="L146" s="686"/>
      <c r="M146" s="687"/>
      <c r="N146" s="281" t="s">
        <v>72</v>
      </c>
      <c r="O146" s="15" t="s">
        <v>844</v>
      </c>
      <c r="P146" s="950" t="s">
        <v>959</v>
      </c>
      <c r="Q146" s="950"/>
      <c r="R146" s="950"/>
      <c r="S146" s="950"/>
      <c r="T146" s="950"/>
      <c r="U146" s="950"/>
      <c r="V146" s="950"/>
      <c r="W146" s="950"/>
      <c r="X146" s="950"/>
      <c r="Y146" s="950"/>
      <c r="Z146" s="950"/>
      <c r="AA146" s="951"/>
      <c r="AB146" s="14"/>
      <c r="AC146" s="17"/>
      <c r="AD146" s="16"/>
    </row>
    <row r="147" spans="1:30">
      <c r="A147" s="834"/>
      <c r="B147" s="919"/>
      <c r="C147" s="832"/>
      <c r="D147" s="834"/>
      <c r="E147" s="104"/>
      <c r="F147" s="433"/>
      <c r="G147" s="433"/>
      <c r="H147" s="433"/>
      <c r="I147" s="433"/>
      <c r="J147" s="433"/>
      <c r="K147" s="433"/>
      <c r="L147" s="433"/>
      <c r="M147" s="433"/>
      <c r="N147" s="433"/>
      <c r="O147" s="309"/>
      <c r="P147" s="950"/>
      <c r="Q147" s="950"/>
      <c r="R147" s="950"/>
      <c r="S147" s="950"/>
      <c r="T147" s="950"/>
      <c r="U147" s="950"/>
      <c r="V147" s="950"/>
      <c r="W147" s="950"/>
      <c r="X147" s="950"/>
      <c r="Y147" s="950"/>
      <c r="Z147" s="950"/>
      <c r="AA147" s="951"/>
      <c r="AB147" s="14"/>
      <c r="AC147" s="17"/>
      <c r="AD147" s="16"/>
    </row>
    <row r="148" spans="1:30">
      <c r="A148" s="834"/>
      <c r="B148" s="919"/>
      <c r="C148" s="832"/>
      <c r="D148" s="834"/>
      <c r="E148" s="104"/>
      <c r="F148" s="411" t="s">
        <v>1227</v>
      </c>
      <c r="G148" s="411"/>
      <c r="H148" s="433"/>
      <c r="I148" s="433"/>
      <c r="J148" s="433"/>
      <c r="K148" s="433"/>
      <c r="L148" s="433"/>
      <c r="M148" s="433"/>
      <c r="N148" s="433"/>
      <c r="O148" s="433"/>
      <c r="P148" s="433"/>
      <c r="Q148" s="433"/>
      <c r="R148" s="433"/>
      <c r="S148" s="433"/>
      <c r="T148" s="433"/>
      <c r="U148" s="433"/>
      <c r="V148" s="433"/>
      <c r="W148" s="433"/>
      <c r="X148" s="433"/>
      <c r="Y148" s="433"/>
      <c r="Z148" s="433"/>
      <c r="AA148" s="538"/>
      <c r="AB148" s="14"/>
      <c r="AC148" s="17"/>
      <c r="AD148" s="16"/>
    </row>
    <row r="149" spans="1:30">
      <c r="A149" s="834"/>
      <c r="B149" s="919"/>
      <c r="C149" s="832"/>
      <c r="D149" s="834"/>
      <c r="E149" s="104"/>
      <c r="F149" s="433"/>
      <c r="G149" s="678"/>
      <c r="H149" s="679"/>
      <c r="I149" s="679"/>
      <c r="J149" s="680"/>
      <c r="K149" s="819" t="s">
        <v>886</v>
      </c>
      <c r="L149" s="819"/>
      <c r="M149" s="819"/>
      <c r="N149" s="819"/>
      <c r="O149" s="748" t="s">
        <v>958</v>
      </c>
      <c r="P149" s="749"/>
      <c r="Q149" s="749"/>
      <c r="R149" s="749"/>
      <c r="S149" s="749"/>
      <c r="T149" s="750"/>
      <c r="U149" s="942" t="s">
        <v>712</v>
      </c>
      <c r="V149" s="942"/>
      <c r="W149" s="942"/>
      <c r="X149" s="942"/>
      <c r="Y149" s="942"/>
      <c r="Z149" s="433"/>
      <c r="AA149" s="538"/>
      <c r="AB149" s="14"/>
      <c r="AC149" s="17"/>
      <c r="AD149" s="16"/>
    </row>
    <row r="150" spans="1:30" ht="13.5" customHeight="1">
      <c r="A150" s="834"/>
      <c r="B150" s="919"/>
      <c r="C150" s="832"/>
      <c r="D150" s="834"/>
      <c r="E150" s="104"/>
      <c r="F150" s="433"/>
      <c r="G150" s="681"/>
      <c r="H150" s="682"/>
      <c r="I150" s="682"/>
      <c r="J150" s="683"/>
      <c r="K150" s="819"/>
      <c r="L150" s="819"/>
      <c r="M150" s="819"/>
      <c r="N150" s="819"/>
      <c r="O150" s="748" t="s">
        <v>904</v>
      </c>
      <c r="P150" s="749"/>
      <c r="Q150" s="750"/>
      <c r="R150" s="748" t="s">
        <v>910</v>
      </c>
      <c r="S150" s="749"/>
      <c r="T150" s="750"/>
      <c r="U150" s="942"/>
      <c r="V150" s="942"/>
      <c r="W150" s="942"/>
      <c r="X150" s="942"/>
      <c r="Y150" s="942"/>
      <c r="Z150" s="433"/>
      <c r="AA150" s="538"/>
      <c r="AB150" s="14"/>
      <c r="AC150" s="17"/>
      <c r="AD150" s="16"/>
    </row>
    <row r="151" spans="1:30" ht="13.5" customHeight="1">
      <c r="A151" s="834"/>
      <c r="B151" s="919"/>
      <c r="C151" s="832"/>
      <c r="D151" s="834"/>
      <c r="E151" s="104"/>
      <c r="F151" s="433"/>
      <c r="G151" s="820" t="s">
        <v>104</v>
      </c>
      <c r="H151" s="820"/>
      <c r="I151" s="820"/>
      <c r="J151" s="820"/>
      <c r="K151" s="294" t="s">
        <v>904</v>
      </c>
      <c r="L151" s="653" t="str">
        <f>IF(L146=0,"",ROUNDDOWN(L146/6,1))</f>
        <v/>
      </c>
      <c r="M151" s="654"/>
      <c r="N151" s="655"/>
      <c r="O151" s="690"/>
      <c r="P151" s="691"/>
      <c r="Q151" s="761" t="s">
        <v>900</v>
      </c>
      <c r="R151" s="690"/>
      <c r="S151" s="691"/>
      <c r="T151" s="761" t="s">
        <v>900</v>
      </c>
      <c r="U151" s="941" t="s">
        <v>713</v>
      </c>
      <c r="V151" s="941"/>
      <c r="W151" s="941"/>
      <c r="X151" s="941"/>
      <c r="Y151" s="941"/>
      <c r="Z151" s="433"/>
      <c r="AA151" s="538"/>
      <c r="AB151" s="14"/>
      <c r="AC151" s="17"/>
      <c r="AD151" s="16"/>
    </row>
    <row r="152" spans="1:30">
      <c r="A152" s="834"/>
      <c r="B152" s="919"/>
      <c r="C152" s="832"/>
      <c r="D152" s="834"/>
      <c r="E152" s="104"/>
      <c r="F152" s="433"/>
      <c r="G152" s="820"/>
      <c r="H152" s="820"/>
      <c r="I152" s="820"/>
      <c r="J152" s="820"/>
      <c r="K152" s="297" t="s">
        <v>909</v>
      </c>
      <c r="L152" s="656" t="str">
        <f>IF(L146=0,"",ROUNDDOWN(L146/6,1)+1)</f>
        <v/>
      </c>
      <c r="M152" s="657"/>
      <c r="N152" s="658"/>
      <c r="O152" s="694"/>
      <c r="P152" s="695"/>
      <c r="Q152" s="764"/>
      <c r="R152" s="694"/>
      <c r="S152" s="695"/>
      <c r="T152" s="764"/>
      <c r="U152" s="941"/>
      <c r="V152" s="941"/>
      <c r="W152" s="941"/>
      <c r="X152" s="941"/>
      <c r="Y152" s="941"/>
      <c r="Z152" s="433"/>
      <c r="AA152" s="538"/>
      <c r="AB152" s="14"/>
      <c r="AC152" s="17"/>
      <c r="AD152" s="16"/>
    </row>
    <row r="153" spans="1:30">
      <c r="A153" s="834"/>
      <c r="B153" s="919"/>
      <c r="C153" s="832"/>
      <c r="D153" s="834"/>
      <c r="E153" s="104"/>
      <c r="F153" s="212"/>
      <c r="G153" s="977" t="s">
        <v>960</v>
      </c>
      <c r="H153" s="977"/>
      <c r="I153" s="977"/>
      <c r="J153" s="977"/>
      <c r="K153" s="977"/>
      <c r="L153" s="977"/>
      <c r="M153" s="977"/>
      <c r="N153" s="977"/>
      <c r="O153" s="977"/>
      <c r="P153" s="977"/>
      <c r="Q153" s="977"/>
      <c r="R153" s="977"/>
      <c r="S153" s="977"/>
      <c r="T153" s="977"/>
      <c r="U153" s="977"/>
      <c r="V153" s="977"/>
      <c r="W153" s="977"/>
      <c r="X153" s="977"/>
      <c r="Y153" s="977"/>
      <c r="Z153" s="977"/>
      <c r="AA153" s="978"/>
      <c r="AB153" s="14"/>
      <c r="AC153" s="17"/>
      <c r="AD153" s="16"/>
    </row>
    <row r="154" spans="1:30">
      <c r="A154" s="834"/>
      <c r="B154" s="919"/>
      <c r="C154" s="832"/>
      <c r="D154" s="834"/>
      <c r="E154" s="104"/>
      <c r="F154" s="411" t="s">
        <v>972</v>
      </c>
      <c r="G154" s="411"/>
      <c r="H154" s="433"/>
      <c r="I154" s="433"/>
      <c r="J154" s="433"/>
      <c r="K154" s="433"/>
      <c r="L154" s="433"/>
      <c r="M154" s="433"/>
      <c r="N154" s="433"/>
      <c r="O154" s="433"/>
      <c r="P154" s="433"/>
      <c r="Q154" s="433"/>
      <c r="R154" s="433"/>
      <c r="S154" s="433"/>
      <c r="T154" s="433"/>
      <c r="U154" s="433"/>
      <c r="V154" s="433"/>
      <c r="W154" s="433"/>
      <c r="X154" s="433"/>
      <c r="Y154" s="433"/>
      <c r="Z154" s="433"/>
      <c r="AA154" s="538"/>
      <c r="AB154" s="14"/>
      <c r="AC154" s="17"/>
      <c r="AD154" s="16"/>
    </row>
    <row r="155" spans="1:30">
      <c r="A155" s="834"/>
      <c r="B155" s="919"/>
      <c r="C155" s="832"/>
      <c r="D155" s="834"/>
      <c r="E155" s="104"/>
      <c r="F155" s="570"/>
      <c r="G155" s="678"/>
      <c r="H155" s="679"/>
      <c r="I155" s="679"/>
      <c r="J155" s="680"/>
      <c r="K155" s="819" t="s">
        <v>886</v>
      </c>
      <c r="L155" s="819"/>
      <c r="M155" s="819"/>
      <c r="N155" s="819"/>
      <c r="O155" s="706" t="s">
        <v>958</v>
      </c>
      <c r="P155" s="684"/>
      <c r="Q155" s="684"/>
      <c r="R155" s="684"/>
      <c r="S155" s="684"/>
      <c r="T155" s="685"/>
      <c r="U155" s="942" t="s">
        <v>712</v>
      </c>
      <c r="V155" s="942"/>
      <c r="W155" s="942"/>
      <c r="X155" s="942"/>
      <c r="Y155" s="942"/>
      <c r="Z155" s="570"/>
      <c r="AA155" s="538"/>
      <c r="AB155" s="14"/>
      <c r="AC155" s="17"/>
      <c r="AD155" s="16"/>
    </row>
    <row r="156" spans="1:30">
      <c r="A156" s="834"/>
      <c r="B156" s="919"/>
      <c r="C156" s="832"/>
      <c r="D156" s="834"/>
      <c r="E156" s="104"/>
      <c r="F156" s="570"/>
      <c r="G156" s="681"/>
      <c r="H156" s="682"/>
      <c r="I156" s="682"/>
      <c r="J156" s="683"/>
      <c r="K156" s="819"/>
      <c r="L156" s="819"/>
      <c r="M156" s="819"/>
      <c r="N156" s="819"/>
      <c r="O156" s="748" t="s">
        <v>904</v>
      </c>
      <c r="P156" s="749"/>
      <c r="Q156" s="750"/>
      <c r="R156" s="748" t="s">
        <v>910</v>
      </c>
      <c r="S156" s="749"/>
      <c r="T156" s="750"/>
      <c r="U156" s="942"/>
      <c r="V156" s="942"/>
      <c r="W156" s="942"/>
      <c r="X156" s="942"/>
      <c r="Y156" s="942"/>
      <c r="Z156" s="570"/>
      <c r="AA156" s="538"/>
      <c r="AB156" s="14"/>
      <c r="AC156" s="17"/>
      <c r="AD156" s="16"/>
    </row>
    <row r="157" spans="1:30" ht="13.5" customHeight="1">
      <c r="A157" s="834"/>
      <c r="B157" s="919"/>
      <c r="C157" s="832"/>
      <c r="D157" s="834"/>
      <c r="E157" s="104"/>
      <c r="F157" s="570"/>
      <c r="G157" s="773" t="s">
        <v>104</v>
      </c>
      <c r="H157" s="774"/>
      <c r="I157" s="774"/>
      <c r="J157" s="775"/>
      <c r="K157" s="294" t="s">
        <v>985</v>
      </c>
      <c r="L157" s="985" t="s">
        <v>912</v>
      </c>
      <c r="M157" s="985"/>
      <c r="N157" s="986"/>
      <c r="O157" s="690"/>
      <c r="P157" s="691"/>
      <c r="Q157" s="761" t="s">
        <v>900</v>
      </c>
      <c r="R157" s="690"/>
      <c r="S157" s="691"/>
      <c r="T157" s="761" t="s">
        <v>900</v>
      </c>
      <c r="U157" s="804" t="s">
        <v>713</v>
      </c>
      <c r="V157" s="805"/>
      <c r="W157" s="805"/>
      <c r="X157" s="805"/>
      <c r="Y157" s="806"/>
      <c r="Z157" s="570"/>
      <c r="AA157" s="538"/>
      <c r="AB157" s="14"/>
      <c r="AC157" s="17"/>
      <c r="AD157" s="16"/>
    </row>
    <row r="158" spans="1:30">
      <c r="A158" s="834"/>
      <c r="B158" s="919"/>
      <c r="C158" s="832"/>
      <c r="D158" s="834"/>
      <c r="E158" s="104"/>
      <c r="F158" s="570"/>
      <c r="G158" s="982"/>
      <c r="H158" s="983"/>
      <c r="I158" s="983"/>
      <c r="J158" s="984"/>
      <c r="K158" s="296" t="s">
        <v>986</v>
      </c>
      <c r="L158" s="673" t="s">
        <v>989</v>
      </c>
      <c r="M158" s="673"/>
      <c r="N158" s="674"/>
      <c r="O158" s="694"/>
      <c r="P158" s="695"/>
      <c r="Q158" s="764"/>
      <c r="R158" s="694"/>
      <c r="S158" s="695"/>
      <c r="T158" s="764"/>
      <c r="U158" s="807"/>
      <c r="V158" s="808"/>
      <c r="W158" s="808"/>
      <c r="X158" s="808"/>
      <c r="Y158" s="809"/>
      <c r="Z158" s="570"/>
      <c r="AA158" s="538"/>
      <c r="AB158" s="14"/>
      <c r="AC158" s="17"/>
      <c r="AD158" s="16"/>
    </row>
    <row r="159" spans="1:30">
      <c r="A159" s="834"/>
      <c r="B159" s="919"/>
      <c r="C159" s="832"/>
      <c r="D159" s="834"/>
      <c r="E159" s="104"/>
      <c r="F159" s="570"/>
      <c r="G159" s="773" t="s">
        <v>65</v>
      </c>
      <c r="H159" s="774"/>
      <c r="I159" s="774"/>
      <c r="J159" s="775"/>
      <c r="K159" s="780" t="s">
        <v>912</v>
      </c>
      <c r="L159" s="781"/>
      <c r="M159" s="781"/>
      <c r="N159" s="782"/>
      <c r="O159" s="690"/>
      <c r="P159" s="691"/>
      <c r="Q159" s="761" t="s">
        <v>900</v>
      </c>
      <c r="R159" s="690"/>
      <c r="S159" s="691"/>
      <c r="T159" s="761" t="s">
        <v>900</v>
      </c>
      <c r="U159" s="952"/>
      <c r="V159" s="953"/>
      <c r="W159" s="953"/>
      <c r="X159" s="953"/>
      <c r="Y159" s="954"/>
      <c r="Z159" s="570"/>
      <c r="AA159" s="538"/>
      <c r="AB159" s="14"/>
      <c r="AC159" s="17"/>
      <c r="AD159" s="16"/>
    </row>
    <row r="160" spans="1:30" ht="13.8" thickBot="1">
      <c r="A160" s="834"/>
      <c r="B160" s="919"/>
      <c r="C160" s="832"/>
      <c r="D160" s="834"/>
      <c r="E160" s="104"/>
      <c r="F160" s="570"/>
      <c r="G160" s="979"/>
      <c r="H160" s="980"/>
      <c r="I160" s="980"/>
      <c r="J160" s="981"/>
      <c r="K160" s="783"/>
      <c r="L160" s="784"/>
      <c r="M160" s="784"/>
      <c r="N160" s="785"/>
      <c r="O160" s="958"/>
      <c r="P160" s="959"/>
      <c r="Q160" s="762"/>
      <c r="R160" s="958"/>
      <c r="S160" s="959"/>
      <c r="T160" s="762"/>
      <c r="U160" s="955"/>
      <c r="V160" s="956"/>
      <c r="W160" s="956"/>
      <c r="X160" s="956"/>
      <c r="Y160" s="957"/>
      <c r="Z160" s="570"/>
      <c r="AA160" s="538"/>
      <c r="AB160" s="14"/>
      <c r="AC160" s="17"/>
      <c r="AD160" s="16"/>
    </row>
    <row r="161" spans="1:30" ht="13.8" thickTop="1">
      <c r="A161" s="834"/>
      <c r="B161" s="919"/>
      <c r="C161" s="832"/>
      <c r="D161" s="834"/>
      <c r="E161" s="104"/>
      <c r="F161" s="570"/>
      <c r="G161" s="776" t="s">
        <v>106</v>
      </c>
      <c r="H161" s="776"/>
      <c r="I161" s="776"/>
      <c r="J161" s="776"/>
      <c r="K161" s="298" t="s">
        <v>987</v>
      </c>
      <c r="L161" s="659" t="str">
        <f>IF(L146=0,"",IF(ROUNDDOWN(L146/6,1)&lt;2,2,ROUNDDOWN(L146/6,1)))</f>
        <v/>
      </c>
      <c r="M161" s="660"/>
      <c r="N161" s="661"/>
      <c r="O161" s="765" t="str">
        <f>IF(O157=0,"",SUM(O157:P160))</f>
        <v/>
      </c>
      <c r="P161" s="766"/>
      <c r="Q161" s="763" t="s">
        <v>900</v>
      </c>
      <c r="R161" s="765" t="str">
        <f>IF(R157=0,"",SUM(R157:S160))</f>
        <v/>
      </c>
      <c r="S161" s="766"/>
      <c r="T161" s="763" t="s">
        <v>900</v>
      </c>
      <c r="U161" s="570"/>
      <c r="V161" s="570"/>
      <c r="W161" s="570"/>
      <c r="X161" s="570"/>
      <c r="Y161" s="570"/>
      <c r="Z161" s="570"/>
      <c r="AA161" s="538"/>
      <c r="AB161" s="14"/>
      <c r="AC161" s="17"/>
      <c r="AD161" s="16"/>
    </row>
    <row r="162" spans="1:30">
      <c r="A162" s="834"/>
      <c r="B162" s="919"/>
      <c r="C162" s="832"/>
      <c r="D162" s="834"/>
      <c r="E162" s="104"/>
      <c r="F162" s="570"/>
      <c r="G162" s="820"/>
      <c r="H162" s="820"/>
      <c r="I162" s="820"/>
      <c r="J162" s="820"/>
      <c r="K162" s="299" t="s">
        <v>988</v>
      </c>
      <c r="L162" s="662" t="str">
        <f>IF(L146=0,"",IF(ROUNDDOWN(L146/6,1)&lt;2,2+1,ROUNDDOWN(L146/6,1)+1))</f>
        <v/>
      </c>
      <c r="M162" s="663"/>
      <c r="N162" s="664"/>
      <c r="O162" s="767"/>
      <c r="P162" s="768"/>
      <c r="Q162" s="764"/>
      <c r="R162" s="767"/>
      <c r="S162" s="768"/>
      <c r="T162" s="764"/>
      <c r="U162" s="570"/>
      <c r="V162" s="570"/>
      <c r="W162" s="570"/>
      <c r="X162" s="570"/>
      <c r="Y162" s="570"/>
      <c r="Z162" s="570"/>
      <c r="AA162" s="538"/>
      <c r="AB162" s="14"/>
      <c r="AC162" s="17"/>
      <c r="AD162" s="16"/>
    </row>
    <row r="163" spans="1:30">
      <c r="A163" s="834"/>
      <c r="B163" s="919"/>
      <c r="C163" s="832"/>
      <c r="D163" s="834"/>
      <c r="E163" s="104"/>
      <c r="F163" s="570"/>
      <c r="G163" s="977" t="s">
        <v>995</v>
      </c>
      <c r="H163" s="977"/>
      <c r="I163" s="977"/>
      <c r="J163" s="977"/>
      <c r="K163" s="977"/>
      <c r="L163" s="977"/>
      <c r="M163" s="977"/>
      <c r="N163" s="977"/>
      <c r="O163" s="977"/>
      <c r="P163" s="977"/>
      <c r="Q163" s="977"/>
      <c r="R163" s="977"/>
      <c r="S163" s="977"/>
      <c r="T163" s="977"/>
      <c r="U163" s="977"/>
      <c r="V163" s="977"/>
      <c r="W163" s="977"/>
      <c r="X163" s="977"/>
      <c r="Y163" s="977"/>
      <c r="Z163" s="977"/>
      <c r="AA163" s="978"/>
      <c r="AB163" s="14"/>
      <c r="AC163" s="17"/>
      <c r="AD163" s="16"/>
    </row>
    <row r="164" spans="1:30">
      <c r="A164" s="834"/>
      <c r="B164" s="919"/>
      <c r="C164" s="832"/>
      <c r="D164" s="834"/>
      <c r="E164" s="104"/>
      <c r="F164" s="570"/>
      <c r="G164" s="570"/>
      <c r="H164" s="570"/>
      <c r="I164" s="570"/>
      <c r="J164" s="570"/>
      <c r="K164" s="570"/>
      <c r="L164" s="570"/>
      <c r="M164" s="570"/>
      <c r="N164" s="570"/>
      <c r="O164" s="570"/>
      <c r="P164" s="570"/>
      <c r="Q164" s="570"/>
      <c r="R164" s="570"/>
      <c r="S164" s="570"/>
      <c r="T164" s="570"/>
      <c r="U164" s="570"/>
      <c r="V164" s="570"/>
      <c r="W164" s="570"/>
      <c r="X164" s="570"/>
      <c r="Y164" s="570"/>
      <c r="Z164" s="570"/>
      <c r="AA164" s="538"/>
      <c r="AB164" s="14"/>
      <c r="AC164" s="17"/>
      <c r="AD164" s="16"/>
    </row>
    <row r="165" spans="1:30" ht="13.5" customHeight="1">
      <c r="A165" s="834"/>
      <c r="B165" s="919"/>
      <c r="C165" s="832"/>
      <c r="D165" s="834"/>
      <c r="E165" s="104"/>
      <c r="F165" s="821" t="s">
        <v>1716</v>
      </c>
      <c r="G165" s="822"/>
      <c r="H165" s="822"/>
      <c r="I165" s="822"/>
      <c r="J165" s="822"/>
      <c r="K165" s="822"/>
      <c r="L165" s="822"/>
      <c r="M165" s="822"/>
      <c r="N165" s="822"/>
      <c r="O165" s="822"/>
      <c r="P165" s="822"/>
      <c r="Q165" s="822"/>
      <c r="R165" s="822"/>
      <c r="S165" s="822"/>
      <c r="T165" s="822"/>
      <c r="U165" s="822"/>
      <c r="V165" s="822"/>
      <c r="W165" s="822"/>
      <c r="X165" s="822"/>
      <c r="Y165" s="822"/>
      <c r="Z165" s="823"/>
      <c r="AA165" s="538"/>
      <c r="AB165" s="14"/>
      <c r="AC165" s="17"/>
      <c r="AD165" s="16"/>
    </row>
    <row r="166" spans="1:30">
      <c r="A166" s="834"/>
      <c r="B166" s="919"/>
      <c r="C166" s="832"/>
      <c r="D166" s="834"/>
      <c r="E166" s="104"/>
      <c r="F166" s="824"/>
      <c r="G166" s="825"/>
      <c r="H166" s="825"/>
      <c r="I166" s="825"/>
      <c r="J166" s="825"/>
      <c r="K166" s="825"/>
      <c r="L166" s="825"/>
      <c r="M166" s="825"/>
      <c r="N166" s="825"/>
      <c r="O166" s="825"/>
      <c r="P166" s="825"/>
      <c r="Q166" s="825"/>
      <c r="R166" s="825"/>
      <c r="S166" s="825"/>
      <c r="T166" s="825"/>
      <c r="U166" s="825"/>
      <c r="V166" s="825"/>
      <c r="W166" s="825"/>
      <c r="X166" s="825"/>
      <c r="Y166" s="825"/>
      <c r="Z166" s="826"/>
      <c r="AA166" s="538"/>
      <c r="AB166" s="14"/>
      <c r="AC166" s="17"/>
      <c r="AD166" s="16"/>
    </row>
    <row r="167" spans="1:30">
      <c r="A167" s="834"/>
      <c r="B167" s="919"/>
      <c r="C167" s="832"/>
      <c r="D167" s="834"/>
      <c r="E167" s="104"/>
      <c r="F167" s="570"/>
      <c r="G167" s="570"/>
      <c r="H167" s="570"/>
      <c r="I167" s="570"/>
      <c r="J167" s="570"/>
      <c r="K167" s="570"/>
      <c r="L167" s="570"/>
      <c r="M167" s="570"/>
      <c r="N167" s="570"/>
      <c r="O167" s="570"/>
      <c r="P167" s="570"/>
      <c r="Q167" s="570"/>
      <c r="R167" s="570"/>
      <c r="S167" s="570"/>
      <c r="T167" s="570"/>
      <c r="U167" s="570"/>
      <c r="V167" s="570"/>
      <c r="W167" s="570"/>
      <c r="X167" s="570"/>
      <c r="Y167" s="570"/>
      <c r="Z167" s="570"/>
      <c r="AA167" s="538"/>
      <c r="AB167" s="14"/>
      <c r="AC167" s="17"/>
      <c r="AD167" s="16"/>
    </row>
    <row r="168" spans="1:30">
      <c r="A168" s="834"/>
      <c r="B168" s="919"/>
      <c r="C168" s="832"/>
      <c r="D168" s="834"/>
      <c r="E168" s="104"/>
      <c r="F168" s="570"/>
      <c r="G168" s="570"/>
      <c r="H168" s="570"/>
      <c r="I168" s="570"/>
      <c r="J168" s="570"/>
      <c r="K168" s="570"/>
      <c r="L168" s="570"/>
      <c r="M168" s="570"/>
      <c r="N168" s="570"/>
      <c r="O168" s="570"/>
      <c r="P168" s="570"/>
      <c r="Q168" s="570"/>
      <c r="R168" s="570"/>
      <c r="S168" s="570"/>
      <c r="T168" s="570"/>
      <c r="U168" s="570"/>
      <c r="V168" s="570"/>
      <c r="W168" s="570"/>
      <c r="X168" s="570"/>
      <c r="Y168" s="570"/>
      <c r="Z168" s="570"/>
      <c r="AA168" s="538"/>
      <c r="AB168" s="518"/>
      <c r="AC168" s="519"/>
      <c r="AD168" s="520"/>
    </row>
    <row r="169" spans="1:30" ht="13.5" customHeight="1">
      <c r="A169" s="834"/>
      <c r="B169" s="919">
        <v>9</v>
      </c>
      <c r="C169" s="832" t="s">
        <v>191</v>
      </c>
      <c r="D169" s="834" t="s">
        <v>365</v>
      </c>
      <c r="E169" s="104"/>
      <c r="F169" s="2" t="s">
        <v>213</v>
      </c>
      <c r="M169" s="867" t="s">
        <v>214</v>
      </c>
      <c r="N169" s="868"/>
      <c r="O169" s="868"/>
      <c r="P169" s="868"/>
      <c r="Q169" s="868"/>
      <c r="R169" s="868"/>
      <c r="S169" s="868"/>
      <c r="T169" s="868"/>
      <c r="U169" s="868"/>
      <c r="V169" s="869"/>
      <c r="W169" s="570"/>
      <c r="X169" s="570"/>
      <c r="Y169" s="570"/>
      <c r="Z169" s="570"/>
      <c r="AA169" s="538"/>
      <c r="AB169" s="918" t="s">
        <v>29</v>
      </c>
      <c r="AC169" s="1079"/>
      <c r="AD169" s="1080"/>
    </row>
    <row r="170" spans="1:30">
      <c r="A170" s="834"/>
      <c r="B170" s="919"/>
      <c r="C170" s="832"/>
      <c r="D170" s="834"/>
      <c r="E170" s="104"/>
      <c r="M170" s="870"/>
      <c r="N170" s="871"/>
      <c r="O170" s="871"/>
      <c r="P170" s="871"/>
      <c r="Q170" s="871"/>
      <c r="R170" s="871"/>
      <c r="S170" s="871"/>
      <c r="T170" s="871"/>
      <c r="U170" s="871"/>
      <c r="V170" s="872"/>
      <c r="W170" s="570"/>
      <c r="X170" s="570"/>
      <c r="Y170" s="570"/>
      <c r="Z170" s="570"/>
      <c r="AA170" s="538"/>
      <c r="AB170" s="918"/>
      <c r="AC170" s="1079"/>
      <c r="AD170" s="1080"/>
    </row>
    <row r="171" spans="1:30">
      <c r="A171" s="834"/>
      <c r="B171" s="919"/>
      <c r="C171" s="832"/>
      <c r="D171" s="834"/>
      <c r="E171" s="104"/>
      <c r="F171" s="570"/>
      <c r="G171" s="570"/>
      <c r="H171" s="570"/>
      <c r="I171" s="570"/>
      <c r="J171" s="570"/>
      <c r="K171" s="570"/>
      <c r="L171" s="570"/>
      <c r="M171" s="570"/>
      <c r="N171" s="570"/>
      <c r="O171" s="570"/>
      <c r="P171" s="570"/>
      <c r="Q171" s="570"/>
      <c r="R171" s="570"/>
      <c r="S171" s="570"/>
      <c r="T171" s="570"/>
      <c r="U171" s="570"/>
      <c r="V171" s="570"/>
      <c r="W171" s="570"/>
      <c r="X171" s="570"/>
      <c r="Y171" s="570"/>
      <c r="Z171" s="570"/>
      <c r="AA171" s="538"/>
      <c r="AB171" s="14"/>
      <c r="AC171" s="17"/>
      <c r="AD171" s="16"/>
    </row>
    <row r="172" spans="1:30">
      <c r="A172" s="834"/>
      <c r="B172" s="919"/>
      <c r="C172" s="832"/>
      <c r="D172" s="834"/>
      <c r="E172" s="104"/>
      <c r="F172" s="934" t="s">
        <v>338</v>
      </c>
      <c r="G172" s="935"/>
      <c r="H172" s="935"/>
      <c r="I172" s="935"/>
      <c r="J172" s="935"/>
      <c r="K172" s="935"/>
      <c r="L172" s="935"/>
      <c r="M172" s="935"/>
      <c r="N172" s="935"/>
      <c r="O172" s="935"/>
      <c r="P172" s="935"/>
      <c r="Q172" s="935"/>
      <c r="R172" s="935"/>
      <c r="S172" s="935"/>
      <c r="T172" s="936"/>
      <c r="U172" s="272"/>
      <c r="V172" s="698" t="s">
        <v>337</v>
      </c>
      <c r="W172" s="699"/>
      <c r="X172" s="699"/>
      <c r="Y172" s="699"/>
      <c r="Z172" s="699"/>
      <c r="AA172" s="700"/>
      <c r="AB172" s="14"/>
      <c r="AC172" s="17"/>
      <c r="AD172" s="16"/>
    </row>
    <row r="173" spans="1:30">
      <c r="A173" s="834"/>
      <c r="B173" s="919"/>
      <c r="C173" s="832"/>
      <c r="D173" s="834"/>
      <c r="E173" s="104"/>
      <c r="F173" s="99"/>
      <c r="G173" s="99"/>
      <c r="H173" s="99"/>
      <c r="I173" s="99"/>
      <c r="J173" s="99"/>
      <c r="K173" s="99"/>
      <c r="L173" s="99"/>
      <c r="M173" s="99"/>
      <c r="N173" s="99"/>
      <c r="O173" s="99"/>
      <c r="P173" s="99"/>
      <c r="Q173" s="99"/>
      <c r="R173" s="99"/>
      <c r="S173" s="99"/>
      <c r="T173" s="99"/>
      <c r="U173"/>
      <c r="V173" s="525"/>
      <c r="W173" s="525"/>
      <c r="X173" s="525"/>
      <c r="Y173" s="525"/>
      <c r="Z173" s="525"/>
      <c r="AA173" s="526"/>
      <c r="AB173" s="14"/>
      <c r="AC173" s="17"/>
      <c r="AD173" s="16"/>
    </row>
    <row r="174" spans="1:30">
      <c r="A174" s="834"/>
      <c r="B174" s="919"/>
      <c r="C174" s="832"/>
      <c r="D174" s="834"/>
      <c r="E174" s="104"/>
      <c r="F174" s="2" t="s">
        <v>1718</v>
      </c>
      <c r="G174" s="570"/>
      <c r="H174" s="570"/>
      <c r="I174" s="570"/>
      <c r="J174" s="570"/>
      <c r="K174" s="570"/>
      <c r="L174" s="570"/>
      <c r="M174" s="570"/>
      <c r="N174" s="570"/>
      <c r="O174" s="570"/>
      <c r="P174" s="570"/>
      <c r="Q174" s="570"/>
      <c r="R174" s="570"/>
      <c r="S174" s="570"/>
      <c r="T174" s="570"/>
      <c r="U174" s="570"/>
      <c r="V174" s="570"/>
      <c r="W174" s="570"/>
      <c r="X174" s="570"/>
      <c r="Y174" s="570"/>
      <c r="Z174" s="570"/>
      <c r="AA174" s="538"/>
      <c r="AB174" s="14"/>
      <c r="AC174" s="17"/>
      <c r="AD174" s="16"/>
    </row>
    <row r="175" spans="1:30">
      <c r="A175" s="834"/>
      <c r="B175" s="919"/>
      <c r="C175" s="832"/>
      <c r="D175" s="834"/>
      <c r="E175" s="104"/>
      <c r="F175"/>
      <c r="G175"/>
      <c r="H175"/>
      <c r="I175"/>
      <c r="J175"/>
      <c r="K175"/>
      <c r="L175"/>
      <c r="M175"/>
      <c r="N175"/>
      <c r="O175"/>
      <c r="P175"/>
      <c r="Q175" s="570"/>
      <c r="R175" s="570"/>
      <c r="S175" s="570"/>
      <c r="T175" s="570"/>
      <c r="AB175" s="14"/>
      <c r="AC175" s="17"/>
      <c r="AD175" s="16"/>
    </row>
    <row r="176" spans="1:30">
      <c r="A176" s="834"/>
      <c r="B176" s="919"/>
      <c r="C176" s="832"/>
      <c r="D176" s="834"/>
      <c r="E176" s="104"/>
      <c r="F176" s="704"/>
      <c r="G176" s="705"/>
      <c r="H176" s="705"/>
      <c r="I176" s="705"/>
      <c r="J176" s="705"/>
      <c r="K176" s="705"/>
      <c r="L176" s="706" t="s">
        <v>105</v>
      </c>
      <c r="M176" s="684"/>
      <c r="N176" s="685"/>
      <c r="O176" s="706" t="s">
        <v>958</v>
      </c>
      <c r="P176" s="684"/>
      <c r="Q176" s="685"/>
      <c r="R176" s="706" t="s">
        <v>712</v>
      </c>
      <c r="S176" s="684"/>
      <c r="T176" s="684"/>
      <c r="U176" s="684"/>
      <c r="V176" s="685"/>
      <c r="AB176" s="14"/>
      <c r="AC176" s="17"/>
      <c r="AD176" s="16"/>
    </row>
    <row r="177" spans="1:56">
      <c r="A177" s="834"/>
      <c r="B177" s="919"/>
      <c r="C177" s="832"/>
      <c r="D177" s="834"/>
      <c r="E177" s="104"/>
      <c r="F177" s="706" t="s">
        <v>883</v>
      </c>
      <c r="G177" s="684"/>
      <c r="H177" s="684"/>
      <c r="I177" s="684"/>
      <c r="J177" s="684"/>
      <c r="K177" s="684"/>
      <c r="L177" s="644" t="str">
        <f>IF(L146=0,"",IF(L146&lt;=60,1,IF(AND(L146&gt;60,L146&lt;=100),2,IF(AND(L146&gt;100,L146&lt;=140),3))))</f>
        <v/>
      </c>
      <c r="M177" s="645"/>
      <c r="N177" s="646"/>
      <c r="O177" s="696"/>
      <c r="P177" s="697"/>
      <c r="Q177" s="281" t="s">
        <v>72</v>
      </c>
      <c r="R177" s="701" t="s">
        <v>713</v>
      </c>
      <c r="S177" s="702"/>
      <c r="T177" s="702"/>
      <c r="U177" s="702"/>
      <c r="V177" s="703"/>
      <c r="AB177" s="14"/>
      <c r="AC177" s="17"/>
      <c r="AD177" s="16"/>
    </row>
    <row r="178" spans="1:56">
      <c r="A178" s="834"/>
      <c r="B178" s="919"/>
      <c r="C178" s="832"/>
      <c r="D178" s="834"/>
      <c r="E178" s="104"/>
      <c r="F178"/>
      <c r="G178"/>
      <c r="H178"/>
      <c r="I178"/>
      <c r="J178"/>
      <c r="K178"/>
      <c r="L178"/>
      <c r="M178"/>
      <c r="N178"/>
      <c r="O178"/>
      <c r="P178"/>
      <c r="Q178"/>
      <c r="R178"/>
      <c r="S178"/>
      <c r="T178"/>
      <c r="U178"/>
      <c r="V178"/>
      <c r="AB178" s="14"/>
      <c r="AC178" s="17"/>
      <c r="AD178" s="16"/>
    </row>
    <row r="179" spans="1:56">
      <c r="A179" s="976"/>
      <c r="B179" s="975"/>
      <c r="C179" s="846"/>
      <c r="D179" s="976"/>
      <c r="E179" s="482"/>
      <c r="F179" s="252"/>
      <c r="G179" s="252"/>
      <c r="H179" s="549"/>
      <c r="I179" s="252"/>
      <c r="J179" s="252"/>
      <c r="K179" s="549"/>
      <c r="L179" s="557"/>
      <c r="M179" s="557"/>
      <c r="N179" s="557"/>
      <c r="O179" s="557"/>
      <c r="P179" s="559"/>
      <c r="Q179" s="576"/>
      <c r="R179" s="576"/>
      <c r="S179" s="576"/>
      <c r="T179" s="576"/>
      <c r="U179" s="7"/>
      <c r="V179" s="7"/>
      <c r="W179" s="7"/>
      <c r="X179" s="7"/>
      <c r="Y179" s="7"/>
      <c r="Z179" s="7"/>
      <c r="AA179" s="7"/>
      <c r="AB179" s="208"/>
      <c r="AC179" s="209"/>
      <c r="AD179" s="210"/>
    </row>
    <row r="180" spans="1:56" ht="6" customHeight="1">
      <c r="A180" s="474"/>
      <c r="B180" s="214"/>
      <c r="C180" s="473"/>
      <c r="D180" s="474"/>
      <c r="E180" s="421"/>
      <c r="F180" s="135"/>
      <c r="G180" s="135"/>
      <c r="H180" s="548"/>
      <c r="I180" s="135"/>
      <c r="J180" s="135"/>
      <c r="K180" s="548"/>
      <c r="L180" s="566"/>
      <c r="M180" s="566"/>
      <c r="N180" s="566"/>
      <c r="O180" s="566"/>
      <c r="P180" s="577"/>
      <c r="Q180" s="577"/>
      <c r="R180" s="577"/>
      <c r="S180" s="577"/>
      <c r="T180" s="577"/>
      <c r="U180" s="6"/>
      <c r="V180" s="6"/>
      <c r="W180" s="6"/>
      <c r="X180" s="6"/>
      <c r="Y180" s="6"/>
      <c r="Z180" s="6"/>
      <c r="AA180" s="6"/>
      <c r="AB180" s="119"/>
      <c r="AC180" s="120"/>
      <c r="AD180" s="121"/>
    </row>
    <row r="181" spans="1:56" ht="13.5" customHeight="1">
      <c r="A181" s="834" t="s">
        <v>639</v>
      </c>
      <c r="B181" s="919">
        <v>10</v>
      </c>
      <c r="C181" s="832" t="s">
        <v>703</v>
      </c>
      <c r="D181" s="834" t="s">
        <v>366</v>
      </c>
      <c r="E181" s="104"/>
      <c r="F181" s="2" t="s">
        <v>213</v>
      </c>
      <c r="M181" s="867" t="s">
        <v>214</v>
      </c>
      <c r="N181" s="868"/>
      <c r="O181" s="868"/>
      <c r="P181" s="868"/>
      <c r="Q181" s="868"/>
      <c r="R181" s="868"/>
      <c r="S181" s="868"/>
      <c r="T181" s="868"/>
      <c r="U181" s="868"/>
      <c r="V181" s="869"/>
      <c r="W181" s="153"/>
      <c r="X181" s="153"/>
      <c r="Y181" s="153"/>
      <c r="Z181" s="153"/>
      <c r="AA181" s="538"/>
      <c r="AB181" s="918" t="s">
        <v>29</v>
      </c>
      <c r="AC181" s="1079"/>
      <c r="AD181" s="1080"/>
    </row>
    <row r="182" spans="1:56">
      <c r="A182" s="834"/>
      <c r="B182" s="919"/>
      <c r="C182" s="832"/>
      <c r="D182" s="834"/>
      <c r="E182" s="104"/>
      <c r="M182" s="870"/>
      <c r="N182" s="871"/>
      <c r="O182" s="871"/>
      <c r="P182" s="871"/>
      <c r="Q182" s="871"/>
      <c r="R182" s="871"/>
      <c r="S182" s="871"/>
      <c r="T182" s="871"/>
      <c r="U182" s="871"/>
      <c r="V182" s="872"/>
      <c r="W182" s="153"/>
      <c r="X182" s="153"/>
      <c r="Y182" s="153"/>
      <c r="Z182" s="153"/>
      <c r="AA182" s="538"/>
      <c r="AB182" s="918"/>
      <c r="AC182" s="1079"/>
      <c r="AD182" s="1080"/>
    </row>
    <row r="183" spans="1:56">
      <c r="A183" s="834"/>
      <c r="B183" s="919"/>
      <c r="C183" s="832"/>
      <c r="D183" s="834"/>
      <c r="E183" s="104"/>
      <c r="M183"/>
      <c r="N183"/>
      <c r="O183"/>
      <c r="P183"/>
      <c r="Q183"/>
      <c r="R183"/>
      <c r="S183"/>
      <c r="T183"/>
      <c r="U183"/>
      <c r="V183"/>
      <c r="W183" s="153"/>
      <c r="X183" s="153"/>
      <c r="Y183" s="153"/>
      <c r="Z183" s="153"/>
      <c r="AA183" s="538"/>
      <c r="AB183" s="518"/>
      <c r="AC183" s="519"/>
      <c r="AD183" s="520"/>
    </row>
    <row r="184" spans="1:56">
      <c r="A184" s="834"/>
      <c r="B184" s="919"/>
      <c r="C184" s="832"/>
      <c r="D184" s="834"/>
      <c r="E184" s="104"/>
      <c r="F184" s="2" t="s">
        <v>1712</v>
      </c>
      <c r="G184" s="153"/>
      <c r="H184" s="153"/>
      <c r="I184" s="153"/>
      <c r="J184" s="153"/>
      <c r="K184" s="153"/>
      <c r="L184" s="153"/>
      <c r="M184" s="153"/>
      <c r="N184" s="153"/>
      <c r="O184" s="153"/>
      <c r="P184" s="153"/>
      <c r="Q184" s="153"/>
      <c r="R184" s="153"/>
      <c r="S184" s="153"/>
      <c r="T184" s="153"/>
      <c r="U184" s="153"/>
      <c r="V184" s="153"/>
      <c r="W184" s="153"/>
      <c r="X184" s="153"/>
      <c r="Y184" s="153"/>
      <c r="Z184" s="153"/>
      <c r="AA184" s="538"/>
      <c r="AB184" s="14"/>
      <c r="AC184" s="17"/>
      <c r="AD184" s="16"/>
      <c r="AF184" s="97"/>
      <c r="AG184" s="97"/>
      <c r="AH184" s="97"/>
      <c r="AI184" s="97"/>
      <c r="AJ184" s="97"/>
      <c r="AK184" s="97"/>
      <c r="AL184" s="97"/>
      <c r="AM184" s="97"/>
      <c r="AN184" s="97"/>
      <c r="AO184" s="97"/>
      <c r="AP184" s="97"/>
      <c r="AQ184" s="97"/>
      <c r="AR184" s="97"/>
      <c r="AS184" s="97"/>
      <c r="AT184" s="97"/>
      <c r="AU184" s="97"/>
      <c r="AV184" s="97"/>
      <c r="AW184" s="97"/>
      <c r="AX184" s="97"/>
      <c r="AY184" s="97"/>
      <c r="AZ184" s="97"/>
      <c r="BA184" s="97"/>
      <c r="BB184" s="97"/>
      <c r="BC184" s="97"/>
      <c r="BD184" s="97"/>
    </row>
    <row r="185" spans="1:56">
      <c r="A185" s="834"/>
      <c r="B185" s="919"/>
      <c r="C185" s="832"/>
      <c r="D185" s="834"/>
      <c r="E185" s="104"/>
      <c r="F185" s="570"/>
      <c r="G185" s="570"/>
      <c r="H185" s="570"/>
      <c r="I185" s="570"/>
      <c r="J185" s="570"/>
      <c r="K185" s="570"/>
      <c r="L185" s="570"/>
      <c r="M185" s="570"/>
      <c r="N185" s="570"/>
      <c r="O185" s="570"/>
      <c r="P185" s="570"/>
      <c r="Q185" s="570"/>
      <c r="R185" s="570"/>
      <c r="S185" s="570"/>
      <c r="T185" s="570"/>
      <c r="U185" s="570"/>
      <c r="V185" s="570"/>
      <c r="W185" s="570"/>
      <c r="X185" s="570"/>
      <c r="Y185" s="570"/>
      <c r="Z185" s="570"/>
      <c r="AA185" s="538"/>
      <c r="AB185" s="518"/>
      <c r="AC185" s="519"/>
      <c r="AD185" s="520"/>
    </row>
    <row r="186" spans="1:56">
      <c r="A186" s="834"/>
      <c r="B186" s="919"/>
      <c r="C186" s="832"/>
      <c r="D186" s="834"/>
      <c r="E186" s="104"/>
      <c r="F186" s="675" t="s">
        <v>107</v>
      </c>
      <c r="G186" s="676"/>
      <c r="H186" s="676"/>
      <c r="I186" s="676"/>
      <c r="J186" s="676"/>
      <c r="K186" s="677"/>
      <c r="L186" s="686"/>
      <c r="M186" s="687"/>
      <c r="N186" s="281" t="s">
        <v>72</v>
      </c>
      <c r="O186" s="15" t="s">
        <v>844</v>
      </c>
      <c r="P186" s="950" t="s">
        <v>885</v>
      </c>
      <c r="Q186" s="950"/>
      <c r="R186" s="950"/>
      <c r="S186" s="950"/>
      <c r="T186" s="950"/>
      <c r="U186" s="950"/>
      <c r="V186" s="950"/>
      <c r="W186" s="950"/>
      <c r="X186" s="950"/>
      <c r="Y186" s="950"/>
      <c r="Z186" s="950"/>
      <c r="AA186" s="951"/>
      <c r="AB186" s="518"/>
      <c r="AC186" s="519"/>
      <c r="AD186" s="520"/>
    </row>
    <row r="187" spans="1:56">
      <c r="A187" s="834"/>
      <c r="B187" s="919"/>
      <c r="C187" s="832"/>
      <c r="D187" s="834"/>
      <c r="E187" s="104"/>
      <c r="F187" s="433"/>
      <c r="G187" s="433"/>
      <c r="H187" s="433"/>
      <c r="I187" s="433"/>
      <c r="J187" s="433"/>
      <c r="K187" s="433"/>
      <c r="L187" s="433"/>
      <c r="M187" s="433"/>
      <c r="N187" s="433"/>
      <c r="O187" s="309"/>
      <c r="P187" s="950"/>
      <c r="Q187" s="950"/>
      <c r="R187" s="950"/>
      <c r="S187" s="950"/>
      <c r="T187" s="950"/>
      <c r="U187" s="950"/>
      <c r="V187" s="950"/>
      <c r="W187" s="950"/>
      <c r="X187" s="950"/>
      <c r="Y187" s="950"/>
      <c r="Z187" s="950"/>
      <c r="AA187" s="951"/>
      <c r="AB187" s="518"/>
      <c r="AC187" s="519"/>
      <c r="AD187" s="520"/>
    </row>
    <row r="188" spans="1:56" ht="13.5" customHeight="1">
      <c r="A188" s="834"/>
      <c r="B188" s="919"/>
      <c r="C188" s="832"/>
      <c r="D188" s="834"/>
      <c r="E188" s="104"/>
      <c r="F188" s="966"/>
      <c r="G188" s="967"/>
      <c r="H188" s="967"/>
      <c r="I188" s="968"/>
      <c r="J188" s="943" t="s">
        <v>886</v>
      </c>
      <c r="K188" s="944"/>
      <c r="L188" s="945"/>
      <c r="M188" s="706" t="s">
        <v>958</v>
      </c>
      <c r="N188" s="684"/>
      <c r="O188" s="685"/>
      <c r="P188" s="706" t="s">
        <v>712</v>
      </c>
      <c r="Q188" s="684"/>
      <c r="R188" s="684"/>
      <c r="S188" s="684"/>
      <c r="T188" s="685"/>
      <c r="Y188" s="433"/>
      <c r="Z188" s="433"/>
      <c r="AA188" s="538"/>
      <c r="AB188" s="518"/>
      <c r="AC188" s="519"/>
      <c r="AD188" s="520"/>
    </row>
    <row r="189" spans="1:56" ht="13.5" customHeight="1">
      <c r="A189" s="834"/>
      <c r="B189" s="919"/>
      <c r="C189" s="832"/>
      <c r="D189" s="834"/>
      <c r="E189" s="104"/>
      <c r="F189" s="820" t="s">
        <v>34</v>
      </c>
      <c r="G189" s="820"/>
      <c r="H189" s="820"/>
      <c r="I189" s="820"/>
      <c r="J189" s="706" t="s">
        <v>205</v>
      </c>
      <c r="K189" s="684"/>
      <c r="L189" s="685"/>
      <c r="M189" s="696"/>
      <c r="N189" s="697"/>
      <c r="O189" s="281" t="s">
        <v>72</v>
      </c>
      <c r="P189" s="804" t="s">
        <v>713</v>
      </c>
      <c r="Q189" s="805"/>
      <c r="R189" s="805"/>
      <c r="S189" s="805"/>
      <c r="T189" s="806"/>
      <c r="Y189" s="433"/>
      <c r="Z189" s="433"/>
      <c r="AA189" s="538"/>
      <c r="AB189" s="518"/>
      <c r="AC189" s="519"/>
      <c r="AD189" s="520"/>
    </row>
    <row r="190" spans="1:56" ht="13.8" thickBot="1">
      <c r="A190" s="834"/>
      <c r="B190" s="919"/>
      <c r="C190" s="832"/>
      <c r="D190" s="834"/>
      <c r="E190" s="104"/>
      <c r="F190" s="772" t="s">
        <v>104</v>
      </c>
      <c r="G190" s="772"/>
      <c r="H190" s="772"/>
      <c r="I190" s="772"/>
      <c r="J190" s="773" t="s">
        <v>205</v>
      </c>
      <c r="K190" s="774"/>
      <c r="L190" s="775"/>
      <c r="M190" s="690"/>
      <c r="N190" s="691"/>
      <c r="O190" s="539" t="s">
        <v>72</v>
      </c>
      <c r="P190" s="807"/>
      <c r="Q190" s="808"/>
      <c r="R190" s="808"/>
      <c r="S190" s="808"/>
      <c r="T190" s="809"/>
      <c r="Y190" s="433"/>
      <c r="Z190" s="433"/>
      <c r="AA190" s="538"/>
      <c r="AB190" s="518"/>
      <c r="AC190" s="519"/>
      <c r="AD190" s="520"/>
    </row>
    <row r="191" spans="1:56" ht="13.8" thickTop="1">
      <c r="A191" s="834"/>
      <c r="B191" s="919"/>
      <c r="C191" s="832"/>
      <c r="D191" s="834"/>
      <c r="E191" s="104"/>
      <c r="F191" s="776" t="s">
        <v>913</v>
      </c>
      <c r="G191" s="776"/>
      <c r="H191" s="776"/>
      <c r="I191" s="776"/>
      <c r="J191" s="665" t="str">
        <f>IF(L186=0,"",IF(ROUNDDOWN(L186/6,1)&lt;2,2,ROUNDDOWN(L186/6,1)))</f>
        <v/>
      </c>
      <c r="K191" s="666"/>
      <c r="L191" s="667"/>
      <c r="M191" s="759" t="str">
        <f>IF(M189=0,"",SUM(M189:N190))</f>
        <v/>
      </c>
      <c r="N191" s="760"/>
      <c r="O191" s="282" t="s">
        <v>72</v>
      </c>
      <c r="Y191" s="433"/>
      <c r="Z191" s="433"/>
      <c r="AA191" s="538"/>
      <c r="AB191" s="518"/>
      <c r="AC191" s="519"/>
      <c r="AD191" s="520"/>
    </row>
    <row r="192" spans="1:56">
      <c r="A192" s="834"/>
      <c r="B192" s="919"/>
      <c r="C192" s="832"/>
      <c r="D192" s="834"/>
      <c r="E192" s="104"/>
      <c r="F192" s="433"/>
      <c r="G192" s="433"/>
      <c r="H192" s="433"/>
      <c r="I192" s="433"/>
      <c r="J192" s="433"/>
      <c r="K192" s="433"/>
      <c r="L192" s="433"/>
      <c r="M192" s="433"/>
      <c r="N192" s="433"/>
      <c r="O192" s="433"/>
      <c r="P192" s="433"/>
      <c r="Q192" s="433"/>
      <c r="R192" s="433"/>
      <c r="S192" s="433"/>
      <c r="T192" s="433"/>
      <c r="U192" s="433"/>
      <c r="V192" s="433"/>
      <c r="W192" s="433"/>
      <c r="X192" s="433"/>
      <c r="Y192" s="433"/>
      <c r="Z192" s="433"/>
      <c r="AA192" s="538"/>
      <c r="AB192" s="518"/>
      <c r="AC192" s="519"/>
      <c r="AD192" s="520"/>
    </row>
    <row r="193" spans="1:56" ht="13.5" customHeight="1">
      <c r="A193" s="834"/>
      <c r="B193" s="919"/>
      <c r="C193" s="832"/>
      <c r="D193" s="834"/>
      <c r="E193" s="104"/>
      <c r="F193" s="821" t="s">
        <v>1716</v>
      </c>
      <c r="G193" s="822"/>
      <c r="H193" s="822"/>
      <c r="I193" s="822"/>
      <c r="J193" s="822"/>
      <c r="K193" s="822"/>
      <c r="L193" s="822"/>
      <c r="M193" s="822"/>
      <c r="N193" s="822"/>
      <c r="O193" s="822"/>
      <c r="P193" s="822"/>
      <c r="Q193" s="822"/>
      <c r="R193" s="822"/>
      <c r="S193" s="822"/>
      <c r="T193" s="822"/>
      <c r="U193" s="822"/>
      <c r="V193" s="822"/>
      <c r="W193" s="822"/>
      <c r="X193" s="822"/>
      <c r="Y193" s="822"/>
      <c r="Z193" s="823"/>
      <c r="AA193" s="538"/>
      <c r="AB193" s="518"/>
      <c r="AC193" s="519"/>
      <c r="AD193" s="520"/>
    </row>
    <row r="194" spans="1:56">
      <c r="A194" s="834"/>
      <c r="B194" s="919"/>
      <c r="C194" s="832"/>
      <c r="D194" s="834"/>
      <c r="E194" s="104"/>
      <c r="F194" s="824"/>
      <c r="G194" s="825"/>
      <c r="H194" s="825"/>
      <c r="I194" s="825"/>
      <c r="J194" s="825"/>
      <c r="K194" s="825"/>
      <c r="L194" s="825"/>
      <c r="M194" s="825"/>
      <c r="N194" s="825"/>
      <c r="O194" s="825"/>
      <c r="P194" s="825"/>
      <c r="Q194" s="825"/>
      <c r="R194" s="825"/>
      <c r="S194" s="825"/>
      <c r="T194" s="825"/>
      <c r="U194" s="825"/>
      <c r="V194" s="825"/>
      <c r="W194" s="825"/>
      <c r="X194" s="825"/>
      <c r="Y194" s="825"/>
      <c r="Z194" s="826"/>
      <c r="AA194" s="538"/>
      <c r="AB194" s="518"/>
      <c r="AC194" s="519"/>
      <c r="AD194" s="520"/>
    </row>
    <row r="195" spans="1:56">
      <c r="A195" s="834"/>
      <c r="B195" s="919"/>
      <c r="C195" s="832"/>
      <c r="D195" s="834"/>
      <c r="E195" s="104"/>
      <c r="F195" s="567"/>
      <c r="G195" s="567"/>
      <c r="H195" s="567"/>
      <c r="I195" s="567"/>
      <c r="J195" s="567"/>
      <c r="K195" s="567"/>
      <c r="L195" s="567"/>
      <c r="M195" s="567"/>
      <c r="N195" s="567"/>
      <c r="O195" s="567"/>
      <c r="P195" s="567"/>
      <c r="Q195" s="567"/>
      <c r="R195" s="567"/>
      <c r="S195" s="567"/>
      <c r="T195" s="567"/>
      <c r="U195" s="567"/>
      <c r="V195" s="567"/>
      <c r="W195" s="567"/>
      <c r="X195" s="567"/>
      <c r="Y195" s="567"/>
      <c r="Z195" s="567"/>
      <c r="AA195" s="538"/>
      <c r="AB195" s="518"/>
      <c r="AC195" s="519"/>
      <c r="AD195" s="520"/>
    </row>
    <row r="196" spans="1:56">
      <c r="A196" s="834"/>
      <c r="B196" s="919"/>
      <c r="C196" s="832"/>
      <c r="D196" s="834"/>
      <c r="E196" s="104"/>
      <c r="F196" s="570"/>
      <c r="G196" s="570"/>
      <c r="H196" s="570"/>
      <c r="I196" s="570"/>
      <c r="J196" s="570"/>
      <c r="K196" s="570"/>
      <c r="L196" s="570"/>
      <c r="M196" s="570"/>
      <c r="N196" s="570"/>
      <c r="O196" s="570"/>
      <c r="P196" s="570"/>
      <c r="Q196" s="570"/>
      <c r="R196" s="570"/>
      <c r="S196" s="570"/>
      <c r="T196" s="570"/>
      <c r="U196" s="570"/>
      <c r="V196" s="570"/>
      <c r="W196" s="570"/>
      <c r="X196" s="570"/>
      <c r="Y196" s="570"/>
      <c r="Z196" s="570"/>
      <c r="AA196" s="538"/>
      <c r="AB196" s="518"/>
      <c r="AC196" s="519"/>
      <c r="AD196" s="520"/>
    </row>
    <row r="197" spans="1:56" ht="13.5" customHeight="1">
      <c r="A197" s="834"/>
      <c r="B197" s="919">
        <v>11</v>
      </c>
      <c r="C197" s="832" t="s">
        <v>704</v>
      </c>
      <c r="D197" s="834" t="s">
        <v>1185</v>
      </c>
      <c r="E197" s="104"/>
      <c r="F197" s="2" t="s">
        <v>213</v>
      </c>
      <c r="M197" s="867" t="s">
        <v>214</v>
      </c>
      <c r="N197" s="868"/>
      <c r="O197" s="868"/>
      <c r="P197" s="868"/>
      <c r="Q197" s="868"/>
      <c r="R197" s="868"/>
      <c r="S197" s="868"/>
      <c r="T197" s="868"/>
      <c r="U197" s="868"/>
      <c r="V197" s="869"/>
      <c r="W197" s="153"/>
      <c r="X197" s="153"/>
      <c r="Y197" s="153"/>
      <c r="Z197" s="153"/>
      <c r="AA197" s="538"/>
      <c r="AB197" s="918" t="s">
        <v>29</v>
      </c>
      <c r="AC197" s="1079"/>
      <c r="AD197" s="1080"/>
    </row>
    <row r="198" spans="1:56">
      <c r="A198" s="834"/>
      <c r="B198" s="919"/>
      <c r="C198" s="832"/>
      <c r="D198" s="834"/>
      <c r="E198" s="104"/>
      <c r="M198" s="870"/>
      <c r="N198" s="871"/>
      <c r="O198" s="871"/>
      <c r="P198" s="871"/>
      <c r="Q198" s="871"/>
      <c r="R198" s="871"/>
      <c r="S198" s="871"/>
      <c r="T198" s="871"/>
      <c r="U198" s="871"/>
      <c r="V198" s="872"/>
      <c r="W198" s="153"/>
      <c r="X198" s="153"/>
      <c r="Y198" s="153"/>
      <c r="Z198" s="153"/>
      <c r="AA198" s="538"/>
      <c r="AB198" s="918"/>
      <c r="AC198" s="1079"/>
      <c r="AD198" s="1080"/>
    </row>
    <row r="199" spans="1:56">
      <c r="A199" s="834"/>
      <c r="B199" s="919"/>
      <c r="C199" s="832"/>
      <c r="D199" s="834"/>
      <c r="E199" s="104"/>
      <c r="M199"/>
      <c r="N199"/>
      <c r="O199"/>
      <c r="P199"/>
      <c r="Q199"/>
      <c r="R199"/>
      <c r="S199"/>
      <c r="T199"/>
      <c r="U199"/>
      <c r="V199"/>
      <c r="W199" s="153"/>
      <c r="X199" s="153"/>
      <c r="Y199" s="153"/>
      <c r="Z199" s="153"/>
      <c r="AA199" s="538"/>
      <c r="AB199" s="518"/>
      <c r="AC199" s="519"/>
      <c r="AD199" s="520"/>
    </row>
    <row r="200" spans="1:56" ht="13.5" customHeight="1">
      <c r="A200" s="834"/>
      <c r="B200" s="919"/>
      <c r="C200" s="832"/>
      <c r="D200" s="834"/>
      <c r="E200" s="104"/>
      <c r="F200" s="2" t="s">
        <v>1720</v>
      </c>
      <c r="G200" s="22"/>
      <c r="H200" s="22"/>
      <c r="I200" s="22"/>
      <c r="J200" s="22"/>
      <c r="K200" s="22"/>
      <c r="L200" s="22"/>
      <c r="M200" s="22"/>
      <c r="N200" s="22"/>
      <c r="O200" s="22"/>
      <c r="P200" s="22"/>
      <c r="Q200" s="22"/>
      <c r="R200" s="22"/>
      <c r="S200" s="22"/>
      <c r="T200" s="22"/>
      <c r="U200" s="22"/>
      <c r="V200" s="22"/>
      <c r="W200" s="22"/>
      <c r="X200" s="22"/>
      <c r="Y200" s="22"/>
      <c r="Z200" s="22"/>
      <c r="AA200" s="23"/>
      <c r="AB200" s="14"/>
      <c r="AC200" s="17"/>
      <c r="AD200" s="16"/>
      <c r="AF200" s="97"/>
      <c r="AG200" s="97"/>
      <c r="AH200" s="97"/>
      <c r="AI200" s="97"/>
      <c r="AJ200" s="97"/>
      <c r="AK200" s="97"/>
      <c r="AL200" s="97"/>
      <c r="AM200" s="97"/>
      <c r="AN200" s="97"/>
      <c r="AO200" s="97"/>
      <c r="AP200" s="97"/>
      <c r="AQ200" s="97"/>
      <c r="AR200" s="97"/>
      <c r="AS200" s="97"/>
      <c r="AT200" s="97"/>
      <c r="AU200" s="97"/>
      <c r="AV200" s="97"/>
      <c r="AW200" s="97"/>
      <c r="AX200" s="97"/>
      <c r="AY200" s="97"/>
      <c r="AZ200" s="97"/>
      <c r="BA200" s="97"/>
      <c r="BB200" s="97"/>
      <c r="BC200" s="97"/>
      <c r="BD200" s="97"/>
    </row>
    <row r="201" spans="1:56">
      <c r="A201" s="834"/>
      <c r="B201" s="919"/>
      <c r="C201" s="832"/>
      <c r="D201" s="834"/>
      <c r="E201" s="153"/>
      <c r="F201" s="530"/>
      <c r="G201" s="530"/>
      <c r="H201" s="530"/>
      <c r="I201" s="530"/>
      <c r="J201" s="265"/>
      <c r="K201" s="265"/>
      <c r="L201" s="530"/>
      <c r="M201" s="530"/>
      <c r="N201" s="530"/>
      <c r="O201" s="530"/>
      <c r="P201" s="153"/>
      <c r="Q201" s="153"/>
      <c r="R201" s="153"/>
      <c r="S201" s="153"/>
      <c r="T201" s="153"/>
      <c r="U201" s="153"/>
      <c r="V201" s="153"/>
      <c r="W201" s="153"/>
      <c r="X201" s="153"/>
      <c r="Y201" s="153"/>
      <c r="Z201" s="153"/>
      <c r="AA201" s="538"/>
      <c r="AB201" s="518"/>
      <c r="AC201" s="519"/>
      <c r="AD201" s="520"/>
      <c r="AF201" s="97"/>
      <c r="AG201" s="97"/>
      <c r="AH201" s="97"/>
      <c r="AI201" s="97"/>
      <c r="AJ201" s="97"/>
      <c r="AK201" s="97"/>
      <c r="AL201" s="97"/>
      <c r="AM201" s="97"/>
      <c r="AN201" s="97"/>
      <c r="AO201" s="97"/>
      <c r="AP201" s="97"/>
      <c r="AQ201" s="97"/>
      <c r="AR201" s="97"/>
      <c r="AS201" s="97"/>
      <c r="AT201" s="97"/>
      <c r="AU201" s="97"/>
      <c r="AV201" s="97"/>
      <c r="AW201" s="97"/>
      <c r="AX201" s="97"/>
      <c r="AY201" s="97"/>
      <c r="AZ201" s="97"/>
      <c r="BA201" s="97"/>
      <c r="BB201" s="97"/>
      <c r="BC201" s="97"/>
      <c r="BD201" s="97"/>
    </row>
    <row r="202" spans="1:56">
      <c r="A202" s="834"/>
      <c r="B202" s="919"/>
      <c r="C202" s="832"/>
      <c r="D202" s="834"/>
      <c r="E202" s="153"/>
      <c r="F202" s="947"/>
      <c r="G202" s="948"/>
      <c r="H202" s="948"/>
      <c r="I202" s="948"/>
      <c r="J202" s="948"/>
      <c r="K202" s="949"/>
      <c r="L202" s="706" t="s">
        <v>105</v>
      </c>
      <c r="M202" s="684"/>
      <c r="N202" s="685"/>
      <c r="O202" s="706" t="s">
        <v>958</v>
      </c>
      <c r="P202" s="684"/>
      <c r="Q202" s="685"/>
      <c r="R202"/>
      <c r="S202"/>
      <c r="T202"/>
      <c r="U202"/>
      <c r="V202"/>
      <c r="W202" s="153"/>
      <c r="X202" s="153"/>
      <c r="Y202" s="153"/>
      <c r="Z202" s="153"/>
      <c r="AA202" s="538"/>
      <c r="AB202" s="518"/>
      <c r="AC202" s="519"/>
      <c r="AD202" s="520"/>
      <c r="AF202" s="97"/>
      <c r="AG202" s="97"/>
      <c r="AH202" s="97"/>
      <c r="AI202" s="97"/>
      <c r="AJ202" s="97"/>
      <c r="AK202" s="97"/>
      <c r="AL202" s="97"/>
      <c r="AM202" s="97"/>
      <c r="AN202" s="97"/>
      <c r="AO202" s="97"/>
      <c r="AP202" s="97"/>
      <c r="AQ202" s="97"/>
      <c r="AR202" s="97"/>
      <c r="AS202" s="97"/>
      <c r="AT202" s="97"/>
      <c r="AU202" s="97"/>
      <c r="AV202" s="97"/>
      <c r="AW202" s="97"/>
      <c r="AX202" s="97"/>
      <c r="AY202" s="97"/>
      <c r="AZ202" s="97"/>
      <c r="BA202" s="97"/>
      <c r="BB202" s="97"/>
      <c r="BC202" s="97"/>
      <c r="BD202" s="97"/>
    </row>
    <row r="203" spans="1:56" ht="13.5" customHeight="1">
      <c r="A203" s="834"/>
      <c r="B203" s="919"/>
      <c r="C203" s="832"/>
      <c r="D203" s="834"/>
      <c r="E203" s="153"/>
      <c r="F203" s="706" t="s">
        <v>179</v>
      </c>
      <c r="G203" s="684"/>
      <c r="H203" s="684"/>
      <c r="I203" s="684"/>
      <c r="J203" s="684"/>
      <c r="K203" s="685"/>
      <c r="L203" s="668" t="str">
        <f>IF(L186=0,"",ROUNDDOWN(L186/15,1))</f>
        <v/>
      </c>
      <c r="M203" s="669"/>
      <c r="N203" s="670"/>
      <c r="O203" s="686"/>
      <c r="P203" s="687"/>
      <c r="Q203" s="281" t="s">
        <v>72</v>
      </c>
      <c r="R203" s="153"/>
      <c r="S203" s="153"/>
      <c r="T203" s="153"/>
      <c r="U203" s="153"/>
      <c r="V203" s="153"/>
      <c r="W203" s="153"/>
      <c r="X203" s="153"/>
      <c r="Y203" s="153"/>
      <c r="Z203" s="153"/>
      <c r="AA203" s="538"/>
      <c r="AB203" s="518"/>
      <c r="AC203" s="519"/>
      <c r="AD203" s="520"/>
      <c r="AF203" s="97"/>
      <c r="AG203" s="97"/>
      <c r="AH203" s="97"/>
      <c r="AI203" s="97"/>
      <c r="AJ203" s="97"/>
      <c r="AK203" s="97"/>
      <c r="AL203" s="97"/>
      <c r="AM203" s="97"/>
      <c r="AN203" s="97"/>
      <c r="AO203" s="97"/>
      <c r="AP203" s="97"/>
      <c r="AQ203" s="97"/>
      <c r="AR203" s="97"/>
      <c r="AS203" s="97"/>
      <c r="AT203" s="97"/>
      <c r="AU203" s="97"/>
      <c r="AV203" s="97"/>
      <c r="AW203" s="97"/>
      <c r="AX203" s="97"/>
      <c r="AY203" s="97"/>
      <c r="AZ203" s="97"/>
      <c r="BA203" s="97"/>
      <c r="BB203" s="97"/>
      <c r="BC203" s="97"/>
      <c r="BD203" s="97"/>
    </row>
    <row r="204" spans="1:56">
      <c r="A204" s="834"/>
      <c r="B204" s="919"/>
      <c r="C204" s="832"/>
      <c r="D204" s="834"/>
      <c r="E204"/>
      <c r="F204"/>
      <c r="G204"/>
      <c r="H204"/>
      <c r="I204"/>
      <c r="J204"/>
      <c r="K204"/>
      <c r="L204"/>
      <c r="M204"/>
      <c r="N204"/>
      <c r="O204"/>
      <c r="P204"/>
      <c r="Q204"/>
      <c r="R204"/>
      <c r="S204"/>
      <c r="T204"/>
      <c r="U204"/>
      <c r="V204"/>
      <c r="W204" s="153"/>
      <c r="X204" s="153"/>
      <c r="Y204" s="153"/>
      <c r="Z204" s="153"/>
      <c r="AA204" s="538"/>
      <c r="AB204" s="518"/>
      <c r="AC204" s="519"/>
      <c r="AD204" s="520"/>
      <c r="AF204" s="97"/>
      <c r="AG204" s="97"/>
      <c r="AH204" s="97"/>
      <c r="AI204" s="97"/>
      <c r="AJ204" s="97"/>
      <c r="AK204" s="97"/>
      <c r="AL204" s="97"/>
      <c r="AM204" s="97"/>
      <c r="AN204" s="97"/>
      <c r="AO204" s="97"/>
      <c r="AP204" s="97"/>
      <c r="AQ204" s="97"/>
      <c r="AR204" s="97"/>
      <c r="AS204" s="97"/>
      <c r="AT204" s="97"/>
      <c r="AU204" s="97"/>
      <c r="AV204" s="97"/>
      <c r="AW204" s="97"/>
      <c r="AX204" s="97"/>
      <c r="AY204" s="97"/>
      <c r="AZ204" s="97"/>
      <c r="BA204" s="97"/>
      <c r="BB204" s="97"/>
      <c r="BC204" s="97"/>
      <c r="BD204" s="97"/>
    </row>
    <row r="205" spans="1:56">
      <c r="A205" s="834"/>
      <c r="B205" s="919"/>
      <c r="C205" s="832"/>
      <c r="D205" s="834"/>
      <c r="E205" s="153"/>
      <c r="F205" s="530"/>
      <c r="G205" s="530"/>
      <c r="H205" s="530"/>
      <c r="I205" s="530"/>
      <c r="J205" s="265"/>
      <c r="K205" s="265"/>
      <c r="L205" s="530"/>
      <c r="M205" s="530"/>
      <c r="N205" s="530"/>
      <c r="O205" s="530"/>
      <c r="P205" s="153"/>
      <c r="Q205" s="153"/>
      <c r="R205" s="153"/>
      <c r="S205" s="153"/>
      <c r="T205" s="153"/>
      <c r="U205" s="153"/>
      <c r="V205" s="153"/>
      <c r="W205" s="153"/>
      <c r="X205" s="153"/>
      <c r="Y205" s="153"/>
      <c r="Z205" s="153"/>
      <c r="AA205" s="538"/>
      <c r="AB205" s="518"/>
      <c r="AC205" s="519"/>
      <c r="AD205" s="520"/>
      <c r="AF205" s="97"/>
      <c r="AG205" s="97"/>
      <c r="AH205" s="97"/>
      <c r="AI205" s="97"/>
      <c r="AJ205" s="97"/>
      <c r="AK205" s="97"/>
      <c r="AL205" s="97"/>
      <c r="AM205" s="97"/>
      <c r="AN205" s="97"/>
      <c r="AO205" s="97"/>
      <c r="AP205" s="97"/>
      <c r="AQ205" s="97"/>
      <c r="AR205" s="97"/>
      <c r="AS205" s="97"/>
      <c r="AT205" s="97"/>
      <c r="AU205" s="97"/>
      <c r="AV205" s="97"/>
      <c r="AW205" s="97"/>
      <c r="AX205" s="97"/>
      <c r="AY205" s="97"/>
      <c r="AZ205" s="97"/>
      <c r="BA205" s="97"/>
      <c r="BB205" s="97"/>
      <c r="BC205" s="97"/>
      <c r="BD205" s="97"/>
    </row>
    <row r="206" spans="1:56" ht="13.5" customHeight="1">
      <c r="A206" s="834"/>
      <c r="B206" s="919">
        <v>12</v>
      </c>
      <c r="C206" s="832" t="s">
        <v>191</v>
      </c>
      <c r="D206" s="834" t="s">
        <v>365</v>
      </c>
      <c r="E206" s="104"/>
      <c r="F206" s="2" t="s">
        <v>213</v>
      </c>
      <c r="M206" s="867" t="s">
        <v>214</v>
      </c>
      <c r="N206" s="868"/>
      <c r="O206" s="868"/>
      <c r="P206" s="868"/>
      <c r="Q206" s="868"/>
      <c r="R206" s="868"/>
      <c r="S206" s="868"/>
      <c r="T206" s="868"/>
      <c r="U206" s="868"/>
      <c r="V206" s="869"/>
      <c r="W206" s="570"/>
      <c r="X206" s="570"/>
      <c r="Y206" s="570"/>
      <c r="Z206" s="570"/>
      <c r="AA206" s="538"/>
      <c r="AB206" s="918" t="s">
        <v>29</v>
      </c>
      <c r="AC206" s="1079"/>
      <c r="AD206" s="1080"/>
    </row>
    <row r="207" spans="1:56">
      <c r="A207" s="834"/>
      <c r="B207" s="919"/>
      <c r="C207" s="832"/>
      <c r="D207" s="834"/>
      <c r="E207" s="104"/>
      <c r="M207" s="870"/>
      <c r="N207" s="871"/>
      <c r="O207" s="871"/>
      <c r="P207" s="871"/>
      <c r="Q207" s="871"/>
      <c r="R207" s="871"/>
      <c r="S207" s="871"/>
      <c r="T207" s="871"/>
      <c r="U207" s="871"/>
      <c r="V207" s="872"/>
      <c r="W207" s="570"/>
      <c r="X207" s="570"/>
      <c r="Y207" s="570"/>
      <c r="Z207" s="570"/>
      <c r="AA207" s="538"/>
      <c r="AB207" s="918"/>
      <c r="AC207" s="1079"/>
      <c r="AD207" s="1080"/>
    </row>
    <row r="208" spans="1:56">
      <c r="A208" s="834"/>
      <c r="B208" s="919"/>
      <c r="C208" s="832"/>
      <c r="D208" s="834"/>
      <c r="E208" s="104"/>
      <c r="X208" s="570"/>
      <c r="Y208" s="570"/>
      <c r="Z208" s="570"/>
      <c r="AA208" s="538"/>
      <c r="AB208" s="14"/>
      <c r="AC208" s="17"/>
      <c r="AD208" s="16"/>
    </row>
    <row r="209" spans="1:56">
      <c r="A209" s="834"/>
      <c r="B209" s="919"/>
      <c r="C209" s="832"/>
      <c r="D209" s="834"/>
      <c r="E209" s="104"/>
      <c r="F209" s="934" t="s">
        <v>338</v>
      </c>
      <c r="G209" s="935"/>
      <c r="H209" s="935"/>
      <c r="I209" s="935"/>
      <c r="J209" s="935"/>
      <c r="K209" s="935"/>
      <c r="L209" s="935"/>
      <c r="M209" s="935"/>
      <c r="N209" s="935"/>
      <c r="O209" s="935"/>
      <c r="P209" s="935"/>
      <c r="Q209" s="935"/>
      <c r="R209" s="935"/>
      <c r="S209" s="935"/>
      <c r="T209" s="936"/>
      <c r="U209" s="272"/>
      <c r="V209" s="698" t="s">
        <v>337</v>
      </c>
      <c r="W209" s="699"/>
      <c r="X209" s="699"/>
      <c r="Y209" s="699"/>
      <c r="Z209" s="699"/>
      <c r="AA209" s="700"/>
      <c r="AB209" s="14"/>
      <c r="AC209" s="17"/>
      <c r="AD209" s="16"/>
    </row>
    <row r="210" spans="1:56">
      <c r="A210" s="834"/>
      <c r="B210" s="919"/>
      <c r="C210" s="832"/>
      <c r="D210" s="834"/>
      <c r="E210" s="104"/>
      <c r="F210" s="99"/>
      <c r="G210" s="99"/>
      <c r="H210" s="99"/>
      <c r="I210" s="99"/>
      <c r="J210" s="99"/>
      <c r="K210" s="99"/>
      <c r="L210" s="99"/>
      <c r="M210" s="99"/>
      <c r="N210" s="99"/>
      <c r="O210" s="99"/>
      <c r="P210" s="99"/>
      <c r="Q210" s="99"/>
      <c r="R210" s="99"/>
      <c r="S210" s="99"/>
      <c r="T210"/>
      <c r="U210"/>
      <c r="V210" s="525"/>
      <c r="W210" s="525"/>
      <c r="X210" s="525"/>
      <c r="Y210" s="525"/>
      <c r="Z210" s="525"/>
      <c r="AA210" s="526"/>
      <c r="AB210" s="14"/>
      <c r="AC210" s="17"/>
      <c r="AD210" s="16"/>
    </row>
    <row r="211" spans="1:56">
      <c r="A211" s="834"/>
      <c r="B211" s="919"/>
      <c r="C211" s="832"/>
      <c r="D211" s="834"/>
      <c r="E211" s="104"/>
      <c r="F211" s="2" t="s">
        <v>1718</v>
      </c>
      <c r="G211" s="570"/>
      <c r="H211" s="570"/>
      <c r="I211" s="570"/>
      <c r="J211" s="570"/>
      <c r="K211" s="570"/>
      <c r="L211" s="570"/>
      <c r="M211" s="570"/>
      <c r="N211" s="570"/>
      <c r="O211" s="570"/>
      <c r="P211" s="570"/>
      <c r="Q211" s="570"/>
      <c r="R211" s="570"/>
      <c r="S211" s="570"/>
      <c r="T211" s="570"/>
      <c r="U211" s="570"/>
      <c r="V211" s="570"/>
      <c r="W211" s="570"/>
      <c r="X211" s="570"/>
      <c r="Y211" s="570"/>
      <c r="Z211" s="570"/>
      <c r="AA211" s="538"/>
      <c r="AB211" s="14"/>
      <c r="AC211" s="17"/>
      <c r="AD211" s="16"/>
    </row>
    <row r="212" spans="1:56">
      <c r="A212" s="834"/>
      <c r="B212" s="919"/>
      <c r="C212" s="832"/>
      <c r="D212" s="834"/>
      <c r="E212" s="104"/>
      <c r="F212"/>
      <c r="G212"/>
      <c r="H212"/>
      <c r="I212"/>
      <c r="J212"/>
      <c r="K212"/>
      <c r="L212"/>
      <c r="M212"/>
      <c r="N212"/>
      <c r="O212"/>
      <c r="P212"/>
      <c r="Q212" s="570"/>
      <c r="R212" s="570"/>
      <c r="S212" s="570"/>
      <c r="T212" s="570"/>
      <c r="AB212" s="14"/>
      <c r="AC212" s="17"/>
      <c r="AD212" s="16"/>
    </row>
    <row r="213" spans="1:56">
      <c r="A213" s="834"/>
      <c r="B213" s="919"/>
      <c r="C213" s="832"/>
      <c r="D213" s="834"/>
      <c r="E213" s="104"/>
      <c r="F213" s="704"/>
      <c r="G213" s="705"/>
      <c r="H213" s="705"/>
      <c r="I213" s="705"/>
      <c r="J213" s="705"/>
      <c r="K213" s="705"/>
      <c r="L213" s="706" t="s">
        <v>105</v>
      </c>
      <c r="M213" s="684"/>
      <c r="N213" s="685"/>
      <c r="O213" s="706" t="s">
        <v>958</v>
      </c>
      <c r="P213" s="684"/>
      <c r="Q213" s="685"/>
      <c r="R213" s="938" t="s">
        <v>712</v>
      </c>
      <c r="S213" s="939"/>
      <c r="T213" s="939"/>
      <c r="U213" s="939"/>
      <c r="V213" s="940"/>
      <c r="AB213" s="14"/>
      <c r="AC213" s="17"/>
      <c r="AD213" s="16"/>
    </row>
    <row r="214" spans="1:56">
      <c r="A214" s="834"/>
      <c r="B214" s="919"/>
      <c r="C214" s="832"/>
      <c r="D214" s="834"/>
      <c r="E214" s="104"/>
      <c r="F214" s="706" t="s">
        <v>883</v>
      </c>
      <c r="G214" s="684"/>
      <c r="H214" s="684"/>
      <c r="I214" s="684"/>
      <c r="J214" s="684"/>
      <c r="K214" s="684"/>
      <c r="L214" s="644" t="str">
        <f>IF(L186=0,"",IF(L186&lt;=60,1,IF(AND(L186&gt;60,L186&lt;=100),2,IF(AND(L186&gt;100,L186&lt;=140),3))))</f>
        <v/>
      </c>
      <c r="M214" s="645"/>
      <c r="N214" s="646"/>
      <c r="O214" s="696"/>
      <c r="P214" s="697"/>
      <c r="Q214" s="281" t="s">
        <v>72</v>
      </c>
      <c r="R214" s="701" t="s">
        <v>713</v>
      </c>
      <c r="S214" s="702"/>
      <c r="T214" s="702"/>
      <c r="U214" s="702"/>
      <c r="V214" s="703"/>
      <c r="AB214" s="14"/>
      <c r="AC214" s="17"/>
      <c r="AD214" s="16"/>
    </row>
    <row r="215" spans="1:56">
      <c r="A215" s="834"/>
      <c r="B215" s="919"/>
      <c r="C215" s="832"/>
      <c r="D215" s="834"/>
      <c r="E215"/>
      <c r="F215"/>
      <c r="G215"/>
      <c r="H215"/>
      <c r="I215"/>
      <c r="J215"/>
      <c r="K215"/>
      <c r="L215"/>
      <c r="M215"/>
      <c r="N215"/>
      <c r="O215"/>
      <c r="P215"/>
      <c r="Q215"/>
      <c r="R215"/>
      <c r="S215"/>
      <c r="T215"/>
      <c r="U215"/>
      <c r="V215"/>
      <c r="W215"/>
      <c r="AB215" s="14"/>
      <c r="AC215" s="17"/>
      <c r="AD215" s="16"/>
    </row>
    <row r="216" spans="1:56">
      <c r="A216" s="834"/>
      <c r="B216" s="919"/>
      <c r="C216" s="832"/>
      <c r="D216" s="834"/>
      <c r="E216" s="104"/>
      <c r="F216"/>
      <c r="G216"/>
      <c r="H216" s="530"/>
      <c r="I216" s="265"/>
      <c r="J216" s="265"/>
      <c r="K216" s="530"/>
      <c r="L216" s="149"/>
      <c r="M216" s="149"/>
      <c r="N216" s="149"/>
      <c r="O216" s="149"/>
      <c r="P216" s="433"/>
      <c r="Q216" s="570"/>
      <c r="R216" s="570"/>
      <c r="S216" s="570"/>
      <c r="T216" s="570"/>
      <c r="AB216" s="14"/>
      <c r="AC216" s="17"/>
      <c r="AD216" s="16"/>
    </row>
    <row r="217" spans="1:56" s="97" customFormat="1" ht="13.5" customHeight="1">
      <c r="A217" s="834"/>
      <c r="B217" s="919"/>
      <c r="C217" s="832" t="s">
        <v>1672</v>
      </c>
      <c r="D217" s="834" t="s">
        <v>1749</v>
      </c>
      <c r="E217" s="104"/>
      <c r="F217" s="273"/>
      <c r="G217" s="273"/>
      <c r="H217" s="273"/>
      <c r="I217" s="273"/>
      <c r="J217" s="273"/>
      <c r="K217" s="273"/>
      <c r="L217" s="273"/>
      <c r="M217" s="273"/>
      <c r="N217" s="273"/>
      <c r="O217" s="273"/>
      <c r="P217" s="273"/>
      <c r="Q217" s="273"/>
      <c r="R217" s="273"/>
      <c r="S217" s="273"/>
      <c r="T217" s="273"/>
      <c r="U217" s="273"/>
      <c r="V217" s="273"/>
      <c r="W217" s="273"/>
      <c r="X217" s="273"/>
      <c r="Y217" s="273"/>
      <c r="Z217" s="273"/>
      <c r="AA217" s="274"/>
      <c r="AB217" s="14"/>
      <c r="AC217" s="17"/>
      <c r="AD217" s="16"/>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row>
    <row r="218" spans="1:56" s="97" customFormat="1">
      <c r="A218" s="834"/>
      <c r="B218" s="919"/>
      <c r="C218" s="832"/>
      <c r="D218" s="834"/>
      <c r="E218" s="104"/>
      <c r="F218" s="273"/>
      <c r="G218" s="273"/>
      <c r="H218" s="273"/>
      <c r="I218" s="273"/>
      <c r="J218" s="273"/>
      <c r="K218" s="273"/>
      <c r="L218" s="273"/>
      <c r="M218" s="273"/>
      <c r="N218" s="273"/>
      <c r="O218" s="273"/>
      <c r="P218" s="273"/>
      <c r="Q218" s="273"/>
      <c r="R218" s="273"/>
      <c r="S218" s="273"/>
      <c r="T218" s="273"/>
      <c r="U218" s="273"/>
      <c r="V218" s="273"/>
      <c r="W218" s="273"/>
      <c r="X218" s="273"/>
      <c r="Y218" s="273"/>
      <c r="Z218" s="273"/>
      <c r="AA218" s="274"/>
      <c r="AB218" s="518"/>
      <c r="AC218" s="519"/>
      <c r="AD218" s="520"/>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row>
    <row r="219" spans="1:56" s="97" customFormat="1">
      <c r="A219" s="834"/>
      <c r="B219" s="919"/>
      <c r="C219" s="832"/>
      <c r="D219" s="834"/>
      <c r="E219" s="104"/>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4"/>
      <c r="AB219" s="518"/>
      <c r="AC219" s="519"/>
      <c r="AD219" s="520"/>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row>
    <row r="220" spans="1:56" s="97" customFormat="1">
      <c r="A220" s="834"/>
      <c r="B220" s="919"/>
      <c r="C220" s="832"/>
      <c r="D220" s="834"/>
      <c r="E220" s="104"/>
      <c r="F220" s="273"/>
      <c r="G220" s="273"/>
      <c r="H220" s="273"/>
      <c r="I220" s="273"/>
      <c r="J220" s="273"/>
      <c r="K220" s="273"/>
      <c r="L220" s="273"/>
      <c r="M220" s="273"/>
      <c r="N220" s="273"/>
      <c r="O220" s="273"/>
      <c r="P220" s="273"/>
      <c r="Q220" s="273"/>
      <c r="R220" s="273"/>
      <c r="S220" s="273"/>
      <c r="T220" s="273"/>
      <c r="U220" s="273"/>
      <c r="V220" s="273"/>
      <c r="W220" s="273"/>
      <c r="X220" s="273"/>
      <c r="Y220" s="273"/>
      <c r="Z220" s="273"/>
      <c r="AA220" s="274"/>
      <c r="AB220" s="518"/>
      <c r="AC220" s="519"/>
      <c r="AD220" s="520"/>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row>
    <row r="221" spans="1:56" s="97" customFormat="1">
      <c r="A221" s="834"/>
      <c r="B221" s="919"/>
      <c r="C221" s="832"/>
      <c r="D221" s="834"/>
      <c r="E221" s="104"/>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4"/>
      <c r="AB221" s="518"/>
      <c r="AC221" s="519"/>
      <c r="AD221" s="520"/>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row>
    <row r="222" spans="1:56" s="97" customFormat="1">
      <c r="A222" s="976"/>
      <c r="B222" s="975"/>
      <c r="C222" s="846"/>
      <c r="D222" s="976"/>
      <c r="E222" s="482"/>
      <c r="F222" s="203"/>
      <c r="G222" s="203"/>
      <c r="H222" s="203"/>
      <c r="I222" s="203"/>
      <c r="J222" s="203"/>
      <c r="K222" s="203"/>
      <c r="L222" s="203"/>
      <c r="M222" s="203"/>
      <c r="N222" s="203"/>
      <c r="O222" s="203"/>
      <c r="P222" s="203"/>
      <c r="Q222" s="203"/>
      <c r="R222" s="203"/>
      <c r="S222" s="203"/>
      <c r="T222" s="203"/>
      <c r="U222" s="203"/>
      <c r="V222" s="203"/>
      <c r="W222" s="203"/>
      <c r="X222" s="203"/>
      <c r="Y222" s="203"/>
      <c r="Z222" s="203"/>
      <c r="AA222" s="136"/>
      <c r="AB222" s="208"/>
      <c r="AC222" s="209"/>
      <c r="AD222" s="210"/>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row>
    <row r="223" spans="1:56" s="97" customFormat="1" ht="6" customHeight="1">
      <c r="A223" s="410"/>
      <c r="B223" s="412"/>
      <c r="C223" s="409"/>
      <c r="D223" s="410"/>
      <c r="E223" s="104"/>
      <c r="F223" s="273"/>
      <c r="G223" s="273"/>
      <c r="H223" s="273"/>
      <c r="I223" s="273"/>
      <c r="J223" s="273"/>
      <c r="K223" s="273"/>
      <c r="L223" s="273"/>
      <c r="M223" s="273"/>
      <c r="N223" s="273"/>
      <c r="O223" s="273"/>
      <c r="P223" s="273"/>
      <c r="Q223" s="273"/>
      <c r="R223" s="273"/>
      <c r="S223" s="273"/>
      <c r="T223" s="273"/>
      <c r="U223" s="273"/>
      <c r="V223" s="273"/>
      <c r="W223" s="273"/>
      <c r="X223" s="273"/>
      <c r="Y223" s="273"/>
      <c r="Z223" s="273"/>
      <c r="AA223" s="274"/>
      <c r="AB223" s="518"/>
      <c r="AC223" s="519"/>
      <c r="AD223" s="520"/>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row>
    <row r="224" spans="1:56" ht="13.5" customHeight="1">
      <c r="A224" s="834"/>
      <c r="B224" s="919">
        <v>13</v>
      </c>
      <c r="C224" s="832" t="s">
        <v>707</v>
      </c>
      <c r="D224" s="834" t="s">
        <v>367</v>
      </c>
      <c r="E224" s="104"/>
      <c r="F224" s="2" t="s">
        <v>213</v>
      </c>
      <c r="M224" s="867" t="s">
        <v>214</v>
      </c>
      <c r="N224" s="868"/>
      <c r="O224" s="868"/>
      <c r="P224" s="868"/>
      <c r="Q224" s="868"/>
      <c r="R224" s="868"/>
      <c r="S224" s="868"/>
      <c r="T224" s="868"/>
      <c r="U224" s="868"/>
      <c r="V224" s="869"/>
      <c r="W224" s="153"/>
      <c r="X224" s="153"/>
      <c r="Y224" s="153"/>
      <c r="Z224" s="153"/>
      <c r="AA224" s="538"/>
      <c r="AB224" s="918" t="s">
        <v>29</v>
      </c>
      <c r="AC224" s="1079"/>
      <c r="AD224" s="1080"/>
    </row>
    <row r="225" spans="1:30">
      <c r="A225" s="834"/>
      <c r="B225" s="919"/>
      <c r="C225" s="832"/>
      <c r="D225" s="834"/>
      <c r="E225" s="104"/>
      <c r="M225" s="870"/>
      <c r="N225" s="871"/>
      <c r="O225" s="871"/>
      <c r="P225" s="871"/>
      <c r="Q225" s="871"/>
      <c r="R225" s="871"/>
      <c r="S225" s="871"/>
      <c r="T225" s="871"/>
      <c r="U225" s="871"/>
      <c r="V225" s="872"/>
      <c r="W225" s="153"/>
      <c r="X225" s="153"/>
      <c r="Y225" s="153"/>
      <c r="Z225" s="153"/>
      <c r="AA225" s="538"/>
      <c r="AB225" s="918"/>
      <c r="AC225" s="1079"/>
      <c r="AD225" s="1080"/>
    </row>
    <row r="226" spans="1:30">
      <c r="A226" s="834"/>
      <c r="B226" s="919"/>
      <c r="C226" s="832"/>
      <c r="D226" s="834"/>
      <c r="E226" s="104"/>
      <c r="M226"/>
      <c r="N226"/>
      <c r="O226"/>
      <c r="P226"/>
      <c r="Q226"/>
      <c r="R226"/>
      <c r="S226"/>
      <c r="T226"/>
      <c r="U226"/>
      <c r="V226"/>
      <c r="W226" s="153"/>
      <c r="X226" s="153"/>
      <c r="Y226" s="153"/>
      <c r="Z226" s="153"/>
      <c r="AA226" s="538"/>
      <c r="AB226" s="518"/>
      <c r="AC226" s="519"/>
      <c r="AD226" s="520"/>
    </row>
    <row r="227" spans="1:30">
      <c r="A227" s="834"/>
      <c r="B227" s="919"/>
      <c r="C227" s="832"/>
      <c r="D227" s="834"/>
      <c r="E227" s="104"/>
      <c r="F227" s="2" t="s">
        <v>1712</v>
      </c>
      <c r="G227" s="153"/>
      <c r="H227" s="153"/>
      <c r="I227" s="153"/>
      <c r="J227" s="153"/>
      <c r="K227" s="153"/>
      <c r="L227" s="153"/>
      <c r="M227" s="153"/>
      <c r="N227" s="153"/>
      <c r="O227" s="153"/>
      <c r="P227" s="153"/>
      <c r="Q227" s="153"/>
      <c r="R227" s="153"/>
      <c r="S227" s="153"/>
      <c r="T227" s="153"/>
      <c r="U227" s="153"/>
      <c r="V227" s="153"/>
      <c r="W227" s="153"/>
      <c r="X227" s="153"/>
      <c r="Y227" s="153"/>
      <c r="Z227" s="153"/>
      <c r="AA227" s="538"/>
      <c r="AB227" s="14"/>
      <c r="AC227" s="17"/>
      <c r="AD227" s="16"/>
    </row>
    <row r="228" spans="1:30">
      <c r="A228" s="834"/>
      <c r="B228" s="919"/>
      <c r="C228" s="832"/>
      <c r="D228" s="834"/>
      <c r="E228" s="104"/>
      <c r="F228" s="567"/>
      <c r="G228" s="570"/>
      <c r="H228" s="570"/>
      <c r="I228" s="570"/>
      <c r="J228" s="570"/>
      <c r="K228" s="570"/>
      <c r="L228" s="570"/>
      <c r="M228" s="570"/>
      <c r="N228" s="570"/>
      <c r="O228" s="570"/>
      <c r="P228" s="570"/>
      <c r="Q228" s="570"/>
      <c r="R228" s="570"/>
      <c r="S228" s="570"/>
      <c r="T228" s="570"/>
      <c r="U228" s="570"/>
      <c r="V228" s="570"/>
      <c r="W228" s="570"/>
      <c r="X228" s="570"/>
      <c r="Y228" s="570"/>
      <c r="Z228" s="570"/>
      <c r="AA228" s="538"/>
      <c r="AB228" s="14"/>
      <c r="AC228" s="17"/>
      <c r="AD228" s="16"/>
    </row>
    <row r="229" spans="1:30">
      <c r="A229" s="834"/>
      <c r="B229" s="919"/>
      <c r="C229" s="832"/>
      <c r="D229" s="834"/>
      <c r="E229" s="104"/>
      <c r="F229" s="675" t="s">
        <v>107</v>
      </c>
      <c r="G229" s="676"/>
      <c r="H229" s="676"/>
      <c r="I229" s="676"/>
      <c r="J229" s="676"/>
      <c r="K229" s="677"/>
      <c r="L229" s="686"/>
      <c r="M229" s="687"/>
      <c r="N229" s="281" t="s">
        <v>72</v>
      </c>
      <c r="O229" s="15" t="s">
        <v>844</v>
      </c>
      <c r="P229" s="950" t="s">
        <v>959</v>
      </c>
      <c r="Q229" s="950"/>
      <c r="R229" s="950"/>
      <c r="S229" s="950"/>
      <c r="T229" s="950"/>
      <c r="U229" s="950"/>
      <c r="V229" s="950"/>
      <c r="W229" s="950"/>
      <c r="X229" s="950"/>
      <c r="Y229" s="950"/>
      <c r="Z229" s="950"/>
      <c r="AA229" s="951"/>
      <c r="AB229" s="14"/>
      <c r="AC229" s="17"/>
      <c r="AD229" s="16"/>
    </row>
    <row r="230" spans="1:30">
      <c r="A230" s="834"/>
      <c r="B230" s="919"/>
      <c r="C230" s="832"/>
      <c r="D230" s="834"/>
      <c r="E230" s="104"/>
      <c r="F230" s="433"/>
      <c r="G230" s="433"/>
      <c r="H230" s="433"/>
      <c r="I230" s="433"/>
      <c r="J230" s="433"/>
      <c r="K230" s="433"/>
      <c r="L230" s="433"/>
      <c r="M230" s="433"/>
      <c r="N230" s="433"/>
      <c r="O230" s="309"/>
      <c r="P230" s="950"/>
      <c r="Q230" s="950"/>
      <c r="R230" s="950"/>
      <c r="S230" s="950"/>
      <c r="T230" s="950"/>
      <c r="U230" s="950"/>
      <c r="V230" s="950"/>
      <c r="W230" s="950"/>
      <c r="X230" s="950"/>
      <c r="Y230" s="950"/>
      <c r="Z230" s="950"/>
      <c r="AA230" s="951"/>
      <c r="AB230" s="14"/>
      <c r="AC230" s="17"/>
      <c r="AD230" s="16"/>
    </row>
    <row r="231" spans="1:30" ht="13.5" customHeight="1">
      <c r="A231" s="834"/>
      <c r="B231" s="919"/>
      <c r="C231" s="832"/>
      <c r="D231" s="834"/>
      <c r="E231" s="104"/>
      <c r="F231" s="987"/>
      <c r="G231" s="988"/>
      <c r="H231" s="988"/>
      <c r="I231" s="989"/>
      <c r="J231" s="943" t="s">
        <v>886</v>
      </c>
      <c r="K231" s="944"/>
      <c r="L231" s="945"/>
      <c r="M231" s="706" t="s">
        <v>968</v>
      </c>
      <c r="N231" s="684"/>
      <c r="O231" s="685"/>
      <c r="P231" s="706" t="s">
        <v>712</v>
      </c>
      <c r="Q231" s="684"/>
      <c r="R231" s="684"/>
      <c r="S231" s="684"/>
      <c r="T231" s="685"/>
      <c r="U231" s="570"/>
      <c r="V231" s="570"/>
      <c r="W231" s="570"/>
      <c r="X231" s="570"/>
      <c r="Y231" s="570"/>
      <c r="Z231" s="570"/>
      <c r="AA231" s="538"/>
      <c r="AB231" s="14"/>
      <c r="AC231" s="17"/>
      <c r="AD231" s="16"/>
    </row>
    <row r="232" spans="1:30" ht="13.5" customHeight="1">
      <c r="A232" s="834"/>
      <c r="B232" s="919"/>
      <c r="C232" s="832"/>
      <c r="D232" s="834"/>
      <c r="E232" s="104"/>
      <c r="F232" s="820" t="s">
        <v>34</v>
      </c>
      <c r="G232" s="820"/>
      <c r="H232" s="820"/>
      <c r="I232" s="820"/>
      <c r="J232" s="706" t="s">
        <v>205</v>
      </c>
      <c r="K232" s="684"/>
      <c r="L232" s="685"/>
      <c r="M232" s="696"/>
      <c r="N232" s="697"/>
      <c r="O232" s="281" t="s">
        <v>72</v>
      </c>
      <c r="P232" s="804" t="s">
        <v>713</v>
      </c>
      <c r="Q232" s="805"/>
      <c r="R232" s="805"/>
      <c r="S232" s="805"/>
      <c r="T232" s="806"/>
      <c r="U232" s="570"/>
      <c r="V232" s="570"/>
      <c r="W232" s="570"/>
      <c r="X232" s="570"/>
      <c r="Y232" s="570"/>
      <c r="Z232" s="570"/>
      <c r="AA232" s="538"/>
      <c r="AB232" s="14"/>
      <c r="AC232" s="17"/>
      <c r="AD232" s="16"/>
    </row>
    <row r="233" spans="1:30" ht="13.8" thickBot="1">
      <c r="A233" s="834"/>
      <c r="B233" s="919"/>
      <c r="C233" s="832"/>
      <c r="D233" s="834"/>
      <c r="E233" s="104"/>
      <c r="F233" s="772" t="s">
        <v>104</v>
      </c>
      <c r="G233" s="772"/>
      <c r="H233" s="772"/>
      <c r="I233" s="772"/>
      <c r="J233" s="773" t="s">
        <v>205</v>
      </c>
      <c r="K233" s="774"/>
      <c r="L233" s="775"/>
      <c r="M233" s="690"/>
      <c r="N233" s="691"/>
      <c r="O233" s="539" t="s">
        <v>72</v>
      </c>
      <c r="P233" s="807"/>
      <c r="Q233" s="808"/>
      <c r="R233" s="808"/>
      <c r="S233" s="808"/>
      <c r="T233" s="809"/>
      <c r="U233" s="570"/>
      <c r="V233" s="570"/>
      <c r="W233" s="570"/>
      <c r="X233" s="570"/>
      <c r="Y233" s="570"/>
      <c r="Z233" s="570"/>
      <c r="AA233" s="538"/>
      <c r="AB233" s="14"/>
      <c r="AC233" s="17"/>
      <c r="AD233" s="16"/>
    </row>
    <row r="234" spans="1:30" ht="13.8" thickTop="1">
      <c r="A234" s="834"/>
      <c r="B234" s="919"/>
      <c r="C234" s="832"/>
      <c r="D234" s="834"/>
      <c r="E234" s="104"/>
      <c r="F234" s="776" t="s">
        <v>913</v>
      </c>
      <c r="G234" s="776"/>
      <c r="H234" s="776"/>
      <c r="I234" s="776"/>
      <c r="J234" s="665" t="str">
        <f>IF(L229=0,"",IF(ROUNDDOWN(L229/10,1)&lt;2,2,ROUNDDOWN(L229/10,1)))</f>
        <v/>
      </c>
      <c r="K234" s="666"/>
      <c r="L234" s="667"/>
      <c r="M234" s="759" t="str">
        <f>IF(M232=0,"",SUM(M232:N233))</f>
        <v/>
      </c>
      <c r="N234" s="760"/>
      <c r="O234" s="282" t="s">
        <v>72</v>
      </c>
      <c r="U234" s="570"/>
      <c r="V234" s="570"/>
      <c r="W234" s="570"/>
      <c r="X234" s="570"/>
      <c r="Y234" s="570"/>
      <c r="Z234" s="570"/>
      <c r="AA234" s="538"/>
      <c r="AB234" s="14"/>
      <c r="AC234" s="17"/>
      <c r="AD234" s="16"/>
    </row>
    <row r="235" spans="1:30">
      <c r="A235" s="834"/>
      <c r="B235" s="919"/>
      <c r="C235" s="832"/>
      <c r="D235" s="834"/>
      <c r="E235" s="104"/>
      <c r="F235" s="567"/>
      <c r="G235" s="570"/>
      <c r="H235" s="570"/>
      <c r="I235" s="570"/>
      <c r="J235" s="570"/>
      <c r="K235" s="570"/>
      <c r="L235" s="570"/>
      <c r="M235" s="570"/>
      <c r="N235" s="570"/>
      <c r="O235" s="570"/>
      <c r="P235" s="570"/>
      <c r="Q235" s="570"/>
      <c r="R235" s="570"/>
      <c r="S235" s="570"/>
      <c r="T235" s="570"/>
      <c r="U235" s="570"/>
      <c r="V235" s="570"/>
      <c r="W235" s="570"/>
      <c r="X235" s="570"/>
      <c r="Y235" s="570"/>
      <c r="Z235" s="570"/>
      <c r="AA235" s="538"/>
      <c r="AB235" s="14"/>
      <c r="AC235" s="17"/>
      <c r="AD235" s="16"/>
    </row>
    <row r="236" spans="1:30" ht="13.5" customHeight="1">
      <c r="A236" s="834"/>
      <c r="B236" s="919"/>
      <c r="C236" s="832"/>
      <c r="D236" s="834"/>
      <c r="E236" s="104"/>
      <c r="F236" s="821" t="s">
        <v>1716</v>
      </c>
      <c r="G236" s="822"/>
      <c r="H236" s="822"/>
      <c r="I236" s="822"/>
      <c r="J236" s="822"/>
      <c r="K236" s="822"/>
      <c r="L236" s="822"/>
      <c r="M236" s="822"/>
      <c r="N236" s="822"/>
      <c r="O236" s="822"/>
      <c r="P236" s="822"/>
      <c r="Q236" s="822"/>
      <c r="R236" s="822"/>
      <c r="S236" s="822"/>
      <c r="T236" s="822"/>
      <c r="U236" s="822"/>
      <c r="V236" s="822"/>
      <c r="W236" s="822"/>
      <c r="X236" s="822"/>
      <c r="Y236" s="822"/>
      <c r="Z236" s="823"/>
      <c r="AA236" s="538"/>
      <c r="AB236" s="14"/>
      <c r="AC236" s="17"/>
      <c r="AD236" s="16"/>
    </row>
    <row r="237" spans="1:30">
      <c r="A237" s="834"/>
      <c r="B237" s="919"/>
      <c r="C237" s="832"/>
      <c r="D237" s="834"/>
      <c r="E237" s="104"/>
      <c r="F237" s="824"/>
      <c r="G237" s="825"/>
      <c r="H237" s="825"/>
      <c r="I237" s="825"/>
      <c r="J237" s="825"/>
      <c r="K237" s="825"/>
      <c r="L237" s="825"/>
      <c r="M237" s="825"/>
      <c r="N237" s="825"/>
      <c r="O237" s="825"/>
      <c r="P237" s="825"/>
      <c r="Q237" s="825"/>
      <c r="R237" s="825"/>
      <c r="S237" s="825"/>
      <c r="T237" s="825"/>
      <c r="U237" s="825"/>
      <c r="V237" s="825"/>
      <c r="W237" s="825"/>
      <c r="X237" s="825"/>
      <c r="Y237" s="825"/>
      <c r="Z237" s="826"/>
      <c r="AA237" s="538"/>
      <c r="AB237" s="14"/>
      <c r="AC237" s="17"/>
      <c r="AD237" s="16"/>
    </row>
    <row r="238" spans="1:30">
      <c r="A238" s="834"/>
      <c r="B238" s="919"/>
      <c r="C238" s="832"/>
      <c r="D238" s="834"/>
      <c r="E238" s="104"/>
      <c r="F238" s="570"/>
      <c r="G238" s="570"/>
      <c r="H238" s="570"/>
      <c r="I238" s="570"/>
      <c r="J238" s="570"/>
      <c r="K238" s="570"/>
      <c r="L238" s="570"/>
      <c r="M238" s="570"/>
      <c r="N238" s="570"/>
      <c r="O238" s="570"/>
      <c r="P238" s="570"/>
      <c r="Q238" s="570"/>
      <c r="R238" s="570"/>
      <c r="S238" s="570"/>
      <c r="T238" s="570"/>
      <c r="U238" s="570"/>
      <c r="V238" s="570"/>
      <c r="W238" s="570"/>
      <c r="X238" s="570"/>
      <c r="Y238" s="570"/>
      <c r="Z238" s="570"/>
      <c r="AA238" s="538"/>
      <c r="AB238" s="518"/>
      <c r="AC238" s="519"/>
      <c r="AD238" s="520"/>
    </row>
    <row r="239" spans="1:30" ht="13.5" customHeight="1">
      <c r="A239" s="834"/>
      <c r="B239" s="919">
        <v>14</v>
      </c>
      <c r="C239" s="931" t="s">
        <v>708</v>
      </c>
      <c r="D239" s="834" t="s">
        <v>365</v>
      </c>
      <c r="E239" s="104"/>
      <c r="F239" s="2" t="s">
        <v>213</v>
      </c>
      <c r="M239" s="867" t="s">
        <v>214</v>
      </c>
      <c r="N239" s="868"/>
      <c r="O239" s="868"/>
      <c r="P239" s="868"/>
      <c r="Q239" s="868"/>
      <c r="R239" s="868"/>
      <c r="S239" s="868"/>
      <c r="T239" s="868"/>
      <c r="U239" s="868"/>
      <c r="V239" s="869"/>
      <c r="W239" s="570"/>
      <c r="X239" s="570"/>
      <c r="Y239" s="570"/>
      <c r="Z239" s="570"/>
      <c r="AA239" s="538"/>
      <c r="AB239" s="918" t="s">
        <v>29</v>
      </c>
      <c r="AC239" s="1079"/>
      <c r="AD239" s="1080"/>
    </row>
    <row r="240" spans="1:30">
      <c r="A240" s="834"/>
      <c r="B240" s="919"/>
      <c r="C240" s="931"/>
      <c r="D240" s="834"/>
      <c r="E240" s="104"/>
      <c r="M240" s="870"/>
      <c r="N240" s="871"/>
      <c r="O240" s="871"/>
      <c r="P240" s="871"/>
      <c r="Q240" s="871"/>
      <c r="R240" s="871"/>
      <c r="S240" s="871"/>
      <c r="T240" s="871"/>
      <c r="U240" s="871"/>
      <c r="V240" s="872"/>
      <c r="W240" s="570"/>
      <c r="X240" s="570"/>
      <c r="Y240" s="570"/>
      <c r="Z240" s="570"/>
      <c r="AA240" s="538"/>
      <c r="AB240" s="918"/>
      <c r="AC240" s="1079"/>
      <c r="AD240" s="1080"/>
    </row>
    <row r="241" spans="1:30">
      <c r="A241" s="834"/>
      <c r="B241" s="919"/>
      <c r="C241" s="931"/>
      <c r="D241" s="834"/>
      <c r="E241" s="104"/>
      <c r="M241"/>
      <c r="N241"/>
      <c r="O241"/>
      <c r="P241"/>
      <c r="Q241"/>
      <c r="R241"/>
      <c r="S241"/>
      <c r="T241"/>
      <c r="U241"/>
      <c r="V241"/>
      <c r="W241" s="570"/>
      <c r="X241" s="570"/>
      <c r="Y241" s="570"/>
      <c r="Z241" s="570"/>
      <c r="AA241" s="538"/>
      <c r="AB241" s="518"/>
      <c r="AC241" s="519"/>
      <c r="AD241" s="520"/>
    </row>
    <row r="242" spans="1:30">
      <c r="A242" s="834"/>
      <c r="B242" s="919"/>
      <c r="C242" s="931"/>
      <c r="D242" s="834"/>
      <c r="E242" s="104"/>
      <c r="F242" s="934" t="s">
        <v>338</v>
      </c>
      <c r="G242" s="935"/>
      <c r="H242" s="935"/>
      <c r="I242" s="935"/>
      <c r="J242" s="935"/>
      <c r="K242" s="935"/>
      <c r="L242" s="935"/>
      <c r="M242" s="935"/>
      <c r="N242" s="935"/>
      <c r="O242" s="935"/>
      <c r="P242" s="935"/>
      <c r="Q242" s="935"/>
      <c r="R242" s="935"/>
      <c r="S242" s="935"/>
      <c r="T242" s="936"/>
      <c r="U242" s="272"/>
      <c r="V242" s="698" t="s">
        <v>337</v>
      </c>
      <c r="W242" s="699"/>
      <c r="X242" s="699"/>
      <c r="Y242" s="699"/>
      <c r="Z242" s="699"/>
      <c r="AA242" s="700"/>
      <c r="AB242" s="14"/>
      <c r="AC242" s="17"/>
      <c r="AD242" s="16"/>
    </row>
    <row r="243" spans="1:30">
      <c r="A243" s="834"/>
      <c r="B243" s="919"/>
      <c r="C243" s="931"/>
      <c r="D243" s="834"/>
      <c r="E243" s="104"/>
      <c r="F243" s="99"/>
      <c r="G243" s="99"/>
      <c r="H243" s="99"/>
      <c r="I243" s="99"/>
      <c r="J243" s="99"/>
      <c r="K243" s="99"/>
      <c r="L243" s="99"/>
      <c r="M243" s="99"/>
      <c r="N243" s="99"/>
      <c r="O243" s="99"/>
      <c r="P243" s="99"/>
      <c r="Q243" s="99"/>
      <c r="R243" s="99"/>
      <c r="S243" s="99"/>
      <c r="T243" s="99"/>
      <c r="U243"/>
      <c r="V243" s="525"/>
      <c r="W243" s="525"/>
      <c r="X243" s="525"/>
      <c r="Y243" s="525"/>
      <c r="Z243" s="525"/>
      <c r="AA243" s="526"/>
      <c r="AB243" s="14"/>
      <c r="AC243" s="17"/>
      <c r="AD243" s="16"/>
    </row>
    <row r="244" spans="1:30">
      <c r="A244" s="834"/>
      <c r="B244" s="919"/>
      <c r="C244" s="931"/>
      <c r="D244" s="834"/>
      <c r="E244" s="104"/>
      <c r="F244" s="2" t="s">
        <v>1616</v>
      </c>
      <c r="G244" s="570"/>
      <c r="H244" s="570"/>
      <c r="I244" s="570"/>
      <c r="J244" s="570"/>
      <c r="K244" s="570"/>
      <c r="L244" s="570"/>
      <c r="M244" s="570"/>
      <c r="N244" s="570"/>
      <c r="O244" s="570"/>
      <c r="P244" s="570"/>
      <c r="Q244" s="570"/>
      <c r="R244" s="570"/>
      <c r="S244" s="570"/>
      <c r="T244" s="570"/>
      <c r="U244" s="570"/>
      <c r="V244" s="570"/>
      <c r="W244" s="570"/>
      <c r="X244" s="570"/>
      <c r="Y244" s="570"/>
      <c r="Z244" s="570"/>
      <c r="AA244" s="538"/>
      <c r="AB244" s="14"/>
      <c r="AC244" s="17"/>
      <c r="AD244" s="16"/>
    </row>
    <row r="245" spans="1:30">
      <c r="A245" s="834"/>
      <c r="B245" s="919"/>
      <c r="C245" s="931"/>
      <c r="D245" s="834"/>
      <c r="E245" s="104"/>
      <c r="F245"/>
      <c r="G245"/>
      <c r="H245"/>
      <c r="I245"/>
      <c r="J245"/>
      <c r="K245"/>
      <c r="L245"/>
      <c r="M245"/>
      <c r="N245"/>
      <c r="O245"/>
      <c r="P245"/>
      <c r="Q245" s="570"/>
      <c r="R245" s="570"/>
      <c r="S245" s="570"/>
      <c r="T245" s="570"/>
      <c r="AB245" s="14"/>
      <c r="AC245" s="17"/>
      <c r="AD245" s="16"/>
    </row>
    <row r="246" spans="1:30">
      <c r="A246" s="834"/>
      <c r="B246" s="919"/>
      <c r="C246" s="931"/>
      <c r="D246" s="834"/>
      <c r="E246" s="104"/>
      <c r="F246" s="704"/>
      <c r="G246" s="705"/>
      <c r="H246" s="705"/>
      <c r="I246" s="705"/>
      <c r="J246" s="705"/>
      <c r="K246" s="705"/>
      <c r="L246" s="706" t="s">
        <v>105</v>
      </c>
      <c r="M246" s="684"/>
      <c r="N246" s="685"/>
      <c r="O246" s="706" t="s">
        <v>958</v>
      </c>
      <c r="P246" s="684"/>
      <c r="Q246" s="685"/>
      <c r="R246" s="938" t="s">
        <v>712</v>
      </c>
      <c r="S246" s="939"/>
      <c r="T246" s="939"/>
      <c r="U246" s="939"/>
      <c r="V246" s="940"/>
      <c r="AB246" s="14"/>
      <c r="AC246" s="17"/>
      <c r="AD246" s="16"/>
    </row>
    <row r="247" spans="1:30">
      <c r="A247" s="834"/>
      <c r="B247" s="919"/>
      <c r="C247" s="931"/>
      <c r="D247" s="834"/>
      <c r="E247" s="104"/>
      <c r="F247" s="706" t="s">
        <v>883</v>
      </c>
      <c r="G247" s="684"/>
      <c r="H247" s="684"/>
      <c r="I247" s="684"/>
      <c r="J247" s="684"/>
      <c r="K247" s="684"/>
      <c r="L247" s="644" t="str">
        <f>IF(L229=0,"",IF(L229&lt;=60,1,IF(AND(L229&gt;60,L229&lt;=100),2,IF(AND(L229&gt;100,L229&lt;=140),3))))</f>
        <v/>
      </c>
      <c r="M247" s="645"/>
      <c r="N247" s="646"/>
      <c r="O247" s="696"/>
      <c r="P247" s="697"/>
      <c r="Q247" s="283" t="s">
        <v>72</v>
      </c>
      <c r="R247" s="701" t="s">
        <v>713</v>
      </c>
      <c r="S247" s="702"/>
      <c r="T247" s="702"/>
      <c r="U247" s="702"/>
      <c r="V247" s="703"/>
      <c r="AB247" s="14"/>
      <c r="AC247" s="17"/>
      <c r="AD247" s="16"/>
    </row>
    <row r="248" spans="1:30">
      <c r="A248" s="834"/>
      <c r="B248" s="919"/>
      <c r="C248" s="931"/>
      <c r="D248" s="834"/>
      <c r="E248" s="104"/>
      <c r="F248" s="265"/>
      <c r="G248" s="265"/>
      <c r="H248" s="530"/>
      <c r="I248" s="265"/>
      <c r="J248" s="265"/>
      <c r="K248" s="530"/>
      <c r="L248" s="102"/>
      <c r="M248" s="102"/>
      <c r="N248" s="102"/>
      <c r="O248" s="102"/>
      <c r="P248" s="570"/>
      <c r="Q248" s="570"/>
      <c r="R248" s="570"/>
      <c r="S248" s="570"/>
      <c r="T248" s="570"/>
      <c r="AB248" s="518"/>
      <c r="AC248" s="519"/>
      <c r="AD248" s="520"/>
    </row>
    <row r="249" spans="1:30" ht="13.5" customHeight="1">
      <c r="A249" s="834" t="s">
        <v>640</v>
      </c>
      <c r="B249" s="919">
        <v>15</v>
      </c>
      <c r="C249" s="832" t="s">
        <v>709</v>
      </c>
      <c r="D249" s="834" t="s">
        <v>368</v>
      </c>
      <c r="E249" s="104"/>
      <c r="F249" s="2" t="s">
        <v>213</v>
      </c>
      <c r="M249" s="867" t="s">
        <v>214</v>
      </c>
      <c r="N249" s="868"/>
      <c r="O249" s="868"/>
      <c r="P249" s="868"/>
      <c r="Q249" s="868"/>
      <c r="R249" s="868"/>
      <c r="S249" s="868"/>
      <c r="T249" s="868"/>
      <c r="U249" s="868"/>
      <c r="V249" s="869"/>
      <c r="W249" s="153"/>
      <c r="X249" s="153"/>
      <c r="Y249" s="153"/>
      <c r="Z249" s="153"/>
      <c r="AA249" s="538"/>
      <c r="AB249" s="918" t="s">
        <v>29</v>
      </c>
      <c r="AC249" s="1079"/>
      <c r="AD249" s="1080"/>
    </row>
    <row r="250" spans="1:30">
      <c r="A250" s="834"/>
      <c r="B250" s="919"/>
      <c r="C250" s="832"/>
      <c r="D250" s="834"/>
      <c r="E250" s="104"/>
      <c r="M250" s="870"/>
      <c r="N250" s="871"/>
      <c r="O250" s="871"/>
      <c r="P250" s="871"/>
      <c r="Q250" s="871"/>
      <c r="R250" s="871"/>
      <c r="S250" s="871"/>
      <c r="T250" s="871"/>
      <c r="U250" s="871"/>
      <c r="V250" s="872"/>
      <c r="W250" s="153"/>
      <c r="X250" s="153"/>
      <c r="Y250" s="153"/>
      <c r="Z250" s="153"/>
      <c r="AA250" s="538"/>
      <c r="AB250" s="918"/>
      <c r="AC250" s="1079"/>
      <c r="AD250" s="1080"/>
    </row>
    <row r="251" spans="1:30">
      <c r="A251" s="834"/>
      <c r="B251" s="919"/>
      <c r="C251" s="832"/>
      <c r="D251" s="834"/>
      <c r="E251" s="104"/>
      <c r="M251"/>
      <c r="N251"/>
      <c r="O251"/>
      <c r="P251"/>
      <c r="Q251"/>
      <c r="R251"/>
      <c r="S251"/>
      <c r="T251"/>
      <c r="U251"/>
      <c r="V251"/>
      <c r="W251" s="153"/>
      <c r="X251" s="153"/>
      <c r="Y251" s="153"/>
      <c r="Z251" s="153"/>
      <c r="AA251" s="538"/>
      <c r="AB251" s="518"/>
      <c r="AC251" s="519"/>
      <c r="AD251" s="520"/>
    </row>
    <row r="252" spans="1:30">
      <c r="A252" s="834"/>
      <c r="B252" s="919"/>
      <c r="C252" s="832"/>
      <c r="D252" s="834"/>
      <c r="E252" s="104"/>
      <c r="F252" s="2" t="s">
        <v>1712</v>
      </c>
      <c r="G252" s="153"/>
      <c r="H252" s="153"/>
      <c r="I252" s="153"/>
      <c r="J252" s="153"/>
      <c r="K252" s="153"/>
      <c r="L252" s="153"/>
      <c r="M252" s="153"/>
      <c r="N252" s="153"/>
      <c r="O252" s="153"/>
      <c r="P252" s="153"/>
      <c r="Q252" s="153"/>
      <c r="R252" s="153"/>
      <c r="S252" s="153"/>
      <c r="T252" s="153"/>
      <c r="U252" s="153"/>
      <c r="V252" s="153"/>
      <c r="W252" s="153"/>
      <c r="X252" s="153"/>
      <c r="Y252" s="153"/>
      <c r="Z252" s="153"/>
      <c r="AA252" s="538"/>
      <c r="AB252" s="14"/>
      <c r="AC252" s="17"/>
      <c r="AD252" s="16"/>
    </row>
    <row r="253" spans="1:30">
      <c r="A253" s="834"/>
      <c r="B253" s="919"/>
      <c r="C253" s="832"/>
      <c r="D253" s="834"/>
      <c r="E253" s="104"/>
      <c r="F253" s="567"/>
      <c r="G253" s="570"/>
      <c r="H253" s="570"/>
      <c r="I253" s="570"/>
      <c r="J253" s="570"/>
      <c r="K253" s="570"/>
      <c r="L253" s="570"/>
      <c r="M253" s="570"/>
      <c r="N253" s="570"/>
      <c r="O253" s="570"/>
      <c r="P253" s="570"/>
      <c r="Q253" s="570"/>
      <c r="R253" s="570"/>
      <c r="S253" s="570"/>
      <c r="T253" s="570"/>
      <c r="U253" s="570"/>
      <c r="V253" s="570"/>
      <c r="W253" s="570"/>
      <c r="X253" s="570"/>
      <c r="Y253" s="570"/>
      <c r="Z253" s="570"/>
      <c r="AA253" s="538"/>
      <c r="AB253" s="14"/>
      <c r="AC253" s="17"/>
      <c r="AD253" s="16"/>
    </row>
    <row r="254" spans="1:30">
      <c r="A254" s="834"/>
      <c r="B254" s="919"/>
      <c r="C254" s="832"/>
      <c r="D254" s="834"/>
      <c r="E254" s="104"/>
      <c r="F254" s="675" t="s">
        <v>107</v>
      </c>
      <c r="G254" s="676"/>
      <c r="H254" s="676"/>
      <c r="I254" s="676"/>
      <c r="J254" s="676"/>
      <c r="K254" s="677"/>
      <c r="L254" s="686"/>
      <c r="M254" s="687"/>
      <c r="N254" s="281" t="s">
        <v>72</v>
      </c>
      <c r="O254" s="15" t="s">
        <v>844</v>
      </c>
      <c r="P254" s="950" t="s">
        <v>959</v>
      </c>
      <c r="Q254" s="950"/>
      <c r="R254" s="950"/>
      <c r="S254" s="950"/>
      <c r="T254" s="950"/>
      <c r="U254" s="950"/>
      <c r="V254" s="950"/>
      <c r="W254" s="950"/>
      <c r="X254" s="950"/>
      <c r="Y254" s="950"/>
      <c r="Z254" s="950"/>
      <c r="AA254" s="951"/>
      <c r="AB254" s="14"/>
      <c r="AC254" s="17"/>
      <c r="AD254" s="16"/>
    </row>
    <row r="255" spans="1:30">
      <c r="A255" s="834"/>
      <c r="B255" s="919"/>
      <c r="C255" s="832"/>
      <c r="D255" s="834"/>
      <c r="E255" s="104"/>
      <c r="F255" s="433"/>
      <c r="G255" s="433"/>
      <c r="H255" s="433"/>
      <c r="I255" s="433"/>
      <c r="J255" s="433"/>
      <c r="K255" s="433"/>
      <c r="L255" s="433"/>
      <c r="M255" s="433"/>
      <c r="N255" s="433"/>
      <c r="O255" s="309"/>
      <c r="P255" s="950"/>
      <c r="Q255" s="950"/>
      <c r="R255" s="950"/>
      <c r="S255" s="950"/>
      <c r="T255" s="950"/>
      <c r="U255" s="950"/>
      <c r="V255" s="950"/>
      <c r="W255" s="950"/>
      <c r="X255" s="950"/>
      <c r="Y255" s="950"/>
      <c r="Z255" s="950"/>
      <c r="AA255" s="951"/>
      <c r="AB255" s="14"/>
      <c r="AC255" s="17"/>
      <c r="AD255" s="16"/>
    </row>
    <row r="256" spans="1:30">
      <c r="A256" s="834"/>
      <c r="B256" s="919"/>
      <c r="C256" s="832"/>
      <c r="D256" s="834"/>
      <c r="E256" s="104"/>
      <c r="F256" s="987"/>
      <c r="G256" s="988"/>
      <c r="H256" s="988"/>
      <c r="I256" s="989"/>
      <c r="J256" s="943" t="s">
        <v>886</v>
      </c>
      <c r="K256" s="944"/>
      <c r="L256" s="945"/>
      <c r="M256" s="706" t="s">
        <v>958</v>
      </c>
      <c r="N256" s="684"/>
      <c r="O256" s="685"/>
      <c r="P256" s="706" t="s">
        <v>712</v>
      </c>
      <c r="Q256" s="684"/>
      <c r="R256" s="684"/>
      <c r="S256" s="684"/>
      <c r="T256" s="685"/>
      <c r="U256" s="570"/>
      <c r="V256" s="570"/>
      <c r="W256" s="570"/>
      <c r="X256" s="570"/>
      <c r="Y256" s="570"/>
      <c r="Z256" s="570"/>
      <c r="AA256" s="538"/>
      <c r="AB256" s="14"/>
      <c r="AC256" s="17"/>
      <c r="AD256" s="16"/>
    </row>
    <row r="257" spans="1:30">
      <c r="A257" s="834"/>
      <c r="B257" s="919"/>
      <c r="C257" s="832"/>
      <c r="D257" s="834"/>
      <c r="E257" s="104"/>
      <c r="F257" s="820" t="s">
        <v>34</v>
      </c>
      <c r="G257" s="820"/>
      <c r="H257" s="820"/>
      <c r="I257" s="820"/>
      <c r="J257" s="706" t="s">
        <v>205</v>
      </c>
      <c r="K257" s="684"/>
      <c r="L257" s="685"/>
      <c r="M257" s="696"/>
      <c r="N257" s="697"/>
      <c r="O257" s="283" t="s">
        <v>72</v>
      </c>
      <c r="P257" s="804" t="s">
        <v>713</v>
      </c>
      <c r="Q257" s="805"/>
      <c r="R257" s="805"/>
      <c r="S257" s="805"/>
      <c r="T257" s="806"/>
      <c r="U257" s="570"/>
      <c r="V257" s="570"/>
      <c r="W257" s="570"/>
      <c r="X257" s="570"/>
      <c r="Y257" s="570"/>
      <c r="Z257" s="570"/>
      <c r="AA257" s="538"/>
      <c r="AB257" s="14"/>
      <c r="AC257" s="17"/>
      <c r="AD257" s="16"/>
    </row>
    <row r="258" spans="1:30" ht="13.8" thickBot="1">
      <c r="A258" s="834"/>
      <c r="B258" s="919"/>
      <c r="C258" s="832"/>
      <c r="D258" s="834"/>
      <c r="E258" s="104"/>
      <c r="F258" s="772" t="s">
        <v>104</v>
      </c>
      <c r="G258" s="772"/>
      <c r="H258" s="772"/>
      <c r="I258" s="772"/>
      <c r="J258" s="773" t="s">
        <v>205</v>
      </c>
      <c r="K258" s="774"/>
      <c r="L258" s="775"/>
      <c r="M258" s="690"/>
      <c r="N258" s="691"/>
      <c r="O258" s="284" t="s">
        <v>72</v>
      </c>
      <c r="P258" s="807"/>
      <c r="Q258" s="808"/>
      <c r="R258" s="808"/>
      <c r="S258" s="808"/>
      <c r="T258" s="809"/>
      <c r="U258" s="570"/>
      <c r="V258" s="570"/>
      <c r="W258" s="570"/>
      <c r="X258" s="570"/>
      <c r="Y258" s="570"/>
      <c r="Z258" s="570"/>
      <c r="AA258" s="538"/>
      <c r="AB258" s="14"/>
      <c r="AC258" s="17"/>
      <c r="AD258" s="16"/>
    </row>
    <row r="259" spans="1:30" ht="13.8" thickTop="1">
      <c r="A259" s="834"/>
      <c r="B259" s="919"/>
      <c r="C259" s="832"/>
      <c r="D259" s="834"/>
      <c r="E259" s="104"/>
      <c r="F259" s="776" t="s">
        <v>913</v>
      </c>
      <c r="G259" s="776"/>
      <c r="H259" s="776"/>
      <c r="I259" s="776"/>
      <c r="J259" s="665" t="str">
        <f>IF(L254=0,"",IF(ROUNDDOWN(L254/10,1)&lt;2,2,ROUNDDOWN(L254/10,1)))</f>
        <v/>
      </c>
      <c r="K259" s="666"/>
      <c r="L259" s="667"/>
      <c r="M259" s="759" t="str">
        <f>IF(M257=0,"",SUM(M257:N258))</f>
        <v/>
      </c>
      <c r="N259" s="760"/>
      <c r="O259" s="285" t="s">
        <v>72</v>
      </c>
      <c r="U259" s="570"/>
      <c r="V259" s="570"/>
      <c r="W259" s="570"/>
      <c r="X259" s="570"/>
      <c r="Y259" s="570"/>
      <c r="Z259" s="570"/>
      <c r="AA259" s="538"/>
      <c r="AB259" s="14"/>
      <c r="AC259" s="17"/>
      <c r="AD259" s="16"/>
    </row>
    <row r="260" spans="1:30">
      <c r="A260" s="834"/>
      <c r="B260" s="919"/>
      <c r="C260" s="832"/>
      <c r="D260" s="834"/>
      <c r="E260" s="104"/>
      <c r="F260" s="567"/>
      <c r="G260" s="570"/>
      <c r="H260" s="570"/>
      <c r="I260" s="570"/>
      <c r="J260" s="570"/>
      <c r="K260" s="570"/>
      <c r="L260" s="570"/>
      <c r="M260" s="570"/>
      <c r="N260" s="570"/>
      <c r="O260" s="570"/>
      <c r="P260" s="570"/>
      <c r="Q260" s="570"/>
      <c r="R260" s="570"/>
      <c r="S260" s="570"/>
      <c r="T260" s="570"/>
      <c r="U260" s="570"/>
      <c r="V260" s="570"/>
      <c r="W260" s="570"/>
      <c r="X260" s="570"/>
      <c r="Y260" s="570"/>
      <c r="Z260" s="570"/>
      <c r="AA260" s="538"/>
      <c r="AB260" s="14"/>
      <c r="AC260" s="17"/>
      <c r="AD260" s="16"/>
    </row>
    <row r="261" spans="1:30" ht="13.5" customHeight="1">
      <c r="A261" s="834"/>
      <c r="B261" s="919"/>
      <c r="C261" s="832"/>
      <c r="D261" s="834"/>
      <c r="E261" s="104"/>
      <c r="AA261" s="538"/>
      <c r="AB261" s="14"/>
      <c r="AC261" s="17"/>
      <c r="AD261" s="16"/>
    </row>
    <row r="262" spans="1:30">
      <c r="A262" s="834"/>
      <c r="B262" s="919"/>
      <c r="C262" s="832"/>
      <c r="D262" s="834"/>
      <c r="E262" s="104"/>
      <c r="AA262" s="538"/>
      <c r="AB262" s="14"/>
      <c r="AC262" s="17"/>
      <c r="AD262" s="16"/>
    </row>
    <row r="263" spans="1:30">
      <c r="A263" s="834"/>
      <c r="B263" s="919"/>
      <c r="C263" s="832"/>
      <c r="D263" s="834"/>
      <c r="E263" s="104"/>
      <c r="F263" s="570"/>
      <c r="G263" s="570"/>
      <c r="H263" s="570"/>
      <c r="I263" s="570"/>
      <c r="J263" s="570"/>
      <c r="K263" s="570"/>
      <c r="L263" s="570"/>
      <c r="M263" s="570"/>
      <c r="N263" s="570"/>
      <c r="O263" s="570"/>
      <c r="P263" s="570"/>
      <c r="Q263" s="570"/>
      <c r="R263" s="570"/>
      <c r="S263" s="570"/>
      <c r="T263" s="570"/>
      <c r="U263" s="570"/>
      <c r="V263" s="570"/>
      <c r="W263" s="570"/>
      <c r="X263" s="570"/>
      <c r="Y263" s="570"/>
      <c r="Z263" s="570"/>
      <c r="AA263" s="538"/>
      <c r="AB263" s="14"/>
      <c r="AC263" s="17"/>
      <c r="AD263" s="16"/>
    </row>
    <row r="264" spans="1:30">
      <c r="A264" s="976"/>
      <c r="B264" s="975"/>
      <c r="C264" s="846"/>
      <c r="D264" s="976"/>
      <c r="E264" s="482"/>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413"/>
      <c r="AB264" s="241"/>
      <c r="AC264" s="242"/>
      <c r="AD264" s="243"/>
    </row>
    <row r="265" spans="1:30" ht="6" customHeight="1">
      <c r="A265" s="414"/>
      <c r="B265" s="412"/>
      <c r="C265" s="409"/>
      <c r="D265" s="410"/>
      <c r="E265" s="104"/>
      <c r="F265" s="570"/>
      <c r="G265" s="570"/>
      <c r="H265" s="570"/>
      <c r="I265" s="570"/>
      <c r="J265" s="570"/>
      <c r="K265" s="570"/>
      <c r="L265" s="570"/>
      <c r="M265" s="570"/>
      <c r="N265" s="570"/>
      <c r="O265" s="570"/>
      <c r="P265" s="570"/>
      <c r="Q265" s="570"/>
      <c r="R265" s="570"/>
      <c r="S265" s="570"/>
      <c r="T265" s="570"/>
      <c r="U265" s="570"/>
      <c r="V265" s="570"/>
      <c r="W265" s="570"/>
      <c r="X265" s="570"/>
      <c r="Y265" s="570"/>
      <c r="Z265" s="570"/>
      <c r="AA265" s="538"/>
      <c r="AB265" s="518"/>
      <c r="AC265" s="519"/>
      <c r="AD265" s="520"/>
    </row>
    <row r="266" spans="1:30" ht="13.5" customHeight="1">
      <c r="A266" s="834"/>
      <c r="B266" s="919">
        <v>16</v>
      </c>
      <c r="C266" s="832" t="s">
        <v>710</v>
      </c>
      <c r="D266" s="834" t="s">
        <v>369</v>
      </c>
      <c r="E266" s="104"/>
      <c r="F266" s="2" t="s">
        <v>213</v>
      </c>
      <c r="M266" s="867" t="s">
        <v>214</v>
      </c>
      <c r="N266" s="868"/>
      <c r="O266" s="868"/>
      <c r="P266" s="868"/>
      <c r="Q266" s="868"/>
      <c r="R266" s="868"/>
      <c r="S266" s="868"/>
      <c r="T266" s="868"/>
      <c r="U266" s="868"/>
      <c r="V266" s="869"/>
      <c r="W266" s="570"/>
      <c r="X266" s="570"/>
      <c r="Y266" s="570"/>
      <c r="Z266" s="570"/>
      <c r="AA266" s="538"/>
      <c r="AB266" s="918" t="s">
        <v>29</v>
      </c>
      <c r="AC266" s="1079"/>
      <c r="AD266" s="1080"/>
    </row>
    <row r="267" spans="1:30">
      <c r="A267" s="834"/>
      <c r="B267" s="919"/>
      <c r="C267" s="832"/>
      <c r="D267" s="834"/>
      <c r="E267" s="104"/>
      <c r="M267" s="870"/>
      <c r="N267" s="871"/>
      <c r="O267" s="871"/>
      <c r="P267" s="871"/>
      <c r="Q267" s="871"/>
      <c r="R267" s="871"/>
      <c r="S267" s="871"/>
      <c r="T267" s="871"/>
      <c r="U267" s="871"/>
      <c r="V267" s="872"/>
      <c r="W267" s="570"/>
      <c r="X267" s="570"/>
      <c r="Y267" s="570"/>
      <c r="Z267" s="570"/>
      <c r="AA267" s="538"/>
      <c r="AB267" s="918"/>
      <c r="AC267" s="1079"/>
      <c r="AD267" s="1080"/>
    </row>
    <row r="268" spans="1:30">
      <c r="A268" s="834"/>
      <c r="B268" s="919"/>
      <c r="C268" s="832"/>
      <c r="D268" s="834"/>
      <c r="E268" s="104"/>
      <c r="F268" s="153"/>
      <c r="G268" s="153"/>
      <c r="H268" s="153"/>
      <c r="I268" s="153"/>
      <c r="J268" s="153"/>
      <c r="K268" s="153"/>
      <c r="L268" s="153"/>
      <c r="M268" s="153"/>
      <c r="N268" s="153"/>
      <c r="O268" s="153"/>
      <c r="P268" s="153"/>
      <c r="Q268" s="153"/>
      <c r="R268" s="153"/>
      <c r="S268" s="153"/>
      <c r="T268" s="153"/>
      <c r="U268" s="153"/>
      <c r="V268" s="570"/>
      <c r="W268" s="570"/>
      <c r="X268" s="570"/>
      <c r="Y268" s="570"/>
      <c r="Z268" s="570"/>
      <c r="AA268" s="538"/>
      <c r="AB268" s="14"/>
      <c r="AC268" s="17"/>
      <c r="AD268" s="16"/>
    </row>
    <row r="269" spans="1:30">
      <c r="A269" s="834"/>
      <c r="B269" s="919"/>
      <c r="C269" s="832"/>
      <c r="D269" s="834"/>
      <c r="E269" s="104"/>
      <c r="F269" s="934" t="s">
        <v>338</v>
      </c>
      <c r="G269" s="935"/>
      <c r="H269" s="935"/>
      <c r="I269" s="935"/>
      <c r="J269" s="935"/>
      <c r="K269" s="935"/>
      <c r="L269" s="935"/>
      <c r="M269" s="935"/>
      <c r="N269" s="935"/>
      <c r="O269" s="935"/>
      <c r="P269" s="935"/>
      <c r="Q269" s="935"/>
      <c r="R269" s="935"/>
      <c r="S269" s="935"/>
      <c r="T269" s="936"/>
      <c r="U269" s="272"/>
      <c r="V269" s="698" t="s">
        <v>337</v>
      </c>
      <c r="W269" s="699"/>
      <c r="X269" s="699"/>
      <c r="Y269" s="699"/>
      <c r="Z269" s="699"/>
      <c r="AA269" s="700"/>
      <c r="AB269" s="14"/>
      <c r="AC269" s="17"/>
      <c r="AD269" s="16"/>
    </row>
    <row r="270" spans="1:30">
      <c r="A270" s="834"/>
      <c r="B270" s="919"/>
      <c r="C270" s="832"/>
      <c r="D270" s="834"/>
      <c r="E270" s="104"/>
      <c r="F270" s="570"/>
      <c r="G270" s="153"/>
      <c r="H270" s="533"/>
      <c r="I270" s="533"/>
      <c r="J270" s="533"/>
      <c r="K270" s="533"/>
      <c r="L270" s="533"/>
      <c r="M270" s="533"/>
      <c r="N270" s="533"/>
      <c r="O270" s="533"/>
      <c r="P270" s="533"/>
      <c r="Q270" s="533"/>
      <c r="R270" s="533"/>
      <c r="S270" s="533"/>
      <c r="T270" s="533"/>
      <c r="U270" s="533"/>
      <c r="V270" s="533"/>
      <c r="W270" s="533"/>
      <c r="X270" s="533"/>
      <c r="Y270" s="533"/>
      <c r="Z270" s="533"/>
      <c r="AA270" s="114"/>
      <c r="AB270" s="14"/>
      <c r="AC270" s="17"/>
      <c r="AD270" s="16"/>
    </row>
    <row r="271" spans="1:30">
      <c r="A271" s="834"/>
      <c r="B271" s="919"/>
      <c r="C271" s="832"/>
      <c r="D271" s="834"/>
      <c r="E271" s="104"/>
      <c r="F271" s="2" t="s">
        <v>1718</v>
      </c>
      <c r="G271" s="570"/>
      <c r="H271" s="570"/>
      <c r="I271" s="570"/>
      <c r="J271" s="570"/>
      <c r="K271" s="570"/>
      <c r="L271" s="570"/>
      <c r="M271" s="570"/>
      <c r="N271" s="570"/>
      <c r="O271" s="570"/>
      <c r="P271" s="570"/>
      <c r="Q271" s="570"/>
      <c r="R271" s="570"/>
      <c r="S271" s="570"/>
      <c r="T271" s="570"/>
      <c r="U271" s="570"/>
      <c r="V271" s="570"/>
      <c r="W271" s="570"/>
      <c r="X271" s="570"/>
      <c r="Y271" s="570"/>
      <c r="Z271" s="570"/>
      <c r="AA271" s="538"/>
      <c r="AB271" s="14"/>
      <c r="AC271" s="17"/>
      <c r="AD271" s="16"/>
    </row>
    <row r="272" spans="1:30">
      <c r="A272" s="834"/>
      <c r="B272" s="919"/>
      <c r="C272" s="832"/>
      <c r="D272" s="834"/>
      <c r="E272" s="104"/>
      <c r="F272"/>
      <c r="G272"/>
      <c r="H272"/>
      <c r="I272"/>
      <c r="J272"/>
      <c r="K272"/>
      <c r="L272"/>
      <c r="M272"/>
      <c r="N272"/>
      <c r="O272"/>
      <c r="P272"/>
      <c r="Q272" s="570"/>
      <c r="R272" s="570"/>
      <c r="S272" s="570"/>
      <c r="T272" s="570"/>
      <c r="AB272" s="14"/>
      <c r="AC272" s="17"/>
      <c r="AD272" s="16"/>
    </row>
    <row r="273" spans="1:30">
      <c r="A273" s="834"/>
      <c r="B273" s="919"/>
      <c r="C273" s="832"/>
      <c r="D273" s="834"/>
      <c r="E273" s="104"/>
      <c r="F273" s="704"/>
      <c r="G273" s="705"/>
      <c r="H273" s="705"/>
      <c r="I273" s="705"/>
      <c r="J273" s="705"/>
      <c r="K273" s="705"/>
      <c r="L273" s="706" t="s">
        <v>105</v>
      </c>
      <c r="M273" s="684"/>
      <c r="N273" s="685"/>
      <c r="O273" s="706" t="s">
        <v>958</v>
      </c>
      <c r="P273" s="684"/>
      <c r="Q273" s="685"/>
      <c r="R273" s="938" t="s">
        <v>712</v>
      </c>
      <c r="S273" s="939"/>
      <c r="T273" s="939"/>
      <c r="U273" s="939"/>
      <c r="V273" s="940"/>
      <c r="AB273" s="14"/>
      <c r="AC273" s="17"/>
      <c r="AD273" s="16"/>
    </row>
    <row r="274" spans="1:30">
      <c r="A274" s="834"/>
      <c r="B274" s="919"/>
      <c r="C274" s="832"/>
      <c r="D274" s="834"/>
      <c r="E274" s="104"/>
      <c r="F274" s="706" t="s">
        <v>883</v>
      </c>
      <c r="G274" s="684"/>
      <c r="H274" s="684"/>
      <c r="I274" s="684"/>
      <c r="J274" s="684"/>
      <c r="K274" s="684"/>
      <c r="L274" s="644" t="str">
        <f>IF(L254=0,"",IF(L254&lt;=60,1,IF(AND(L254&gt;60,L254&lt;=100),2,IF(AND(L254&gt;100,L254&lt;=140),3))))</f>
        <v/>
      </c>
      <c r="M274" s="645"/>
      <c r="N274" s="646"/>
      <c r="O274" s="696"/>
      <c r="P274" s="697"/>
      <c r="Q274" s="281" t="s">
        <v>72</v>
      </c>
      <c r="R274" s="701" t="s">
        <v>713</v>
      </c>
      <c r="S274" s="702"/>
      <c r="T274" s="702"/>
      <c r="U274" s="702"/>
      <c r="V274" s="703"/>
      <c r="AB274" s="14"/>
      <c r="AC274" s="17"/>
      <c r="AD274" s="16"/>
    </row>
    <row r="275" spans="1:30">
      <c r="A275" s="834"/>
      <c r="B275" s="919"/>
      <c r="C275" s="832"/>
      <c r="D275" s="834"/>
      <c r="E275" s="104"/>
      <c r="F275"/>
      <c r="G275"/>
      <c r="H275"/>
      <c r="I275"/>
      <c r="J275"/>
      <c r="K275"/>
      <c r="L275"/>
      <c r="M275"/>
      <c r="N275"/>
      <c r="O275"/>
      <c r="P275"/>
      <c r="Q275" s="570"/>
      <c r="R275" s="570"/>
      <c r="S275" s="570"/>
      <c r="T275" s="570"/>
      <c r="AB275" s="14"/>
      <c r="AC275" s="17"/>
      <c r="AD275" s="16"/>
    </row>
    <row r="276" spans="1:30" ht="13.5" customHeight="1">
      <c r="A276" s="834" t="s">
        <v>641</v>
      </c>
      <c r="B276" s="919">
        <v>17</v>
      </c>
      <c r="C276" s="832" t="s">
        <v>190</v>
      </c>
      <c r="D276" s="834" t="s">
        <v>370</v>
      </c>
      <c r="E276" s="104"/>
      <c r="F276" s="2" t="s">
        <v>213</v>
      </c>
      <c r="M276" s="867" t="s">
        <v>214</v>
      </c>
      <c r="N276" s="868"/>
      <c r="O276" s="868"/>
      <c r="P276" s="868"/>
      <c r="Q276" s="868"/>
      <c r="R276" s="868"/>
      <c r="S276" s="868"/>
      <c r="T276" s="868"/>
      <c r="U276" s="868"/>
      <c r="V276" s="869"/>
      <c r="W276" s="153"/>
      <c r="X276" s="153"/>
      <c r="Y276" s="153"/>
      <c r="Z276" s="153"/>
      <c r="AA276" s="538"/>
      <c r="AB276" s="918" t="s">
        <v>29</v>
      </c>
      <c r="AC276" s="1079"/>
      <c r="AD276" s="1080"/>
    </row>
    <row r="277" spans="1:30">
      <c r="A277" s="834"/>
      <c r="B277" s="919"/>
      <c r="C277" s="832"/>
      <c r="D277" s="834"/>
      <c r="E277" s="104"/>
      <c r="M277" s="870"/>
      <c r="N277" s="871"/>
      <c r="O277" s="871"/>
      <c r="P277" s="871"/>
      <c r="Q277" s="871"/>
      <c r="R277" s="871"/>
      <c r="S277" s="871"/>
      <c r="T277" s="871"/>
      <c r="U277" s="871"/>
      <c r="V277" s="872"/>
      <c r="W277" s="153"/>
      <c r="X277" s="153"/>
      <c r="Y277" s="153"/>
      <c r="Z277" s="153"/>
      <c r="AA277" s="538"/>
      <c r="AB277" s="918"/>
      <c r="AC277" s="1079"/>
      <c r="AD277" s="1080"/>
    </row>
    <row r="278" spans="1:30">
      <c r="A278" s="834"/>
      <c r="B278" s="919"/>
      <c r="C278" s="832"/>
      <c r="D278" s="834"/>
      <c r="E278" s="104"/>
      <c r="F278" s="153"/>
      <c r="G278" s="153"/>
      <c r="H278" s="153"/>
      <c r="I278" s="153"/>
      <c r="J278" s="153"/>
      <c r="K278" s="153"/>
      <c r="L278" s="153"/>
      <c r="M278" s="153"/>
      <c r="N278" s="153"/>
      <c r="O278" s="153"/>
      <c r="P278" s="153"/>
      <c r="Q278" s="153"/>
      <c r="R278" s="153"/>
      <c r="S278" s="153"/>
      <c r="T278" s="153"/>
      <c r="U278" s="153"/>
      <c r="V278" s="153"/>
      <c r="W278" s="153"/>
      <c r="X278" s="153"/>
      <c r="Y278" s="153"/>
      <c r="Z278" s="153"/>
      <c r="AA278" s="538"/>
      <c r="AB278" s="14"/>
      <c r="AC278" s="17"/>
      <c r="AD278" s="16"/>
    </row>
    <row r="279" spans="1:30">
      <c r="A279" s="834"/>
      <c r="B279" s="919"/>
      <c r="C279" s="832"/>
      <c r="D279" s="834"/>
      <c r="E279" s="104"/>
      <c r="F279" s="2" t="s">
        <v>1721</v>
      </c>
      <c r="G279" s="153"/>
      <c r="H279" s="153"/>
      <c r="I279" s="153"/>
      <c r="J279" s="153"/>
      <c r="K279" s="153"/>
      <c r="L279" s="153"/>
      <c r="M279" s="153"/>
      <c r="N279" s="153"/>
      <c r="O279" s="153"/>
      <c r="P279" s="153"/>
      <c r="Q279" s="153"/>
      <c r="R279" s="153"/>
      <c r="S279" s="153"/>
      <c r="T279" s="153"/>
      <c r="U279" s="153"/>
      <c r="V279" s="153"/>
      <c r="W279" s="153"/>
      <c r="X279" s="153"/>
      <c r="Y279" s="153"/>
      <c r="Z279" s="153"/>
      <c r="AA279" s="538"/>
      <c r="AB279" s="14"/>
      <c r="AC279" s="17"/>
      <c r="AD279" s="16"/>
    </row>
    <row r="280" spans="1:30">
      <c r="A280" s="834"/>
      <c r="B280" s="919"/>
      <c r="C280" s="832"/>
      <c r="D280" s="834"/>
      <c r="E280" s="104"/>
      <c r="F280" s="570"/>
      <c r="G280" s="570"/>
      <c r="H280" s="570"/>
      <c r="I280" s="570"/>
      <c r="J280" s="570"/>
      <c r="K280" s="570"/>
      <c r="L280" s="570"/>
      <c r="M280" s="570"/>
      <c r="N280" s="570"/>
      <c r="O280" s="570"/>
      <c r="P280" s="570"/>
      <c r="Q280" s="570"/>
      <c r="R280" s="570"/>
      <c r="S280" s="570"/>
      <c r="T280" s="570"/>
      <c r="U280" s="570"/>
      <c r="V280" s="570"/>
      <c r="W280" s="570"/>
      <c r="X280" s="570"/>
      <c r="Y280" s="570"/>
      <c r="Z280" s="570"/>
      <c r="AA280" s="538"/>
      <c r="AB280" s="518"/>
      <c r="AC280" s="519"/>
      <c r="AD280" s="520"/>
    </row>
    <row r="281" spans="1:30">
      <c r="A281" s="834"/>
      <c r="B281" s="919"/>
      <c r="C281" s="832"/>
      <c r="D281" s="834"/>
      <c r="E281" s="104"/>
      <c r="F281" s="753"/>
      <c r="G281" s="754"/>
      <c r="H281" s="754"/>
      <c r="I281" s="754"/>
      <c r="J281" s="754"/>
      <c r="K281" s="754"/>
      <c r="L281" s="754"/>
      <c r="M281" s="754"/>
      <c r="N281" s="755"/>
      <c r="O281" s="720" t="s">
        <v>944</v>
      </c>
      <c r="P281" s="720"/>
      <c r="Q281" s="720"/>
      <c r="R281" s="720"/>
      <c r="S281" s="720"/>
      <c r="T281" s="720"/>
      <c r="U281" s="720"/>
      <c r="V281" s="720"/>
      <c r="W281" s="720"/>
      <c r="X281" s="720"/>
      <c r="Y281" s="720"/>
      <c r="Z281" s="720"/>
      <c r="AA281" s="538"/>
      <c r="AB281" s="518"/>
      <c r="AC281" s="519"/>
      <c r="AD281" s="520"/>
    </row>
    <row r="282" spans="1:30">
      <c r="A282" s="834"/>
      <c r="B282" s="919"/>
      <c r="C282" s="832"/>
      <c r="D282" s="834"/>
      <c r="E282" s="104"/>
      <c r="F282" s="756"/>
      <c r="G282" s="757"/>
      <c r="H282" s="757"/>
      <c r="I282" s="757"/>
      <c r="J282" s="757"/>
      <c r="K282" s="757"/>
      <c r="L282" s="757"/>
      <c r="M282" s="757"/>
      <c r="N282" s="758"/>
      <c r="O282" s="708" t="s">
        <v>901</v>
      </c>
      <c r="P282" s="708"/>
      <c r="Q282" s="708"/>
      <c r="R282" s="708"/>
      <c r="S282" s="719" t="s">
        <v>902</v>
      </c>
      <c r="T282" s="719"/>
      <c r="U282" s="719"/>
      <c r="V282" s="707"/>
      <c r="W282" s="747" t="s">
        <v>903</v>
      </c>
      <c r="X282" s="747"/>
      <c r="Y282" s="747"/>
      <c r="Z282" s="747"/>
      <c r="AA282" s="538"/>
      <c r="AB282" s="518"/>
      <c r="AC282" s="519"/>
      <c r="AD282" s="520"/>
    </row>
    <row r="283" spans="1:30">
      <c r="A283" s="834"/>
      <c r="B283" s="919"/>
      <c r="C283" s="832"/>
      <c r="D283" s="834"/>
      <c r="E283" s="104"/>
      <c r="F283" s="937" t="s">
        <v>916</v>
      </c>
      <c r="G283" s="937"/>
      <c r="H283" s="937"/>
      <c r="I283" s="937"/>
      <c r="J283" s="937"/>
      <c r="K283" s="937"/>
      <c r="L283" s="937"/>
      <c r="M283" s="937"/>
      <c r="N283" s="937"/>
      <c r="O283" s="690"/>
      <c r="P283" s="691"/>
      <c r="Q283" s="691"/>
      <c r="R283" s="532" t="s">
        <v>72</v>
      </c>
      <c r="S283" s="690"/>
      <c r="T283" s="691"/>
      <c r="U283" s="691"/>
      <c r="V283" s="532" t="s">
        <v>72</v>
      </c>
      <c r="W283" s="690"/>
      <c r="X283" s="691"/>
      <c r="Y283" s="691"/>
      <c r="Z283" s="532" t="s">
        <v>72</v>
      </c>
      <c r="AA283" s="538"/>
      <c r="AB283" s="518"/>
      <c r="AC283" s="519"/>
      <c r="AD283" s="520"/>
    </row>
    <row r="284" spans="1:30">
      <c r="A284" s="834"/>
      <c r="B284" s="919"/>
      <c r="C284" s="832"/>
      <c r="D284" s="834"/>
      <c r="E284" s="104"/>
      <c r="F284" s="544"/>
      <c r="G284" s="545"/>
      <c r="H284" s="545"/>
      <c r="I284" s="545"/>
      <c r="J284" s="545"/>
      <c r="K284" s="777" t="s">
        <v>942</v>
      </c>
      <c r="L284" s="778"/>
      <c r="M284" s="778"/>
      <c r="N284" s="779"/>
      <c r="O284" s="751"/>
      <c r="P284" s="752"/>
      <c r="Q284" s="752"/>
      <c r="R284" s="280" t="s">
        <v>72</v>
      </c>
      <c r="S284" s="751"/>
      <c r="T284" s="752"/>
      <c r="U284" s="752"/>
      <c r="V284" s="280" t="s">
        <v>72</v>
      </c>
      <c r="W284" s="751"/>
      <c r="X284" s="752"/>
      <c r="Y284" s="752"/>
      <c r="Z284" s="280" t="s">
        <v>72</v>
      </c>
      <c r="AA284" s="538"/>
      <c r="AB284" s="518"/>
      <c r="AC284" s="519"/>
      <c r="AD284" s="520"/>
    </row>
    <row r="285" spans="1:30">
      <c r="A285" s="834"/>
      <c r="B285" s="919"/>
      <c r="C285" s="832"/>
      <c r="D285" s="834"/>
      <c r="E285" s="104"/>
      <c r="F285" s="712" t="s">
        <v>961</v>
      </c>
      <c r="G285" s="712"/>
      <c r="H285" s="712"/>
      <c r="I285" s="712"/>
      <c r="J285" s="712"/>
      <c r="K285" s="712"/>
      <c r="L285" s="712"/>
      <c r="M285" s="712"/>
      <c r="N285" s="712"/>
      <c r="O285" s="712"/>
      <c r="P285" s="712"/>
      <c r="Q285" s="712"/>
      <c r="R285" s="712"/>
      <c r="S285" s="712"/>
      <c r="T285" s="712"/>
      <c r="U285" s="712"/>
      <c r="V285" s="712"/>
      <c r="W285" s="712"/>
      <c r="X285" s="712"/>
      <c r="Y285" s="712"/>
      <c r="Z285" s="712"/>
      <c r="AA285" s="713"/>
      <c r="AB285" s="518"/>
      <c r="AC285" s="519"/>
      <c r="AD285" s="520"/>
    </row>
    <row r="286" spans="1:30">
      <c r="A286" s="834"/>
      <c r="B286" s="919"/>
      <c r="C286" s="832"/>
      <c r="D286" s="834"/>
      <c r="E286" s="104"/>
      <c r="F286" s="527"/>
      <c r="G286" s="527"/>
      <c r="H286" s="527"/>
      <c r="I286" s="527"/>
      <c r="J286" s="527"/>
      <c r="K286" s="527"/>
      <c r="L286" s="527"/>
      <c r="M286" s="527"/>
      <c r="N286" s="527"/>
      <c r="O286" s="527"/>
      <c r="P286" s="527"/>
      <c r="Q286" s="527"/>
      <c r="R286" s="527"/>
      <c r="S286" s="527"/>
      <c r="T286" s="527"/>
      <c r="U286" s="527"/>
      <c r="V286" s="527"/>
      <c r="W286" s="527"/>
      <c r="X286" s="527"/>
      <c r="Y286" s="527"/>
      <c r="Z286" s="527"/>
      <c r="AA286" s="528"/>
      <c r="AB286" s="518"/>
      <c r="AC286" s="519"/>
      <c r="AD286" s="520"/>
    </row>
    <row r="287" spans="1:30">
      <c r="A287" s="834"/>
      <c r="B287" s="919"/>
      <c r="C287" s="832"/>
      <c r="D287" s="834"/>
      <c r="E287" s="104"/>
      <c r="F287" s="411" t="s">
        <v>924</v>
      </c>
      <c r="G287" s="716" t="s">
        <v>948</v>
      </c>
      <c r="H287" s="716"/>
      <c r="I287" s="716"/>
      <c r="J287" s="716"/>
      <c r="K287" s="716"/>
      <c r="L287" s="716"/>
      <c r="M287" s="716"/>
      <c r="N287" s="716"/>
      <c r="O287" s="716"/>
      <c r="P287" s="716"/>
      <c r="Q287" s="716"/>
      <c r="R287" s="716"/>
      <c r="S287" s="716"/>
      <c r="T287" s="716"/>
      <c r="U287" s="716"/>
      <c r="V287" s="716"/>
      <c r="W287" s="716"/>
      <c r="X287" s="716"/>
      <c r="Y287" s="716"/>
      <c r="Z287" s="716"/>
      <c r="AA287" s="717"/>
      <c r="AB287" s="518"/>
      <c r="AC287" s="519"/>
      <c r="AD287" s="520"/>
    </row>
    <row r="288" spans="1:30" ht="13.5" customHeight="1">
      <c r="A288" s="834"/>
      <c r="B288" s="919"/>
      <c r="C288" s="832"/>
      <c r="D288" s="834"/>
      <c r="E288" s="104"/>
      <c r="G288" s="732"/>
      <c r="H288" s="733"/>
      <c r="I288" s="733"/>
      <c r="J288" s="734"/>
      <c r="K288" s="819" t="s">
        <v>917</v>
      </c>
      <c r="L288" s="819"/>
      <c r="M288" s="819"/>
      <c r="N288" s="819"/>
      <c r="O288" s="720" t="s">
        <v>914</v>
      </c>
      <c r="P288" s="720"/>
      <c r="Q288" s="720"/>
      <c r="R288" s="720"/>
      <c r="S288" s="720"/>
      <c r="T288" s="720"/>
      <c r="U288" s="720"/>
      <c r="V288" s="720"/>
      <c r="W288" s="720"/>
      <c r="X288" s="720"/>
      <c r="Y288" s="720"/>
      <c r="Z288" s="720"/>
      <c r="AA288" s="538"/>
      <c r="AB288" s="518"/>
      <c r="AC288" s="519"/>
      <c r="AD288" s="520"/>
    </row>
    <row r="289" spans="1:51">
      <c r="A289" s="834"/>
      <c r="B289" s="919"/>
      <c r="C289" s="832"/>
      <c r="D289" s="834"/>
      <c r="E289" s="104"/>
      <c r="G289" s="735"/>
      <c r="H289" s="736"/>
      <c r="I289" s="736"/>
      <c r="J289" s="737"/>
      <c r="K289" s="819"/>
      <c r="L289" s="819"/>
      <c r="M289" s="819"/>
      <c r="N289" s="819"/>
      <c r="O289" s="708" t="s">
        <v>901</v>
      </c>
      <c r="P289" s="708"/>
      <c r="Q289" s="708"/>
      <c r="R289" s="708"/>
      <c r="S289" s="719" t="s">
        <v>902</v>
      </c>
      <c r="T289" s="719"/>
      <c r="U289" s="719"/>
      <c r="V289" s="707"/>
      <c r="W289" s="747" t="s">
        <v>903</v>
      </c>
      <c r="X289" s="747"/>
      <c r="Y289" s="747"/>
      <c r="Z289" s="747"/>
      <c r="AA289" s="538"/>
      <c r="AB289" s="518"/>
      <c r="AC289" s="519"/>
      <c r="AD289" s="520"/>
    </row>
    <row r="290" spans="1:51" ht="13.5" customHeight="1">
      <c r="A290" s="834"/>
      <c r="B290" s="919"/>
      <c r="C290" s="832"/>
      <c r="D290" s="834"/>
      <c r="E290" s="104"/>
      <c r="G290" s="738" t="s">
        <v>918</v>
      </c>
      <c r="H290" s="739"/>
      <c r="I290" s="739"/>
      <c r="J290" s="740"/>
      <c r="K290" s="300" t="s">
        <v>920</v>
      </c>
      <c r="L290" s="671" t="str">
        <f>IF(O283=0,"",IF(O283&lt;=60,1,IF(AND(O283&gt;60,O283&lt;=100),2,IF(AND(O283&gt;100,O283&lt;=140),3))))</f>
        <v/>
      </c>
      <c r="M290" s="671"/>
      <c r="N290" s="672"/>
      <c r="O290" s="690"/>
      <c r="P290" s="691"/>
      <c r="Q290" s="691"/>
      <c r="R290" s="709" t="s">
        <v>919</v>
      </c>
      <c r="S290" s="690"/>
      <c r="T290" s="691"/>
      <c r="U290" s="691"/>
      <c r="V290" s="709" t="s">
        <v>919</v>
      </c>
      <c r="W290" s="690"/>
      <c r="X290" s="691"/>
      <c r="Y290" s="691"/>
      <c r="Z290" s="761" t="s">
        <v>919</v>
      </c>
      <c r="AA290" s="538"/>
      <c r="AB290" s="518"/>
      <c r="AC290" s="519"/>
      <c r="AD290" s="520"/>
    </row>
    <row r="291" spans="1:51" ht="13.5" customHeight="1">
      <c r="A291" s="834"/>
      <c r="B291" s="919"/>
      <c r="C291" s="832"/>
      <c r="D291" s="834"/>
      <c r="E291" s="104"/>
      <c r="G291" s="741"/>
      <c r="H291" s="742"/>
      <c r="I291" s="742"/>
      <c r="J291" s="743"/>
      <c r="K291" s="301" t="s">
        <v>921</v>
      </c>
      <c r="L291" s="960" t="str">
        <f>IF(S283=0,"",IF(S283&lt;=60,1,IF(AND(S283&gt;60,S283&lt;=100),2,IF(AND(S283&gt;100,S283&lt;=140),3))))</f>
        <v/>
      </c>
      <c r="M291" s="960"/>
      <c r="N291" s="961"/>
      <c r="O291" s="692"/>
      <c r="P291" s="693"/>
      <c r="Q291" s="693"/>
      <c r="R291" s="710"/>
      <c r="S291" s="692"/>
      <c r="T291" s="693"/>
      <c r="U291" s="693"/>
      <c r="V291" s="710"/>
      <c r="W291" s="692"/>
      <c r="X291" s="693"/>
      <c r="Y291" s="693"/>
      <c r="Z291" s="946"/>
      <c r="AA291" s="538"/>
      <c r="AB291" s="518"/>
      <c r="AC291" s="519"/>
      <c r="AD291" s="520"/>
    </row>
    <row r="292" spans="1:51" ht="13.5" customHeight="1">
      <c r="A292" s="834"/>
      <c r="B292" s="919"/>
      <c r="C292" s="832"/>
      <c r="D292" s="834"/>
      <c r="E292" s="104"/>
      <c r="G292" s="744"/>
      <c r="H292" s="745"/>
      <c r="I292" s="745"/>
      <c r="J292" s="746"/>
      <c r="K292" s="524" t="s">
        <v>922</v>
      </c>
      <c r="L292" s="962" t="str">
        <f>IF(W283=0,"",IF(W283&lt;=60,1,IF(AND(W283&gt;60,W283&lt;=100),2,IF(AND(W283&gt;100,W283&lt;=140),3))))</f>
        <v/>
      </c>
      <c r="M292" s="962"/>
      <c r="N292" s="963"/>
      <c r="O292" s="694"/>
      <c r="P292" s="695"/>
      <c r="Q292" s="695"/>
      <c r="R292" s="711"/>
      <c r="S292" s="694"/>
      <c r="T292" s="695"/>
      <c r="U292" s="695"/>
      <c r="V292" s="711"/>
      <c r="W292" s="694"/>
      <c r="X292" s="695"/>
      <c r="Y292" s="695"/>
      <c r="Z292" s="764"/>
      <c r="AA292" s="538"/>
      <c r="AB292" s="518"/>
      <c r="AC292" s="519"/>
      <c r="AD292" s="520"/>
    </row>
    <row r="293" spans="1:51" ht="13.5" customHeight="1">
      <c r="A293" s="834"/>
      <c r="B293" s="919"/>
      <c r="C293" s="832"/>
      <c r="D293" s="834"/>
      <c r="E293" s="104"/>
      <c r="G293" s="714" t="s">
        <v>975</v>
      </c>
      <c r="H293" s="714"/>
      <c r="I293" s="714"/>
      <c r="J293" s="714"/>
      <c r="K293" s="714"/>
      <c r="L293" s="714"/>
      <c r="M293" s="714"/>
      <c r="N293" s="714"/>
      <c r="O293" s="714"/>
      <c r="P293" s="714"/>
      <c r="Q293" s="714"/>
      <c r="R293" s="714"/>
      <c r="S293" s="714"/>
      <c r="T293" s="714"/>
      <c r="U293" s="714"/>
      <c r="V293" s="714"/>
      <c r="W293" s="714"/>
      <c r="X293" s="714"/>
      <c r="Y293" s="714"/>
      <c r="Z293" s="714"/>
      <c r="AA293" s="715"/>
      <c r="AB293" s="518"/>
      <c r="AC293" s="519"/>
      <c r="AD293" s="520"/>
    </row>
    <row r="294" spans="1:51">
      <c r="A294" s="834"/>
      <c r="B294" s="919"/>
      <c r="C294" s="832"/>
      <c r="D294" s="834"/>
      <c r="E294" s="104"/>
      <c r="F294" s="411" t="s">
        <v>923</v>
      </c>
      <c r="G294" s="730" t="s">
        <v>947</v>
      </c>
      <c r="H294" s="730"/>
      <c r="I294" s="730"/>
      <c r="J294" s="730"/>
      <c r="K294" s="730"/>
      <c r="L294" s="730"/>
      <c r="M294" s="730"/>
      <c r="N294" s="730"/>
      <c r="O294" s="730"/>
      <c r="P294" s="730"/>
      <c r="Q294" s="730"/>
      <c r="R294" s="730"/>
      <c r="S294" s="730"/>
      <c r="T294" s="730"/>
      <c r="U294" s="730"/>
      <c r="V294" s="730"/>
      <c r="W294" s="730"/>
      <c r="X294" s="730"/>
      <c r="Y294" s="730"/>
      <c r="Z294" s="730"/>
      <c r="AA294" s="731"/>
      <c r="AB294" s="518"/>
      <c r="AC294" s="519"/>
      <c r="AD294" s="520"/>
    </row>
    <row r="295" spans="1:51">
      <c r="A295" s="834"/>
      <c r="B295" s="919"/>
      <c r="C295" s="832"/>
      <c r="D295" s="834"/>
      <c r="E295" s="104"/>
      <c r="F295" s="433"/>
      <c r="G295" s="730"/>
      <c r="H295" s="730"/>
      <c r="I295" s="730"/>
      <c r="J295" s="730"/>
      <c r="K295" s="730"/>
      <c r="L295" s="730"/>
      <c r="M295" s="730"/>
      <c r="N295" s="730"/>
      <c r="O295" s="730"/>
      <c r="P295" s="730"/>
      <c r="Q295" s="730"/>
      <c r="R295" s="730"/>
      <c r="S295" s="730"/>
      <c r="T295" s="730"/>
      <c r="U295" s="730"/>
      <c r="V295" s="730"/>
      <c r="W295" s="730"/>
      <c r="X295" s="730"/>
      <c r="Y295" s="730"/>
      <c r="Z295" s="730"/>
      <c r="AA295" s="731"/>
      <c r="AB295" s="518"/>
      <c r="AC295" s="519"/>
      <c r="AD295" s="520"/>
    </row>
    <row r="296" spans="1:51">
      <c r="A296" s="834"/>
      <c r="B296" s="919"/>
      <c r="C296" s="832"/>
      <c r="D296" s="834"/>
      <c r="E296" s="104"/>
      <c r="F296" s="433"/>
      <c r="G296" s="732"/>
      <c r="H296" s="733"/>
      <c r="I296" s="733"/>
      <c r="J296" s="734"/>
      <c r="K296" s="819" t="s">
        <v>917</v>
      </c>
      <c r="L296" s="819"/>
      <c r="M296" s="819"/>
      <c r="N296" s="819"/>
      <c r="O296" s="720" t="s">
        <v>914</v>
      </c>
      <c r="P296" s="720"/>
      <c r="Q296" s="720"/>
      <c r="R296" s="720"/>
      <c r="S296" s="720"/>
      <c r="T296" s="720"/>
      <c r="U296" s="720"/>
      <c r="V296" s="720"/>
      <c r="W296" s="720"/>
      <c r="X296" s="720"/>
      <c r="Y296" s="720"/>
      <c r="Z296" s="720"/>
      <c r="AA296" s="538"/>
      <c r="AB296" s="518"/>
      <c r="AC296" s="519"/>
      <c r="AD296" s="520"/>
    </row>
    <row r="297" spans="1:51">
      <c r="A297" s="834"/>
      <c r="B297" s="919"/>
      <c r="C297" s="832"/>
      <c r="D297" s="834"/>
      <c r="E297" s="104"/>
      <c r="F297" s="433"/>
      <c r="G297" s="735"/>
      <c r="H297" s="736"/>
      <c r="I297" s="736"/>
      <c r="J297" s="737"/>
      <c r="K297" s="819"/>
      <c r="L297" s="819"/>
      <c r="M297" s="819"/>
      <c r="N297" s="819"/>
      <c r="O297" s="708" t="s">
        <v>901</v>
      </c>
      <c r="P297" s="708"/>
      <c r="Q297" s="708"/>
      <c r="R297" s="718"/>
      <c r="S297" s="718" t="s">
        <v>902</v>
      </c>
      <c r="T297" s="719"/>
      <c r="U297" s="719"/>
      <c r="V297" s="707"/>
      <c r="W297" s="707" t="s">
        <v>903</v>
      </c>
      <c r="X297" s="708"/>
      <c r="Y297" s="708"/>
      <c r="Z297" s="708"/>
      <c r="AA297" s="538"/>
      <c r="AB297" s="518"/>
      <c r="AC297" s="519"/>
      <c r="AD297" s="520"/>
    </row>
    <row r="298" spans="1:51" ht="13.5" customHeight="1">
      <c r="A298" s="834"/>
      <c r="B298" s="919"/>
      <c r="C298" s="832"/>
      <c r="D298" s="834"/>
      <c r="E298" s="104"/>
      <c r="F298" s="433"/>
      <c r="G298" s="819" t="s">
        <v>962</v>
      </c>
      <c r="H298" s="819"/>
      <c r="I298" s="819"/>
      <c r="J298" s="819"/>
      <c r="K298" s="819" t="s">
        <v>205</v>
      </c>
      <c r="L298" s="819"/>
      <c r="M298" s="819"/>
      <c r="N298" s="819"/>
      <c r="O298" s="690"/>
      <c r="P298" s="691"/>
      <c r="Q298" s="691"/>
      <c r="R298" s="709" t="s">
        <v>72</v>
      </c>
      <c r="S298" s="690"/>
      <c r="T298" s="691"/>
      <c r="U298" s="691"/>
      <c r="V298" s="761" t="s">
        <v>72</v>
      </c>
      <c r="W298" s="691"/>
      <c r="X298" s="691"/>
      <c r="Y298" s="691"/>
      <c r="Z298" s="761" t="s">
        <v>72</v>
      </c>
      <c r="AA298" s="538"/>
      <c r="AB298" s="518"/>
      <c r="AC298" s="519"/>
      <c r="AD298" s="520"/>
    </row>
    <row r="299" spans="1:51">
      <c r="A299" s="834"/>
      <c r="B299" s="919"/>
      <c r="C299" s="832"/>
      <c r="D299" s="834"/>
      <c r="E299" s="104"/>
      <c r="F299" s="411"/>
      <c r="G299" s="819"/>
      <c r="H299" s="819"/>
      <c r="I299" s="819"/>
      <c r="J299" s="819"/>
      <c r="K299" s="819"/>
      <c r="L299" s="819"/>
      <c r="M299" s="819"/>
      <c r="N299" s="819"/>
      <c r="O299" s="694"/>
      <c r="P299" s="695"/>
      <c r="Q299" s="695"/>
      <c r="R299" s="711"/>
      <c r="S299" s="694"/>
      <c r="T299" s="695"/>
      <c r="U299" s="695"/>
      <c r="V299" s="764"/>
      <c r="W299" s="695"/>
      <c r="X299" s="695"/>
      <c r="Y299" s="695"/>
      <c r="Z299" s="764"/>
      <c r="AA299" s="538"/>
      <c r="AB299" s="518"/>
      <c r="AC299" s="519"/>
      <c r="AD299" s="520"/>
    </row>
    <row r="300" spans="1:51">
      <c r="A300" s="834"/>
      <c r="B300" s="919"/>
      <c r="C300" s="832"/>
      <c r="D300" s="834"/>
      <c r="E300" s="104"/>
      <c r="F300" s="433"/>
      <c r="G300" s="433"/>
      <c r="H300" s="433"/>
      <c r="I300" s="433"/>
      <c r="J300" s="433"/>
      <c r="K300" s="433"/>
      <c r="L300" s="433"/>
      <c r="M300" s="433"/>
      <c r="N300" s="433"/>
      <c r="O300" s="433"/>
      <c r="P300" s="433"/>
      <c r="Q300" s="433"/>
      <c r="R300" s="433"/>
      <c r="S300" s="433"/>
      <c r="T300" s="433"/>
      <c r="U300" s="433"/>
      <c r="V300" s="433"/>
      <c r="W300" s="433"/>
      <c r="X300" s="433"/>
      <c r="Y300" s="433"/>
      <c r="Z300" s="433"/>
      <c r="AA300" s="538"/>
      <c r="AB300" s="518"/>
      <c r="AC300" s="519"/>
      <c r="AD300" s="520"/>
    </row>
    <row r="301" spans="1:51" ht="13.5" customHeight="1">
      <c r="A301" s="834"/>
      <c r="B301" s="919"/>
      <c r="C301" s="832"/>
      <c r="D301" s="834"/>
      <c r="E301" s="104"/>
      <c r="F301" s="821" t="s">
        <v>1716</v>
      </c>
      <c r="G301" s="822"/>
      <c r="H301" s="822"/>
      <c r="I301" s="822"/>
      <c r="J301" s="822"/>
      <c r="K301" s="822"/>
      <c r="L301" s="822"/>
      <c r="M301" s="822"/>
      <c r="N301" s="822"/>
      <c r="O301" s="822"/>
      <c r="P301" s="822"/>
      <c r="Q301" s="822"/>
      <c r="R301" s="822"/>
      <c r="S301" s="822"/>
      <c r="T301" s="822"/>
      <c r="U301" s="822"/>
      <c r="V301" s="822"/>
      <c r="W301" s="822"/>
      <c r="X301" s="822"/>
      <c r="Y301" s="822"/>
      <c r="Z301" s="823"/>
      <c r="AA301" s="538"/>
      <c r="AB301" s="518"/>
      <c r="AC301" s="519"/>
      <c r="AD301" s="520"/>
    </row>
    <row r="302" spans="1:51">
      <c r="A302" s="834"/>
      <c r="B302" s="919"/>
      <c r="C302" s="832"/>
      <c r="D302" s="834"/>
      <c r="E302" s="104"/>
      <c r="F302" s="824"/>
      <c r="G302" s="825"/>
      <c r="H302" s="825"/>
      <c r="I302" s="825"/>
      <c r="J302" s="825"/>
      <c r="K302" s="825"/>
      <c r="L302" s="825"/>
      <c r="M302" s="825"/>
      <c r="N302" s="825"/>
      <c r="O302" s="825"/>
      <c r="P302" s="825"/>
      <c r="Q302" s="825"/>
      <c r="R302" s="825"/>
      <c r="S302" s="825"/>
      <c r="T302" s="825"/>
      <c r="U302" s="825"/>
      <c r="V302" s="825"/>
      <c r="W302" s="825"/>
      <c r="X302" s="825"/>
      <c r="Y302" s="825"/>
      <c r="Z302" s="826"/>
      <c r="AA302" s="538"/>
      <c r="AB302" s="518"/>
      <c r="AC302" s="519"/>
      <c r="AD302" s="520"/>
    </row>
    <row r="303" spans="1:51">
      <c r="A303" s="834"/>
      <c r="B303" s="919"/>
      <c r="C303" s="832"/>
      <c r="D303" s="834"/>
      <c r="E303" s="104"/>
      <c r="F303" s="570"/>
      <c r="G303" s="570"/>
      <c r="H303" s="570"/>
      <c r="I303" s="570"/>
      <c r="J303" s="570"/>
      <c r="K303" s="570"/>
      <c r="L303" s="570"/>
      <c r="M303" s="576"/>
      <c r="N303" s="576"/>
      <c r="O303" s="576"/>
      <c r="P303" s="576"/>
      <c r="Q303" s="576"/>
      <c r="R303" s="576"/>
      <c r="S303" s="576"/>
      <c r="T303" s="576"/>
      <c r="U303" s="576"/>
      <c r="V303" s="576"/>
      <c r="W303" s="570"/>
      <c r="X303" s="570"/>
      <c r="Y303" s="570"/>
      <c r="Z303" s="570"/>
      <c r="AA303" s="538"/>
      <c r="AB303" s="518"/>
      <c r="AC303" s="519"/>
      <c r="AD303" s="520"/>
    </row>
    <row r="304" spans="1:51" ht="13.5" customHeight="1">
      <c r="A304" s="834"/>
      <c r="B304" s="919">
        <v>18</v>
      </c>
      <c r="C304" s="832" t="s">
        <v>191</v>
      </c>
      <c r="D304" s="834" t="s">
        <v>192</v>
      </c>
      <c r="E304" s="104"/>
      <c r="F304" s="2" t="s">
        <v>213</v>
      </c>
      <c r="M304" s="867" t="s">
        <v>214</v>
      </c>
      <c r="N304" s="868"/>
      <c r="O304" s="868"/>
      <c r="P304" s="868"/>
      <c r="Q304" s="868"/>
      <c r="R304" s="868"/>
      <c r="S304" s="868"/>
      <c r="T304" s="868"/>
      <c r="U304" s="868"/>
      <c r="V304" s="869"/>
      <c r="Z304" s="112"/>
      <c r="AA304" s="578"/>
      <c r="AB304" s="918" t="s">
        <v>29</v>
      </c>
      <c r="AC304" s="1079"/>
      <c r="AD304" s="1080"/>
      <c r="AM304" s="1074"/>
      <c r="AN304" s="1074"/>
      <c r="AO304" s="1074"/>
      <c r="AP304" s="1074"/>
      <c r="AQ304" s="1074"/>
      <c r="AR304" s="1074"/>
      <c r="AS304" s="1074"/>
      <c r="AT304" s="1074"/>
      <c r="AU304" s="1074"/>
      <c r="AV304" s="1074"/>
      <c r="AW304" s="1074"/>
      <c r="AX304" s="1074"/>
      <c r="AY304" s="1074"/>
    </row>
    <row r="305" spans="1:51">
      <c r="A305" s="834"/>
      <c r="B305" s="919"/>
      <c r="C305" s="832"/>
      <c r="D305" s="834"/>
      <c r="E305" s="104"/>
      <c r="M305" s="870"/>
      <c r="N305" s="871"/>
      <c r="O305" s="871"/>
      <c r="P305" s="871"/>
      <c r="Q305" s="871"/>
      <c r="R305" s="871"/>
      <c r="S305" s="871"/>
      <c r="T305" s="871"/>
      <c r="U305" s="871"/>
      <c r="V305" s="872"/>
      <c r="Z305" s="112"/>
      <c r="AA305" s="274"/>
      <c r="AB305" s="918"/>
      <c r="AC305" s="1079"/>
      <c r="AD305" s="1080"/>
      <c r="AM305" s="1074"/>
      <c r="AN305" s="1074"/>
      <c r="AO305" s="1074"/>
      <c r="AP305" s="1074"/>
      <c r="AQ305" s="1074"/>
      <c r="AR305" s="1074"/>
      <c r="AS305" s="1074"/>
      <c r="AT305" s="1074"/>
      <c r="AU305" s="1074"/>
      <c r="AV305" s="1074"/>
      <c r="AW305" s="1074"/>
      <c r="AX305" s="1074"/>
      <c r="AY305" s="1074"/>
    </row>
    <row r="306" spans="1:51">
      <c r="A306" s="834"/>
      <c r="B306" s="919"/>
      <c r="C306" s="832"/>
      <c r="D306" s="834"/>
      <c r="E306" s="104"/>
      <c r="M306"/>
      <c r="N306"/>
      <c r="O306"/>
      <c r="P306"/>
      <c r="Q306"/>
      <c r="R306"/>
      <c r="S306"/>
      <c r="T306"/>
      <c r="U306"/>
      <c r="V306"/>
      <c r="Z306" s="112"/>
      <c r="AA306" s="274"/>
      <c r="AB306" s="518"/>
      <c r="AC306" s="519"/>
      <c r="AD306" s="520"/>
      <c r="AM306" s="547"/>
      <c r="AN306" s="547"/>
      <c r="AO306" s="547"/>
      <c r="AP306" s="547"/>
      <c r="AQ306" s="547"/>
      <c r="AR306" s="547"/>
      <c r="AS306" s="547"/>
      <c r="AT306" s="547"/>
      <c r="AU306" s="547"/>
      <c r="AV306" s="547"/>
      <c r="AW306" s="547"/>
      <c r="AX306" s="547"/>
      <c r="AY306" s="547"/>
    </row>
    <row r="307" spans="1:51">
      <c r="A307" s="976"/>
      <c r="B307" s="975"/>
      <c r="C307" s="846"/>
      <c r="D307" s="976"/>
      <c r="E307" s="482"/>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136"/>
      <c r="AB307" s="241"/>
      <c r="AC307" s="242"/>
      <c r="AD307" s="243"/>
    </row>
    <row r="308" spans="1:51" ht="6" customHeight="1">
      <c r="A308" s="410"/>
      <c r="B308" s="412"/>
      <c r="C308" s="409"/>
      <c r="D308" s="410"/>
      <c r="E308" s="104"/>
      <c r="F308" s="570"/>
      <c r="G308" s="570"/>
      <c r="H308" s="570"/>
      <c r="I308" s="570"/>
      <c r="J308" s="570"/>
      <c r="K308" s="570"/>
      <c r="L308" s="570"/>
      <c r="M308" s="570"/>
      <c r="N308" s="570"/>
      <c r="O308" s="570"/>
      <c r="P308" s="570"/>
      <c r="Q308" s="570"/>
      <c r="R308" s="570"/>
      <c r="S308" s="570"/>
      <c r="T308" s="570"/>
      <c r="U308" s="570"/>
      <c r="V308" s="570"/>
      <c r="W308" s="570"/>
      <c r="X308" s="570"/>
      <c r="Y308" s="570"/>
      <c r="Z308" s="570"/>
      <c r="AA308" s="538"/>
      <c r="AB308" s="518"/>
      <c r="AC308" s="519"/>
      <c r="AD308" s="520"/>
    </row>
    <row r="309" spans="1:51" ht="13.5" customHeight="1">
      <c r="A309" s="834" t="s">
        <v>642</v>
      </c>
      <c r="B309" s="919">
        <v>19</v>
      </c>
      <c r="C309" s="832" t="s">
        <v>193</v>
      </c>
      <c r="D309" s="834" t="s">
        <v>759</v>
      </c>
      <c r="E309" s="104"/>
      <c r="F309" s="2" t="s">
        <v>213</v>
      </c>
      <c r="M309" s="1093" t="s">
        <v>262</v>
      </c>
      <c r="N309" s="1093"/>
      <c r="O309" s="1093"/>
      <c r="P309" s="1093"/>
      <c r="Q309" s="1093"/>
      <c r="R309" s="1093"/>
      <c r="S309" s="1093"/>
      <c r="T309" s="1093"/>
      <c r="U309" s="1093"/>
      <c r="V309" s="1093"/>
      <c r="W309" s="273"/>
      <c r="X309" s="273"/>
      <c r="Y309" s="273"/>
      <c r="Z309" s="273"/>
      <c r="AA309" s="274"/>
      <c r="AB309" s="918" t="s">
        <v>29</v>
      </c>
      <c r="AC309" s="1079"/>
      <c r="AD309" s="1080"/>
    </row>
    <row r="310" spans="1:51">
      <c r="A310" s="834"/>
      <c r="B310" s="919"/>
      <c r="C310" s="832"/>
      <c r="D310" s="834"/>
      <c r="E310" s="104"/>
      <c r="M310" s="1093"/>
      <c r="N310" s="1093"/>
      <c r="O310" s="1093"/>
      <c r="P310" s="1093"/>
      <c r="Q310" s="1093"/>
      <c r="R310" s="1093"/>
      <c r="S310" s="1093"/>
      <c r="T310" s="1093"/>
      <c r="U310" s="1093"/>
      <c r="V310" s="1093"/>
      <c r="W310" s="153"/>
      <c r="X310" s="153"/>
      <c r="Y310" s="153"/>
      <c r="Z310" s="153"/>
      <c r="AA310" s="538"/>
      <c r="AB310" s="918"/>
      <c r="AC310" s="1079"/>
      <c r="AD310" s="1080"/>
    </row>
    <row r="311" spans="1:51">
      <c r="A311" s="834"/>
      <c r="B311" s="919"/>
      <c r="C311" s="832"/>
      <c r="D311" s="834"/>
      <c r="E311" s="104"/>
      <c r="F311" s="411"/>
      <c r="G311" s="411"/>
      <c r="H311" s="153"/>
      <c r="I311" s="153"/>
      <c r="J311" s="153"/>
      <c r="K311" s="153"/>
      <c r="L311" s="153"/>
      <c r="M311" s="153"/>
      <c r="N311" s="153"/>
      <c r="O311" s="153"/>
      <c r="P311" s="153"/>
      <c r="Q311" s="153"/>
      <c r="R311" s="153"/>
      <c r="S311" s="153"/>
      <c r="T311" s="153"/>
      <c r="U311" s="153"/>
      <c r="V311" s="153"/>
      <c r="W311" s="153"/>
      <c r="X311" s="153"/>
      <c r="Y311" s="153"/>
      <c r="Z311" s="153"/>
      <c r="AA311" s="538"/>
      <c r="AB311" s="14"/>
      <c r="AC311" s="17"/>
      <c r="AD311" s="16"/>
    </row>
    <row r="312" spans="1:51">
      <c r="A312" s="834"/>
      <c r="B312" s="919"/>
      <c r="C312" s="832"/>
      <c r="D312" s="834"/>
      <c r="E312" s="104"/>
      <c r="F312" s="1250" t="s">
        <v>864</v>
      </c>
      <c r="G312" s="1250"/>
      <c r="H312" s="1250"/>
      <c r="I312" s="1250"/>
      <c r="J312" s="1250"/>
      <c r="K312" s="1250"/>
      <c r="L312" s="1250"/>
      <c r="M312" s="1250"/>
      <c r="N312" s="1250"/>
      <c r="O312" s="1250"/>
      <c r="P312" s="1250"/>
      <c r="Q312" s="1250"/>
      <c r="R312" s="1250"/>
      <c r="S312" s="272"/>
      <c r="T312" s="698" t="s">
        <v>228</v>
      </c>
      <c r="U312" s="699"/>
      <c r="V312" s="699"/>
      <c r="W312" s="699"/>
      <c r="X312" s="699"/>
      <c r="Y312" s="699"/>
      <c r="Z312" s="699"/>
      <c r="AA312" s="700"/>
      <c r="AB312" s="14"/>
      <c r="AC312" s="17"/>
      <c r="AD312" s="16"/>
    </row>
    <row r="313" spans="1:51">
      <c r="A313" s="834"/>
      <c r="B313" s="919"/>
      <c r="C313" s="832"/>
      <c r="D313" s="834"/>
      <c r="E313" s="104"/>
      <c r="F313"/>
      <c r="G313"/>
      <c r="H313"/>
      <c r="I313"/>
      <c r="J313"/>
      <c r="K313"/>
      <c r="L313"/>
      <c r="M313"/>
      <c r="N313"/>
      <c r="O313"/>
      <c r="P313"/>
      <c r="Q313"/>
      <c r="R313"/>
      <c r="S313"/>
      <c r="T313" s="525"/>
      <c r="U313" s="525"/>
      <c r="V313" s="525"/>
      <c r="W313" s="525"/>
      <c r="X313" s="525"/>
      <c r="Y313" s="525"/>
      <c r="Z313" s="525"/>
      <c r="AA313" s="526"/>
      <c r="AB313" s="14"/>
      <c r="AC313" s="17"/>
      <c r="AD313" s="16"/>
    </row>
    <row r="314" spans="1:51">
      <c r="A314" s="834"/>
      <c r="B314" s="919"/>
      <c r="C314" s="832"/>
      <c r="D314" s="834"/>
      <c r="E314" s="104"/>
      <c r="F314"/>
      <c r="G314"/>
      <c r="H314"/>
      <c r="I314"/>
      <c r="J314"/>
      <c r="K314"/>
      <c r="L314"/>
      <c r="M314"/>
      <c r="N314"/>
      <c r="O314"/>
      <c r="P314"/>
      <c r="Q314"/>
      <c r="R314"/>
      <c r="S314"/>
      <c r="T314" s="525"/>
      <c r="U314" s="525"/>
      <c r="V314" s="525"/>
      <c r="W314" s="525"/>
      <c r="X314" s="525"/>
      <c r="Y314" s="525"/>
      <c r="Z314" s="525"/>
      <c r="AA314" s="526"/>
      <c r="AB314" s="14"/>
      <c r="AC314" s="17"/>
      <c r="AD314" s="16"/>
    </row>
    <row r="315" spans="1:51">
      <c r="A315" s="834"/>
      <c r="B315" s="919"/>
      <c r="C315" s="832"/>
      <c r="D315" s="834"/>
      <c r="E315" s="104"/>
      <c r="F315"/>
      <c r="G315"/>
      <c r="H315"/>
      <c r="I315"/>
      <c r="J315"/>
      <c r="K315"/>
      <c r="L315"/>
      <c r="M315"/>
      <c r="N315"/>
      <c r="O315"/>
      <c r="P315"/>
      <c r="Q315"/>
      <c r="R315"/>
      <c r="S315"/>
      <c r="T315" s="525"/>
      <c r="U315" s="525"/>
      <c r="V315" s="525"/>
      <c r="W315" s="525"/>
      <c r="X315" s="525"/>
      <c r="Y315" s="525"/>
      <c r="Z315" s="525"/>
      <c r="AA315" s="526"/>
      <c r="AB315" s="14"/>
      <c r="AC315" s="17"/>
      <c r="AD315" s="16"/>
    </row>
    <row r="316" spans="1:51">
      <c r="A316" s="834"/>
      <c r="B316" s="919"/>
      <c r="C316" s="832"/>
      <c r="D316" s="834"/>
      <c r="E316" s="104"/>
      <c r="F316" s="411"/>
      <c r="G316" s="153"/>
      <c r="H316" s="533"/>
      <c r="I316" s="533"/>
      <c r="J316" s="533"/>
      <c r="K316" s="533"/>
      <c r="L316" s="533"/>
      <c r="M316" s="533"/>
      <c r="N316" s="533"/>
      <c r="O316" s="533"/>
      <c r="P316" s="533"/>
      <c r="Q316" s="533"/>
      <c r="R316" s="533"/>
      <c r="S316" s="533"/>
      <c r="T316" s="533"/>
      <c r="U316" s="533"/>
      <c r="V316" s="533"/>
      <c r="W316" s="533"/>
      <c r="X316" s="533"/>
      <c r="Y316" s="533"/>
      <c r="Z316" s="533"/>
      <c r="AA316" s="114"/>
      <c r="AB316" s="14"/>
      <c r="AC316" s="17"/>
      <c r="AD316" s="16"/>
    </row>
    <row r="317" spans="1:51" ht="13.5" customHeight="1">
      <c r="A317" s="834"/>
      <c r="B317" s="919">
        <v>20</v>
      </c>
      <c r="C317" s="832" t="s">
        <v>711</v>
      </c>
      <c r="D317" s="834" t="s">
        <v>449</v>
      </c>
      <c r="E317" s="104"/>
      <c r="F317" s="2" t="s">
        <v>213</v>
      </c>
      <c r="M317" s="867" t="s">
        <v>214</v>
      </c>
      <c r="N317" s="868"/>
      <c r="O317" s="868"/>
      <c r="P317" s="868"/>
      <c r="Q317" s="868"/>
      <c r="R317" s="868"/>
      <c r="S317" s="868"/>
      <c r="T317" s="868"/>
      <c r="U317" s="868"/>
      <c r="V317" s="869"/>
      <c r="W317" s="153"/>
      <c r="X317" s="153"/>
      <c r="Y317" s="153"/>
      <c r="Z317" s="153"/>
      <c r="AA317" s="153"/>
      <c r="AB317" s="918" t="s">
        <v>29</v>
      </c>
      <c r="AC317" s="1079"/>
      <c r="AD317" s="1080"/>
    </row>
    <row r="318" spans="1:51">
      <c r="A318" s="834"/>
      <c r="B318" s="919"/>
      <c r="C318" s="832"/>
      <c r="D318" s="834"/>
      <c r="E318" s="104"/>
      <c r="M318" s="870"/>
      <c r="N318" s="871"/>
      <c r="O318" s="871"/>
      <c r="P318" s="871"/>
      <c r="Q318" s="871"/>
      <c r="R318" s="871"/>
      <c r="S318" s="871"/>
      <c r="T318" s="871"/>
      <c r="U318" s="871"/>
      <c r="V318" s="872"/>
      <c r="W318" s="153"/>
      <c r="X318" s="153"/>
      <c r="Y318" s="153"/>
      <c r="Z318" s="153"/>
      <c r="AA318" s="153"/>
      <c r="AB318" s="918"/>
      <c r="AC318" s="1079"/>
      <c r="AD318" s="1080"/>
    </row>
    <row r="319" spans="1:51">
      <c r="A319" s="834"/>
      <c r="B319" s="919"/>
      <c r="C319" s="832"/>
      <c r="D319" s="834"/>
      <c r="E319" s="104"/>
      <c r="M319"/>
      <c r="N319"/>
      <c r="O319"/>
      <c r="P319"/>
      <c r="Q319"/>
      <c r="R319"/>
      <c r="S319"/>
      <c r="T319"/>
      <c r="U319"/>
      <c r="V319"/>
      <c r="W319" s="153"/>
      <c r="X319" s="153"/>
      <c r="Y319" s="153"/>
      <c r="Z319" s="153"/>
      <c r="AA319" s="153"/>
      <c r="AB319" s="518"/>
      <c r="AC319" s="519"/>
      <c r="AD319" s="520"/>
    </row>
    <row r="320" spans="1:51">
      <c r="A320" s="834"/>
      <c r="B320" s="919"/>
      <c r="C320" s="832"/>
      <c r="D320" s="834"/>
      <c r="E320" s="104"/>
      <c r="F320" s="2" t="s">
        <v>1718</v>
      </c>
      <c r="G320" s="411"/>
      <c r="H320" s="153"/>
      <c r="I320" s="153"/>
      <c r="J320" s="153"/>
      <c r="K320" s="153"/>
      <c r="L320" s="153"/>
      <c r="M320" s="153"/>
      <c r="N320" s="153"/>
      <c r="O320" s="153"/>
      <c r="P320" s="153"/>
      <c r="Q320" s="153"/>
      <c r="R320" s="153"/>
      <c r="S320" s="153"/>
      <c r="T320" s="153"/>
      <c r="U320" s="153"/>
      <c r="V320" s="153"/>
      <c r="W320" s="153"/>
      <c r="X320" s="153"/>
      <c r="Y320" s="153"/>
      <c r="Z320" s="153"/>
      <c r="AA320" s="153"/>
      <c r="AB320" s="14"/>
      <c r="AC320" s="17"/>
      <c r="AD320" s="16"/>
    </row>
    <row r="321" spans="1:30">
      <c r="A321" s="834"/>
      <c r="B321" s="919"/>
      <c r="C321" s="832"/>
      <c r="D321" s="834"/>
      <c r="E321"/>
      <c r="F321"/>
      <c r="G321"/>
      <c r="H321"/>
      <c r="I321"/>
      <c r="J321"/>
      <c r="K321"/>
      <c r="L321"/>
      <c r="M321"/>
      <c r="N321"/>
      <c r="O321"/>
      <c r="P321" s="198"/>
      <c r="Q321" s="198"/>
      <c r="R321" s="198"/>
      <c r="S321" s="153"/>
      <c r="T321" s="124"/>
      <c r="U321" s="198"/>
      <c r="V321" s="198"/>
      <c r="W321" s="198"/>
      <c r="X321" s="198"/>
      <c r="Y321" s="198"/>
      <c r="Z321" s="153"/>
      <c r="AB321" s="14"/>
      <c r="AC321" s="17"/>
      <c r="AD321" s="16"/>
    </row>
    <row r="322" spans="1:30">
      <c r="A322" s="834"/>
      <c r="B322" s="919"/>
      <c r="C322" s="832"/>
      <c r="D322" s="834"/>
      <c r="E322"/>
      <c r="F322" s="2" t="s">
        <v>929</v>
      </c>
      <c r="G322" s="716" t="s">
        <v>949</v>
      </c>
      <c r="H322" s="716"/>
      <c r="I322" s="716"/>
      <c r="J322" s="716"/>
      <c r="K322" s="716"/>
      <c r="L322" s="716"/>
      <c r="M322" s="716"/>
      <c r="N322" s="716"/>
      <c r="O322" s="716"/>
      <c r="P322" s="716"/>
      <c r="Q322" s="716"/>
      <c r="R322" s="716"/>
      <c r="S322" s="716"/>
      <c r="T322" s="716"/>
      <c r="U322" s="716"/>
      <c r="V322" s="716"/>
      <c r="W322" s="716"/>
      <c r="X322" s="716"/>
      <c r="Y322" s="716"/>
      <c r="Z322" s="716"/>
      <c r="AA322" s="717"/>
      <c r="AB322" s="14"/>
      <c r="AC322" s="17"/>
      <c r="AD322" s="16"/>
    </row>
    <row r="323" spans="1:30">
      <c r="A323" s="834"/>
      <c r="B323" s="919"/>
      <c r="C323" s="832"/>
      <c r="D323" s="834"/>
      <c r="E323"/>
      <c r="G323" s="933"/>
      <c r="H323" s="933"/>
      <c r="I323" s="933"/>
      <c r="J323" s="933"/>
      <c r="K323" s="933"/>
      <c r="L323" s="933"/>
      <c r="M323" s="933"/>
      <c r="N323" s="933"/>
      <c r="O323" s="1138" t="s">
        <v>930</v>
      </c>
      <c r="P323" s="1120"/>
      <c r="Q323" s="1120"/>
      <c r="R323" s="1120"/>
      <c r="S323" s="1120"/>
      <c r="T323" s="1120"/>
      <c r="U323" s="1120"/>
      <c r="V323" s="1120"/>
      <c r="W323" s="1139"/>
      <c r="AA323" s="411"/>
      <c r="AB323" s="14"/>
      <c r="AC323" s="17"/>
      <c r="AD323" s="16"/>
    </row>
    <row r="324" spans="1:30">
      <c r="A324" s="834"/>
      <c r="B324" s="919"/>
      <c r="C324" s="832"/>
      <c r="D324" s="834"/>
      <c r="E324"/>
      <c r="G324" s="933"/>
      <c r="H324" s="933"/>
      <c r="I324" s="933"/>
      <c r="J324" s="933"/>
      <c r="K324" s="933"/>
      <c r="L324" s="933"/>
      <c r="M324" s="933"/>
      <c r="N324" s="933"/>
      <c r="O324" s="718" t="s">
        <v>901</v>
      </c>
      <c r="P324" s="719"/>
      <c r="Q324" s="707"/>
      <c r="R324" s="718" t="s">
        <v>902</v>
      </c>
      <c r="S324" s="719"/>
      <c r="T324" s="719"/>
      <c r="U324" s="718" t="s">
        <v>903</v>
      </c>
      <c r="V324" s="719"/>
      <c r="W324" s="707"/>
      <c r="AA324" s="411"/>
      <c r="AB324" s="14"/>
      <c r="AC324" s="17"/>
      <c r="AD324" s="16"/>
    </row>
    <row r="325" spans="1:30">
      <c r="A325" s="834"/>
      <c r="B325" s="919"/>
      <c r="C325" s="832"/>
      <c r="D325" s="834"/>
      <c r="E325"/>
      <c r="G325" s="837" t="s">
        <v>931</v>
      </c>
      <c r="H325" s="837"/>
      <c r="I325" s="837"/>
      <c r="J325" s="837"/>
      <c r="K325" s="837"/>
      <c r="L325" s="837"/>
      <c r="M325" s="837"/>
      <c r="N325" s="837"/>
      <c r="O325" s="964" t="str">
        <f>IF(Q73="","",IF(Q73=0,"",IF(L186=0,SUM(Q73,L113,L146,L229,L254),SUM(Q73,L113,L146,L186,L254))))</f>
        <v/>
      </c>
      <c r="P325" s="965"/>
      <c r="Q325" s="5" t="s">
        <v>919</v>
      </c>
      <c r="R325" s="964" t="str">
        <f>IF(T73="","",IF(T73=0,"",IF(T73=0,SUM(T73,L113,L146,L229,L254),SUM(T73,L113,L146,L186,L254))))</f>
        <v/>
      </c>
      <c r="S325" s="965"/>
      <c r="T325" s="5" t="s">
        <v>919</v>
      </c>
      <c r="U325" s="964" t="str">
        <f>IF(W73="","",IF(W73=0,"",IF(W73=0,SUM(W73,L113,L146,L229,L254),SUM(W73,L113,L146,L186,L254))))</f>
        <v/>
      </c>
      <c r="V325" s="965"/>
      <c r="W325" s="4" t="s">
        <v>919</v>
      </c>
      <c r="AA325" s="411"/>
      <c r="AB325" s="14"/>
      <c r="AC325" s="17"/>
      <c r="AD325" s="16"/>
    </row>
    <row r="326" spans="1:30" ht="9" customHeight="1">
      <c r="A326" s="834"/>
      <c r="B326" s="919"/>
      <c r="C326" s="832"/>
      <c r="D326" s="834"/>
      <c r="E326"/>
      <c r="G326" s="411"/>
      <c r="H326" s="411"/>
      <c r="I326" s="411"/>
      <c r="J326" s="411"/>
      <c r="K326" s="411"/>
      <c r="L326" s="411"/>
      <c r="M326" s="411"/>
      <c r="N326" s="411"/>
      <c r="O326" s="411"/>
      <c r="P326" s="411"/>
      <c r="Q326" s="411"/>
      <c r="R326" s="411"/>
      <c r="S326" s="411"/>
      <c r="T326" s="411"/>
      <c r="U326" s="411"/>
      <c r="V326" s="411"/>
      <c r="W326" s="411"/>
      <c r="X326" s="411"/>
      <c r="Y326" s="411"/>
      <c r="Z326" s="411"/>
      <c r="AA326" s="411"/>
      <c r="AB326" s="14"/>
      <c r="AC326" s="17"/>
      <c r="AD326" s="16"/>
    </row>
    <row r="327" spans="1:30">
      <c r="A327" s="834"/>
      <c r="B327" s="919"/>
      <c r="C327" s="832"/>
      <c r="D327" s="834"/>
      <c r="E327"/>
      <c r="G327" s="786"/>
      <c r="H327" s="787"/>
      <c r="I327" s="787"/>
      <c r="J327" s="788"/>
      <c r="K327" s="780" t="s">
        <v>917</v>
      </c>
      <c r="L327" s="781"/>
      <c r="M327" s="781"/>
      <c r="N327" s="782"/>
      <c r="O327" s="1138" t="s">
        <v>914</v>
      </c>
      <c r="P327" s="1120"/>
      <c r="Q327" s="1120"/>
      <c r="R327" s="1120"/>
      <c r="S327" s="1120"/>
      <c r="T327" s="1120"/>
      <c r="U327" s="1120"/>
      <c r="V327" s="1120"/>
      <c r="W327" s="1139"/>
      <c r="X327" s="847" t="s">
        <v>990</v>
      </c>
      <c r="Y327" s="848"/>
      <c r="Z327" s="849"/>
      <c r="AB327" s="14"/>
      <c r="AC327" s="17"/>
      <c r="AD327" s="16"/>
    </row>
    <row r="328" spans="1:30">
      <c r="A328" s="834"/>
      <c r="B328" s="919"/>
      <c r="C328" s="832"/>
      <c r="D328" s="834"/>
      <c r="E328"/>
      <c r="G328" s="789"/>
      <c r="H328" s="790"/>
      <c r="I328" s="790"/>
      <c r="J328" s="791"/>
      <c r="K328" s="792"/>
      <c r="L328" s="793"/>
      <c r="M328" s="793"/>
      <c r="N328" s="794"/>
      <c r="O328" s="718" t="s">
        <v>901</v>
      </c>
      <c r="P328" s="719"/>
      <c r="Q328" s="707"/>
      <c r="R328" s="718" t="s">
        <v>902</v>
      </c>
      <c r="S328" s="719"/>
      <c r="T328" s="719"/>
      <c r="U328" s="718" t="s">
        <v>903</v>
      </c>
      <c r="V328" s="719"/>
      <c r="W328" s="707"/>
      <c r="X328" s="850"/>
      <c r="Y328" s="851"/>
      <c r="Z328" s="852"/>
      <c r="AB328" s="14"/>
      <c r="AC328" s="17"/>
      <c r="AD328" s="16"/>
    </row>
    <row r="329" spans="1:30" ht="13.5" customHeight="1">
      <c r="A329" s="834"/>
      <c r="B329" s="919"/>
      <c r="C329" s="832"/>
      <c r="D329" s="834"/>
      <c r="E329"/>
      <c r="G329" s="795" t="s">
        <v>925</v>
      </c>
      <c r="H329" s="796"/>
      <c r="I329" s="796"/>
      <c r="J329" s="797"/>
      <c r="K329" s="522" t="s">
        <v>926</v>
      </c>
      <c r="L329" s="688" t="str">
        <f>IF(Q73="","",IF(Q73=0,"",IF(O325&lt;=60,1,IF(AND(O325&gt;60,O325&lt;=100),2,IF(AND(O325&gt;100,O325&lt;=140),3)))))</f>
        <v/>
      </c>
      <c r="M329" s="688"/>
      <c r="N329" s="689"/>
      <c r="O329" s="813"/>
      <c r="P329" s="814"/>
      <c r="Q329" s="810" t="s">
        <v>919</v>
      </c>
      <c r="R329" s="813"/>
      <c r="S329" s="814"/>
      <c r="T329" s="810" t="s">
        <v>919</v>
      </c>
      <c r="U329" s="813"/>
      <c r="V329" s="814"/>
      <c r="W329" s="810" t="s">
        <v>919</v>
      </c>
      <c r="X329" s="721" t="s">
        <v>713</v>
      </c>
      <c r="Y329" s="722"/>
      <c r="Z329" s="723"/>
      <c r="AB329" s="14"/>
      <c r="AC329" s="17"/>
      <c r="AD329" s="16"/>
    </row>
    <row r="330" spans="1:30">
      <c r="A330" s="834"/>
      <c r="B330" s="919"/>
      <c r="C330" s="832"/>
      <c r="D330" s="834"/>
      <c r="E330"/>
      <c r="G330" s="798"/>
      <c r="H330" s="799"/>
      <c r="I330" s="799"/>
      <c r="J330" s="800"/>
      <c r="K330" s="302" t="s">
        <v>927</v>
      </c>
      <c r="L330" s="827" t="str">
        <f>IF(T73="","",IF(T73=0,"",IF(R325&lt;=60,1,IF(AND(R325&gt;60,R325&lt;=100),2,IF(AND(R325&gt;100,R325&lt;=140),3)))))</f>
        <v/>
      </c>
      <c r="M330" s="827"/>
      <c r="N330" s="828"/>
      <c r="O330" s="815"/>
      <c r="P330" s="816"/>
      <c r="Q330" s="811"/>
      <c r="R330" s="815"/>
      <c r="S330" s="816"/>
      <c r="T330" s="811"/>
      <c r="U330" s="815"/>
      <c r="V330" s="816"/>
      <c r="W330" s="811"/>
      <c r="X330" s="724"/>
      <c r="Y330" s="725"/>
      <c r="Z330" s="726"/>
      <c r="AB330" s="14"/>
      <c r="AC330" s="17"/>
      <c r="AD330" s="16"/>
    </row>
    <row r="331" spans="1:30">
      <c r="A331" s="834"/>
      <c r="B331" s="919"/>
      <c r="C331" s="832"/>
      <c r="D331" s="834"/>
      <c r="E331"/>
      <c r="G331" s="801"/>
      <c r="H331" s="802"/>
      <c r="I331" s="802"/>
      <c r="J331" s="803"/>
      <c r="K331" s="523" t="s">
        <v>928</v>
      </c>
      <c r="L331" s="829" t="str">
        <f>IF(W73="","",IF(W73=0,"",IF(U325&lt;=60,1,IF(AND(U325&gt;60,U325&lt;=100),2,IF(AND(U325&gt;100,U325&lt;=140),3)))))</f>
        <v/>
      </c>
      <c r="M331" s="829"/>
      <c r="N331" s="830"/>
      <c r="O331" s="817"/>
      <c r="P331" s="818"/>
      <c r="Q331" s="812"/>
      <c r="R331" s="817"/>
      <c r="S331" s="818"/>
      <c r="T331" s="812"/>
      <c r="U331" s="817"/>
      <c r="V331" s="818"/>
      <c r="W331" s="812"/>
      <c r="X331" s="727"/>
      <c r="Y331" s="728"/>
      <c r="Z331" s="729"/>
      <c r="AB331" s="14"/>
      <c r="AC331" s="17"/>
      <c r="AD331" s="16"/>
    </row>
    <row r="332" spans="1:30">
      <c r="A332" s="834"/>
      <c r="B332" s="919"/>
      <c r="C332" s="832"/>
      <c r="D332" s="834"/>
      <c r="E332"/>
      <c r="G332"/>
      <c r="H332"/>
      <c r="I332"/>
      <c r="J332"/>
      <c r="K332"/>
      <c r="L332"/>
      <c r="M332"/>
      <c r="N332"/>
      <c r="O332"/>
      <c r="P332"/>
      <c r="Q332"/>
      <c r="R332"/>
      <c r="S332"/>
      <c r="T332"/>
      <c r="U332"/>
      <c r="V332"/>
      <c r="W332"/>
      <c r="X332"/>
      <c r="Y332"/>
      <c r="Z332"/>
      <c r="AB332" s="14"/>
      <c r="AC332" s="17"/>
      <c r="AD332" s="16"/>
    </row>
    <row r="333" spans="1:30">
      <c r="A333" s="834"/>
      <c r="B333" s="919"/>
      <c r="C333" s="832"/>
      <c r="D333" s="834"/>
      <c r="E333"/>
      <c r="F333" s="2" t="s">
        <v>929</v>
      </c>
      <c r="G333" s="730" t="s">
        <v>950</v>
      </c>
      <c r="H333" s="730"/>
      <c r="I333" s="730"/>
      <c r="J333" s="730"/>
      <c r="K333" s="730"/>
      <c r="L333" s="730"/>
      <c r="M333" s="730"/>
      <c r="N333" s="730"/>
      <c r="O333" s="730"/>
      <c r="P333" s="730"/>
      <c r="Q333" s="730"/>
      <c r="R333" s="730"/>
      <c r="S333" s="730"/>
      <c r="T333" s="730"/>
      <c r="U333" s="730"/>
      <c r="V333" s="730"/>
      <c r="W333" s="730"/>
      <c r="X333" s="730"/>
      <c r="Y333" s="730"/>
      <c r="Z333" s="730"/>
      <c r="AA333" s="731"/>
      <c r="AB333" s="14"/>
      <c r="AC333" s="17"/>
      <c r="AD333" s="16"/>
    </row>
    <row r="334" spans="1:30">
      <c r="A334" s="834"/>
      <c r="B334" s="919"/>
      <c r="C334" s="832"/>
      <c r="D334" s="834"/>
      <c r="E334"/>
      <c r="G334" s="730"/>
      <c r="H334" s="730"/>
      <c r="I334" s="730"/>
      <c r="J334" s="730"/>
      <c r="K334" s="730"/>
      <c r="L334" s="730"/>
      <c r="M334" s="730"/>
      <c r="N334" s="730"/>
      <c r="O334" s="730"/>
      <c r="P334" s="730"/>
      <c r="Q334" s="730"/>
      <c r="R334" s="730"/>
      <c r="S334" s="730"/>
      <c r="T334" s="730"/>
      <c r="U334" s="730"/>
      <c r="V334" s="730"/>
      <c r="W334" s="730"/>
      <c r="X334" s="730"/>
      <c r="Y334" s="730"/>
      <c r="Z334" s="730"/>
      <c r="AA334" s="731"/>
      <c r="AB334" s="14"/>
      <c r="AC334" s="17"/>
      <c r="AD334" s="16"/>
    </row>
    <row r="335" spans="1:30">
      <c r="A335" s="834"/>
      <c r="B335" s="919"/>
      <c r="C335" s="832"/>
      <c r="D335" s="834"/>
      <c r="E335"/>
      <c r="G335" s="933"/>
      <c r="H335" s="933"/>
      <c r="I335" s="933"/>
      <c r="J335" s="933"/>
      <c r="K335" s="933"/>
      <c r="L335" s="933"/>
      <c r="M335" s="933"/>
      <c r="N335" s="933"/>
      <c r="O335" s="718" t="s">
        <v>934</v>
      </c>
      <c r="P335" s="719"/>
      <c r="Q335" s="707"/>
      <c r="R335" s="718" t="s">
        <v>935</v>
      </c>
      <c r="S335" s="719"/>
      <c r="T335" s="719"/>
      <c r="U335" s="718" t="s">
        <v>936</v>
      </c>
      <c r="V335" s="719"/>
      <c r="W335" s="707"/>
      <c r="X335" s="198"/>
      <c r="Y335" s="198"/>
      <c r="Z335" s="153"/>
      <c r="AB335" s="14"/>
      <c r="AC335" s="17"/>
      <c r="AD335" s="16"/>
    </row>
    <row r="336" spans="1:30">
      <c r="A336" s="834"/>
      <c r="B336" s="919"/>
      <c r="C336" s="832"/>
      <c r="D336" s="834"/>
      <c r="E336"/>
      <c r="G336" s="837" t="s">
        <v>931</v>
      </c>
      <c r="H336" s="837"/>
      <c r="I336" s="837"/>
      <c r="J336" s="837"/>
      <c r="K336" s="837"/>
      <c r="L336" s="837"/>
      <c r="M336" s="837"/>
      <c r="N336" s="837"/>
      <c r="O336" s="1063"/>
      <c r="P336" s="1064"/>
      <c r="Q336" s="5" t="s">
        <v>919</v>
      </c>
      <c r="R336" s="1063"/>
      <c r="S336" s="1064"/>
      <c r="T336" s="5" t="s">
        <v>919</v>
      </c>
      <c r="U336" s="1063"/>
      <c r="V336" s="1064"/>
      <c r="W336" s="4" t="s">
        <v>919</v>
      </c>
      <c r="X336" s="198"/>
      <c r="Y336" s="198"/>
      <c r="Z336" s="153"/>
      <c r="AB336" s="14"/>
      <c r="AC336" s="17"/>
      <c r="AD336" s="16"/>
    </row>
    <row r="337" spans="1:30" ht="9" customHeight="1">
      <c r="A337" s="834"/>
      <c r="B337" s="919"/>
      <c r="C337" s="832"/>
      <c r="D337" s="834"/>
      <c r="E337"/>
      <c r="P337" s="198"/>
      <c r="Q337" s="198"/>
      <c r="R337" s="198"/>
      <c r="S337" s="153"/>
      <c r="T337" s="124"/>
      <c r="U337" s="198"/>
      <c r="V337" s="198"/>
      <c r="W337" s="198"/>
      <c r="X337" s="198"/>
      <c r="Y337" s="198"/>
      <c r="Z337" s="153"/>
      <c r="AB337" s="14"/>
      <c r="AC337" s="17"/>
      <c r="AD337" s="16"/>
    </row>
    <row r="338" spans="1:30">
      <c r="A338" s="834"/>
      <c r="B338" s="919"/>
      <c r="C338" s="832"/>
      <c r="D338" s="834"/>
      <c r="E338"/>
      <c r="G338" s="786"/>
      <c r="H338" s="787"/>
      <c r="I338" s="787"/>
      <c r="J338" s="788"/>
      <c r="K338" s="780" t="s">
        <v>917</v>
      </c>
      <c r="L338" s="781"/>
      <c r="M338" s="781"/>
      <c r="N338" s="782"/>
      <c r="O338" s="1138" t="s">
        <v>914</v>
      </c>
      <c r="P338" s="1120"/>
      <c r="Q338" s="1120"/>
      <c r="R338" s="1120"/>
      <c r="S338" s="1120"/>
      <c r="T338" s="1120"/>
      <c r="U338" s="1120"/>
      <c r="V338" s="1120"/>
      <c r="W338" s="1139"/>
      <c r="X338" s="847" t="s">
        <v>990</v>
      </c>
      <c r="Y338" s="848"/>
      <c r="Z338" s="849"/>
      <c r="AB338" s="14"/>
      <c r="AC338" s="17"/>
      <c r="AD338" s="16"/>
    </row>
    <row r="339" spans="1:30">
      <c r="A339" s="834"/>
      <c r="B339" s="919"/>
      <c r="C339" s="832"/>
      <c r="D339" s="834"/>
      <c r="E339"/>
      <c r="G339" s="789"/>
      <c r="H339" s="790"/>
      <c r="I339" s="790"/>
      <c r="J339" s="791"/>
      <c r="K339" s="792"/>
      <c r="L339" s="793"/>
      <c r="M339" s="793"/>
      <c r="N339" s="794"/>
      <c r="O339" s="718" t="s">
        <v>911</v>
      </c>
      <c r="P339" s="719"/>
      <c r="Q339" s="707"/>
      <c r="R339" s="718" t="s">
        <v>937</v>
      </c>
      <c r="S339" s="719"/>
      <c r="T339" s="719"/>
      <c r="U339" s="718" t="s">
        <v>938</v>
      </c>
      <c r="V339" s="719"/>
      <c r="W339" s="707"/>
      <c r="X339" s="850"/>
      <c r="Y339" s="851"/>
      <c r="Z339" s="852"/>
      <c r="AB339" s="14"/>
      <c r="AC339" s="17"/>
      <c r="AD339" s="16"/>
    </row>
    <row r="340" spans="1:30">
      <c r="A340" s="834"/>
      <c r="B340" s="919"/>
      <c r="C340" s="832"/>
      <c r="D340" s="834"/>
      <c r="E340"/>
      <c r="G340" s="795" t="s">
        <v>925</v>
      </c>
      <c r="H340" s="796"/>
      <c r="I340" s="796"/>
      <c r="J340" s="797"/>
      <c r="K340" s="522" t="s">
        <v>939</v>
      </c>
      <c r="L340" s="688" t="str">
        <f>IF(O336=0,"",IF(O336&lt;=60,1,IF(AND(O336&gt;60,O336&lt;=100),2,IF(AND(O336&gt;100,O336&lt;=140),3))))</f>
        <v/>
      </c>
      <c r="M340" s="688"/>
      <c r="N340" s="689"/>
      <c r="O340" s="813"/>
      <c r="P340" s="814"/>
      <c r="Q340" s="810" t="s">
        <v>919</v>
      </c>
      <c r="R340" s="813"/>
      <c r="S340" s="814"/>
      <c r="T340" s="810" t="s">
        <v>919</v>
      </c>
      <c r="U340" s="813"/>
      <c r="V340" s="814"/>
      <c r="W340" s="810" t="s">
        <v>919</v>
      </c>
      <c r="X340" s="721" t="s">
        <v>713</v>
      </c>
      <c r="Y340" s="722"/>
      <c r="Z340" s="723"/>
      <c r="AB340" s="14"/>
      <c r="AC340" s="17"/>
      <c r="AD340" s="16"/>
    </row>
    <row r="341" spans="1:30">
      <c r="A341" s="834"/>
      <c r="B341" s="919"/>
      <c r="C341" s="832"/>
      <c r="D341" s="834"/>
      <c r="E341"/>
      <c r="G341" s="798"/>
      <c r="H341" s="799"/>
      <c r="I341" s="799"/>
      <c r="J341" s="800"/>
      <c r="K341" s="302" t="s">
        <v>940</v>
      </c>
      <c r="L341" s="827" t="str">
        <f>IF(R336=0,"",IF(R336&lt;=60,1,IF(AND(R336&gt;60,R336&lt;=100),2,IF(AND(R336&gt;100,R336&lt;=140),3))))</f>
        <v/>
      </c>
      <c r="M341" s="827"/>
      <c r="N341" s="828"/>
      <c r="O341" s="815"/>
      <c r="P341" s="816"/>
      <c r="Q341" s="811"/>
      <c r="R341" s="815"/>
      <c r="S341" s="816"/>
      <c r="T341" s="811"/>
      <c r="U341" s="815"/>
      <c r="V341" s="816"/>
      <c r="W341" s="811"/>
      <c r="X341" s="724"/>
      <c r="Y341" s="725"/>
      <c r="Z341" s="726"/>
      <c r="AB341" s="14"/>
      <c r="AC341" s="17"/>
      <c r="AD341" s="16"/>
    </row>
    <row r="342" spans="1:30">
      <c r="A342" s="834"/>
      <c r="B342" s="919"/>
      <c r="C342" s="832"/>
      <c r="D342" s="834"/>
      <c r="E342"/>
      <c r="F342"/>
      <c r="G342" s="801"/>
      <c r="H342" s="802"/>
      <c r="I342" s="802"/>
      <c r="J342" s="803"/>
      <c r="K342" s="523" t="s">
        <v>941</v>
      </c>
      <c r="L342" s="829" t="str">
        <f>IF(U336=0,"",IF(U336&lt;=60,1,IF(AND(U336&gt;60,U336&lt;=100),2,IF(AND(U336&gt;100,U336&lt;=140),3))))</f>
        <v/>
      </c>
      <c r="M342" s="829"/>
      <c r="N342" s="830"/>
      <c r="O342" s="817"/>
      <c r="P342" s="818"/>
      <c r="Q342" s="812"/>
      <c r="R342" s="817"/>
      <c r="S342" s="818"/>
      <c r="T342" s="812"/>
      <c r="U342" s="817"/>
      <c r="V342" s="818"/>
      <c r="W342" s="812"/>
      <c r="X342" s="727"/>
      <c r="Y342" s="728"/>
      <c r="Z342" s="729"/>
      <c r="AB342" s="14"/>
      <c r="AC342" s="17"/>
      <c r="AD342" s="16"/>
    </row>
    <row r="343" spans="1:30">
      <c r="A343" s="834"/>
      <c r="B343" s="919"/>
      <c r="C343" s="832"/>
      <c r="D343" s="834"/>
      <c r="E343"/>
      <c r="F343"/>
      <c r="G343"/>
      <c r="H343"/>
      <c r="I343"/>
      <c r="J343"/>
      <c r="K343"/>
      <c r="L343"/>
      <c r="M343"/>
      <c r="N343"/>
      <c r="O343"/>
      <c r="P343"/>
      <c r="Q343"/>
      <c r="R343"/>
      <c r="S343"/>
      <c r="T343"/>
      <c r="U343"/>
      <c r="V343"/>
      <c r="W343"/>
      <c r="X343"/>
      <c r="Y343"/>
      <c r="Z343"/>
      <c r="AB343" s="14"/>
      <c r="AC343" s="17"/>
      <c r="AD343" s="16"/>
    </row>
    <row r="344" spans="1:30">
      <c r="A344" s="834"/>
      <c r="B344" s="919"/>
      <c r="C344" s="832"/>
      <c r="D344" s="834"/>
      <c r="E344"/>
      <c r="F344"/>
      <c r="G344"/>
      <c r="H344"/>
      <c r="I344"/>
      <c r="J344"/>
      <c r="K344"/>
      <c r="L344"/>
      <c r="M344"/>
      <c r="N344"/>
      <c r="O344"/>
      <c r="P344"/>
      <c r="Q344"/>
      <c r="R344"/>
      <c r="S344"/>
      <c r="T344"/>
      <c r="U344"/>
      <c r="V344"/>
      <c r="W344"/>
      <c r="X344"/>
      <c r="Y344"/>
      <c r="Z344"/>
      <c r="AB344" s="14"/>
      <c r="AC344" s="17"/>
      <c r="AD344" s="16"/>
    </row>
    <row r="345" spans="1:30" ht="12.75" customHeight="1">
      <c r="A345" s="976"/>
      <c r="B345" s="975"/>
      <c r="C345" s="846"/>
      <c r="D345" s="976"/>
      <c r="E345" s="482"/>
      <c r="F345" s="7"/>
      <c r="G345" s="7"/>
      <c r="H345" s="7"/>
      <c r="I345" s="7"/>
      <c r="J345" s="7"/>
      <c r="K345" s="7"/>
      <c r="L345" s="7"/>
      <c r="M345" s="7"/>
      <c r="N345" s="7"/>
      <c r="O345" s="7"/>
      <c r="P345" s="7"/>
      <c r="Q345" s="7"/>
      <c r="R345" s="7"/>
      <c r="S345" s="7"/>
      <c r="T345" s="7"/>
      <c r="U345" s="7"/>
      <c r="V345" s="7"/>
      <c r="W345" s="7"/>
      <c r="X345" s="7"/>
      <c r="Y345" s="7"/>
      <c r="Z345" s="7"/>
      <c r="AA345" s="7"/>
      <c r="AB345" s="241"/>
      <c r="AC345" s="242"/>
      <c r="AD345" s="243"/>
    </row>
    <row r="346" spans="1:30" ht="6" customHeight="1">
      <c r="A346" s="410"/>
      <c r="B346" s="412"/>
      <c r="C346" s="409"/>
      <c r="D346" s="410"/>
      <c r="E346" s="104"/>
      <c r="AB346" s="14"/>
      <c r="AC346" s="17"/>
      <c r="AD346" s="16"/>
    </row>
    <row r="347" spans="1:30" ht="13.5" customHeight="1">
      <c r="A347" s="834" t="s">
        <v>715</v>
      </c>
      <c r="B347" s="919">
        <v>21</v>
      </c>
      <c r="C347" s="832" t="s">
        <v>194</v>
      </c>
      <c r="D347" s="834"/>
      <c r="E347" s="104"/>
      <c r="F347" s="2" t="s">
        <v>213</v>
      </c>
      <c r="M347" s="867" t="s">
        <v>214</v>
      </c>
      <c r="N347" s="868"/>
      <c r="O347" s="868"/>
      <c r="P347" s="868"/>
      <c r="Q347" s="868"/>
      <c r="R347" s="868"/>
      <c r="S347" s="868"/>
      <c r="T347" s="868"/>
      <c r="U347" s="868"/>
      <c r="V347" s="869"/>
      <c r="W347" s="153"/>
      <c r="X347" s="153"/>
      <c r="Y347" s="153"/>
      <c r="Z347" s="153"/>
      <c r="AA347" s="538"/>
      <c r="AB347" s="918" t="s">
        <v>18</v>
      </c>
      <c r="AC347" s="1079"/>
      <c r="AD347" s="1080"/>
    </row>
    <row r="348" spans="1:30">
      <c r="A348" s="834"/>
      <c r="B348" s="919"/>
      <c r="C348" s="832"/>
      <c r="D348" s="834"/>
      <c r="E348" s="104"/>
      <c r="M348" s="870"/>
      <c r="N348" s="871"/>
      <c r="O348" s="871"/>
      <c r="P348" s="871"/>
      <c r="Q348" s="871"/>
      <c r="R348" s="871"/>
      <c r="S348" s="871"/>
      <c r="T348" s="871"/>
      <c r="U348" s="871"/>
      <c r="V348" s="872"/>
      <c r="W348" s="153"/>
      <c r="X348" s="153"/>
      <c r="Y348" s="153"/>
      <c r="Z348" s="153"/>
      <c r="AA348" s="538"/>
      <c r="AB348" s="918"/>
      <c r="AC348" s="1079"/>
      <c r="AD348" s="1080"/>
    </row>
    <row r="349" spans="1:30">
      <c r="A349" s="834"/>
      <c r="B349" s="919"/>
      <c r="C349" s="832"/>
      <c r="D349" s="834"/>
      <c r="E349" s="104"/>
      <c r="M349"/>
      <c r="N349"/>
      <c r="O349"/>
      <c r="P349"/>
      <c r="Q349"/>
      <c r="R349"/>
      <c r="S349"/>
      <c r="T349"/>
      <c r="U349"/>
      <c r="V349"/>
      <c r="W349" s="153"/>
      <c r="X349" s="153"/>
      <c r="Y349" s="153"/>
      <c r="Z349" s="153"/>
      <c r="AA349" s="538"/>
      <c r="AB349" s="518"/>
      <c r="AC349" s="519"/>
      <c r="AD349" s="520"/>
    </row>
    <row r="350" spans="1:30">
      <c r="A350" s="834"/>
      <c r="B350" s="919"/>
      <c r="C350" s="832"/>
      <c r="D350" s="834"/>
      <c r="E350" s="104"/>
      <c r="F350" s="411"/>
      <c r="G350" s="411"/>
      <c r="H350" s="153"/>
      <c r="I350" s="153"/>
      <c r="J350" s="153"/>
      <c r="K350" s="153"/>
      <c r="L350" s="153"/>
      <c r="M350" s="153"/>
      <c r="N350" s="153"/>
      <c r="O350" s="153"/>
      <c r="P350" s="153"/>
      <c r="Q350" s="153"/>
      <c r="R350" s="153"/>
      <c r="S350" s="153"/>
      <c r="T350" s="153"/>
      <c r="U350" s="153"/>
      <c r="V350" s="153"/>
      <c r="W350" s="153"/>
      <c r="X350" s="153"/>
      <c r="Y350" s="153"/>
      <c r="Z350" s="153"/>
      <c r="AA350" s="538"/>
      <c r="AB350" s="14"/>
      <c r="AC350" s="17"/>
      <c r="AD350" s="16"/>
    </row>
    <row r="351" spans="1:30" ht="13.5" customHeight="1">
      <c r="A351" s="834" t="s">
        <v>716</v>
      </c>
      <c r="B351" s="919">
        <v>22</v>
      </c>
      <c r="C351" s="832" t="s">
        <v>182</v>
      </c>
      <c r="D351" s="834"/>
      <c r="E351" s="104"/>
      <c r="F351" s="2" t="s">
        <v>213</v>
      </c>
      <c r="M351" s="867" t="s">
        <v>214</v>
      </c>
      <c r="N351" s="868"/>
      <c r="O351" s="868"/>
      <c r="P351" s="868"/>
      <c r="Q351" s="868"/>
      <c r="R351" s="868"/>
      <c r="S351" s="868"/>
      <c r="T351" s="868"/>
      <c r="U351" s="868"/>
      <c r="V351" s="869"/>
      <c r="W351" s="153"/>
      <c r="X351" s="153"/>
      <c r="Y351" s="153"/>
      <c r="Z351" s="153"/>
      <c r="AA351" s="538"/>
      <c r="AB351" s="918" t="s">
        <v>18</v>
      </c>
      <c r="AC351" s="1079"/>
      <c r="AD351" s="1080"/>
    </row>
    <row r="352" spans="1:30">
      <c r="A352" s="834"/>
      <c r="B352" s="919"/>
      <c r="C352" s="832"/>
      <c r="D352" s="834"/>
      <c r="E352" s="104"/>
      <c r="M352" s="870"/>
      <c r="N352" s="871"/>
      <c r="O352" s="871"/>
      <c r="P352" s="871"/>
      <c r="Q352" s="871"/>
      <c r="R352" s="871"/>
      <c r="S352" s="871"/>
      <c r="T352" s="871"/>
      <c r="U352" s="871"/>
      <c r="V352" s="872"/>
      <c r="W352" s="153"/>
      <c r="X352" s="153"/>
      <c r="Y352" s="153"/>
      <c r="Z352" s="153"/>
      <c r="AA352" s="538"/>
      <c r="AB352" s="918"/>
      <c r="AC352" s="1079"/>
      <c r="AD352" s="1080"/>
    </row>
    <row r="353" spans="1:30">
      <c r="A353" s="834"/>
      <c r="B353" s="919"/>
      <c r="C353" s="832"/>
      <c r="D353" s="834"/>
      <c r="E353" s="104"/>
      <c r="M353"/>
      <c r="N353"/>
      <c r="O353"/>
      <c r="P353"/>
      <c r="Q353"/>
      <c r="R353"/>
      <c r="S353"/>
      <c r="T353"/>
      <c r="U353"/>
      <c r="V353"/>
      <c r="W353" s="153"/>
      <c r="X353" s="153"/>
      <c r="Y353" s="153"/>
      <c r="Z353" s="153"/>
      <c r="AA353" s="538"/>
      <c r="AB353" s="518"/>
      <c r="AC353" s="519"/>
      <c r="AD353" s="520"/>
    </row>
    <row r="354" spans="1:30">
      <c r="A354" s="834"/>
      <c r="B354" s="919"/>
      <c r="C354" s="832"/>
      <c r="D354" s="834"/>
      <c r="E354" s="104"/>
      <c r="F354" s="411"/>
      <c r="G354" s="411"/>
      <c r="H354" s="153"/>
      <c r="I354" s="153"/>
      <c r="J354" s="153"/>
      <c r="K354" s="153"/>
      <c r="L354" s="153"/>
      <c r="M354" s="153"/>
      <c r="N354" s="153"/>
      <c r="O354" s="153"/>
      <c r="P354" s="153"/>
      <c r="Q354" s="153"/>
      <c r="R354" s="204"/>
      <c r="S354" s="153"/>
      <c r="T354" s="153"/>
      <c r="U354" s="153"/>
      <c r="V354" s="153"/>
      <c r="W354" s="153"/>
      <c r="X354" s="153"/>
      <c r="Y354" s="153"/>
      <c r="Z354" s="153"/>
      <c r="AA354" s="538"/>
      <c r="AB354" s="14"/>
      <c r="AC354" s="17"/>
      <c r="AD354" s="16"/>
    </row>
    <row r="355" spans="1:30" ht="13.5" customHeight="1">
      <c r="A355" s="834" t="s">
        <v>717</v>
      </c>
      <c r="B355" s="919">
        <v>23</v>
      </c>
      <c r="C355" s="832" t="s">
        <v>56</v>
      </c>
      <c r="D355" s="834" t="s">
        <v>1228</v>
      </c>
      <c r="E355" s="104"/>
      <c r="F355" s="2" t="s">
        <v>213</v>
      </c>
      <c r="M355" s="1093" t="s">
        <v>262</v>
      </c>
      <c r="N355" s="1093"/>
      <c r="O355" s="1093"/>
      <c r="P355" s="1093"/>
      <c r="Q355" s="1093"/>
      <c r="R355" s="1093"/>
      <c r="S355" s="1093"/>
      <c r="T355" s="1093"/>
      <c r="U355" s="1093"/>
      <c r="V355" s="1093"/>
      <c r="W355" s="153"/>
      <c r="X355" s="153"/>
      <c r="Y355" s="153"/>
      <c r="Z355" s="153"/>
      <c r="AA355" s="538"/>
      <c r="AB355" s="918" t="s">
        <v>29</v>
      </c>
      <c r="AC355" s="1079"/>
      <c r="AD355" s="1080"/>
    </row>
    <row r="356" spans="1:30" ht="13.5" customHeight="1">
      <c r="A356" s="834"/>
      <c r="B356" s="919"/>
      <c r="C356" s="832"/>
      <c r="D356" s="834"/>
      <c r="E356" s="104"/>
      <c r="M356" s="1093"/>
      <c r="N356" s="1093"/>
      <c r="O356" s="1093"/>
      <c r="P356" s="1093"/>
      <c r="Q356" s="1093"/>
      <c r="R356" s="1093"/>
      <c r="S356" s="1093"/>
      <c r="T356" s="1093"/>
      <c r="U356" s="1093"/>
      <c r="V356" s="1093"/>
      <c r="W356" s="153"/>
      <c r="X356" s="153"/>
      <c r="Y356" s="153"/>
      <c r="Z356" s="153"/>
      <c r="AA356" s="538"/>
      <c r="AB356" s="918"/>
      <c r="AC356" s="1079"/>
      <c r="AD356" s="1080"/>
    </row>
    <row r="357" spans="1:30" ht="13.5" customHeight="1">
      <c r="A357" s="834"/>
      <c r="B357" s="919"/>
      <c r="C357" s="832"/>
      <c r="D357" s="834"/>
      <c r="E357" s="104"/>
      <c r="F357" s="411"/>
      <c r="G357" s="411"/>
      <c r="H357" s="153"/>
      <c r="I357" s="153"/>
      <c r="J357" s="153"/>
      <c r="K357" s="153"/>
      <c r="L357" s="153"/>
      <c r="M357" s="153"/>
      <c r="N357" s="153"/>
      <c r="O357" s="153"/>
      <c r="P357" s="153"/>
      <c r="Q357" s="153"/>
      <c r="R357" s="153"/>
      <c r="S357" s="153"/>
      <c r="T357" s="153"/>
      <c r="U357" s="153"/>
      <c r="V357" s="153"/>
      <c r="W357" s="153"/>
      <c r="X357" s="153"/>
      <c r="Y357" s="153"/>
      <c r="Z357" s="153"/>
      <c r="AA357" s="538"/>
      <c r="AB357" s="14"/>
      <c r="AC357" s="17"/>
      <c r="AD357" s="16"/>
    </row>
    <row r="358" spans="1:30" ht="13.5" customHeight="1">
      <c r="A358" s="834"/>
      <c r="B358" s="919"/>
      <c r="C358" s="832"/>
      <c r="D358" s="834"/>
      <c r="E358" s="104"/>
      <c r="F358" s="411"/>
      <c r="G358" s="411"/>
      <c r="H358" s="153"/>
      <c r="I358" s="153"/>
      <c r="J358" s="153"/>
      <c r="K358" s="153"/>
      <c r="L358" s="153"/>
      <c r="M358" s="153"/>
      <c r="N358" s="153"/>
      <c r="O358" s="153"/>
      <c r="P358" s="153"/>
      <c r="Q358" s="153"/>
      <c r="R358" s="153"/>
      <c r="S358" s="153"/>
      <c r="T358" s="153"/>
      <c r="U358" s="153"/>
      <c r="V358" s="153"/>
      <c r="W358" s="153"/>
      <c r="X358" s="153"/>
      <c r="Y358" s="153"/>
      <c r="Z358" s="153"/>
      <c r="AA358" s="538"/>
      <c r="AB358" s="14"/>
      <c r="AC358" s="17"/>
      <c r="AD358" s="16"/>
    </row>
    <row r="359" spans="1:30" ht="13.5" customHeight="1">
      <c r="A359" s="834"/>
      <c r="B359" s="919"/>
      <c r="C359" s="832"/>
      <c r="D359" s="834"/>
      <c r="E359" s="104"/>
      <c r="F359" s="411"/>
      <c r="G359" s="411"/>
      <c r="H359" s="153"/>
      <c r="I359" s="153"/>
      <c r="J359" s="153"/>
      <c r="K359" s="153"/>
      <c r="L359" s="153"/>
      <c r="M359" s="153"/>
      <c r="N359" s="153"/>
      <c r="O359" s="153"/>
      <c r="P359" s="153"/>
      <c r="Q359" s="153"/>
      <c r="R359" s="153"/>
      <c r="S359" s="153"/>
      <c r="T359" s="153"/>
      <c r="U359" s="153"/>
      <c r="V359" s="153"/>
      <c r="W359" s="153"/>
      <c r="X359" s="153"/>
      <c r="Y359" s="153"/>
      <c r="Z359" s="153"/>
      <c r="AA359" s="538"/>
      <c r="AB359" s="14"/>
      <c r="AC359" s="17"/>
      <c r="AD359" s="16"/>
    </row>
    <row r="360" spans="1:30" ht="13.5" customHeight="1">
      <c r="A360" s="834"/>
      <c r="B360" s="919"/>
      <c r="C360" s="832"/>
      <c r="D360" s="834"/>
      <c r="E360" s="104"/>
      <c r="F360" s="411"/>
      <c r="G360" s="411"/>
      <c r="H360" s="153"/>
      <c r="I360" s="153"/>
      <c r="J360" s="153"/>
      <c r="K360" s="153"/>
      <c r="L360" s="153"/>
      <c r="M360" s="153"/>
      <c r="N360" s="153"/>
      <c r="O360" s="153"/>
      <c r="P360" s="153"/>
      <c r="Q360" s="153"/>
      <c r="R360" s="153"/>
      <c r="S360" s="153"/>
      <c r="T360" s="153"/>
      <c r="U360" s="153"/>
      <c r="V360" s="153"/>
      <c r="W360" s="153"/>
      <c r="X360" s="153"/>
      <c r="Y360" s="153"/>
      <c r="Z360" s="153"/>
      <c r="AA360" s="538"/>
      <c r="AB360" s="14"/>
      <c r="AC360" s="17"/>
      <c r="AD360" s="16"/>
    </row>
    <row r="361" spans="1:30" ht="13.5" customHeight="1">
      <c r="A361" s="834"/>
      <c r="B361" s="919"/>
      <c r="C361" s="832"/>
      <c r="D361" s="834"/>
      <c r="E361" s="104"/>
      <c r="F361" s="411"/>
      <c r="G361" s="411"/>
      <c r="H361" s="153"/>
      <c r="I361" s="153"/>
      <c r="J361" s="153"/>
      <c r="K361" s="153"/>
      <c r="L361" s="153"/>
      <c r="M361" s="483"/>
      <c r="N361" s="483"/>
      <c r="O361" s="483"/>
      <c r="P361" s="483"/>
      <c r="Q361" s="483"/>
      <c r="R361" s="483"/>
      <c r="S361" s="483"/>
      <c r="T361" s="483"/>
      <c r="U361" s="483"/>
      <c r="V361" s="483"/>
      <c r="W361" s="153"/>
      <c r="X361" s="153"/>
      <c r="Y361" s="153"/>
      <c r="Z361" s="153"/>
      <c r="AA361" s="538"/>
      <c r="AB361" s="14"/>
      <c r="AC361" s="17"/>
      <c r="AD361" s="16"/>
    </row>
    <row r="362" spans="1:30" ht="13.5" customHeight="1">
      <c r="A362" s="834" t="s">
        <v>832</v>
      </c>
      <c r="B362" s="919">
        <v>24</v>
      </c>
      <c r="C362" s="832" t="s">
        <v>57</v>
      </c>
      <c r="D362" s="834" t="s">
        <v>450</v>
      </c>
      <c r="E362" s="104"/>
      <c r="F362" s="2" t="s">
        <v>213</v>
      </c>
      <c r="M362" s="867" t="s">
        <v>214</v>
      </c>
      <c r="N362" s="868"/>
      <c r="O362" s="868"/>
      <c r="P362" s="868"/>
      <c r="Q362" s="868"/>
      <c r="R362" s="868"/>
      <c r="S362" s="868"/>
      <c r="T362" s="868"/>
      <c r="U362" s="868"/>
      <c r="V362" s="869"/>
      <c r="W362" s="153"/>
      <c r="X362" s="153"/>
      <c r="Y362" s="153"/>
      <c r="Z362" s="153"/>
      <c r="AA362" s="538"/>
      <c r="AB362" s="918" t="s">
        <v>29</v>
      </c>
      <c r="AC362" s="1079"/>
      <c r="AD362" s="1080"/>
    </row>
    <row r="363" spans="1:30" ht="13.5" customHeight="1">
      <c r="A363" s="834"/>
      <c r="B363" s="919"/>
      <c r="C363" s="832"/>
      <c r="D363" s="834"/>
      <c r="E363" s="104"/>
      <c r="M363" s="870"/>
      <c r="N363" s="871"/>
      <c r="O363" s="871"/>
      <c r="P363" s="871"/>
      <c r="Q363" s="871"/>
      <c r="R363" s="871"/>
      <c r="S363" s="871"/>
      <c r="T363" s="871"/>
      <c r="U363" s="871"/>
      <c r="V363" s="872"/>
      <c r="W363" s="153"/>
      <c r="X363" s="153"/>
      <c r="Y363" s="153"/>
      <c r="Z363" s="153"/>
      <c r="AA363" s="538"/>
      <c r="AB363" s="918"/>
      <c r="AC363" s="1079"/>
      <c r="AD363" s="1080"/>
    </row>
    <row r="364" spans="1:30" ht="14.25" customHeight="1">
      <c r="A364" s="834"/>
      <c r="B364" s="919"/>
      <c r="C364" s="832"/>
      <c r="D364" s="834"/>
      <c r="E364" s="104"/>
      <c r="F364" s="411"/>
      <c r="G364" s="411"/>
      <c r="H364" s="153"/>
      <c r="I364" s="153"/>
      <c r="J364" s="153"/>
      <c r="K364" s="153"/>
      <c r="L364" s="153"/>
      <c r="M364" s="153"/>
      <c r="N364" s="153"/>
      <c r="O364" s="153"/>
      <c r="P364" s="153"/>
      <c r="Q364" s="153"/>
      <c r="R364" s="153"/>
      <c r="S364" s="153"/>
      <c r="T364" s="153"/>
      <c r="U364" s="153"/>
      <c r="V364" s="153"/>
      <c r="W364" s="153"/>
      <c r="X364" s="153"/>
      <c r="Y364" s="153"/>
      <c r="Z364" s="153"/>
      <c r="AA364" s="538"/>
      <c r="AB364" s="14"/>
      <c r="AC364" s="17"/>
      <c r="AD364" s="16"/>
    </row>
    <row r="365" spans="1:30" ht="13.5" customHeight="1">
      <c r="A365" s="834"/>
      <c r="B365" s="919"/>
      <c r="C365" s="832"/>
      <c r="D365" s="834"/>
      <c r="E365" s="104"/>
      <c r="F365" s="574" t="s">
        <v>844</v>
      </c>
      <c r="G365" s="1132" t="s">
        <v>1722</v>
      </c>
      <c r="H365" s="1132"/>
      <c r="I365" s="1132"/>
      <c r="J365" s="1132"/>
      <c r="K365" s="1132"/>
      <c r="L365" s="1132"/>
      <c r="M365" s="1132"/>
      <c r="N365" s="1132"/>
      <c r="O365" s="1132"/>
      <c r="P365" s="1132"/>
      <c r="Q365" s="1132"/>
      <c r="R365" s="1132"/>
      <c r="S365" s="1132"/>
      <c r="T365" s="1132"/>
      <c r="U365" s="1132"/>
      <c r="V365" s="1132"/>
      <c r="W365" s="1132"/>
      <c r="X365" s="1132"/>
      <c r="Y365" s="1132"/>
      <c r="Z365" s="1133"/>
      <c r="AA365" s="538"/>
      <c r="AB365" s="14"/>
      <c r="AC365" s="17"/>
      <c r="AD365" s="16"/>
    </row>
    <row r="366" spans="1:30" ht="13.5" customHeight="1">
      <c r="A366" s="834"/>
      <c r="B366" s="919"/>
      <c r="C366" s="832"/>
      <c r="D366" s="834"/>
      <c r="E366" s="104"/>
      <c r="F366" s="579"/>
      <c r="G366" s="1134"/>
      <c r="H366" s="1134"/>
      <c r="I366" s="1134"/>
      <c r="J366" s="1134"/>
      <c r="K366" s="1134"/>
      <c r="L366" s="1134"/>
      <c r="M366" s="1134"/>
      <c r="N366" s="1134"/>
      <c r="O366" s="1134"/>
      <c r="P366" s="1134"/>
      <c r="Q366" s="1134"/>
      <c r="R366" s="1134"/>
      <c r="S366" s="1134"/>
      <c r="T366" s="1134"/>
      <c r="U366" s="1134"/>
      <c r="V366" s="1134"/>
      <c r="W366" s="1134"/>
      <c r="X366" s="1134"/>
      <c r="Y366" s="1134"/>
      <c r="Z366" s="1135"/>
      <c r="AA366" s="538"/>
      <c r="AB366" s="14"/>
      <c r="AC366" s="17"/>
      <c r="AD366" s="16"/>
    </row>
    <row r="367" spans="1:30" ht="13.5" customHeight="1">
      <c r="A367" s="834"/>
      <c r="B367" s="919"/>
      <c r="C367" s="832"/>
      <c r="D367" s="834"/>
      <c r="E367" s="104"/>
      <c r="F367" s="575"/>
      <c r="G367" s="1136"/>
      <c r="H367" s="1136"/>
      <c r="I367" s="1136"/>
      <c r="J367" s="1136"/>
      <c r="K367" s="1136"/>
      <c r="L367" s="1136"/>
      <c r="M367" s="1136"/>
      <c r="N367" s="1136"/>
      <c r="O367" s="1136"/>
      <c r="P367" s="1136"/>
      <c r="Q367" s="1136"/>
      <c r="R367" s="1136"/>
      <c r="S367" s="1136"/>
      <c r="T367" s="1136"/>
      <c r="U367" s="1136"/>
      <c r="V367" s="1136"/>
      <c r="W367" s="1136"/>
      <c r="X367" s="1136"/>
      <c r="Y367" s="1136"/>
      <c r="Z367" s="1137"/>
      <c r="AA367" s="538"/>
      <c r="AB367" s="14"/>
      <c r="AC367" s="17"/>
      <c r="AD367" s="16"/>
    </row>
    <row r="368" spans="1:30" ht="13.5" customHeight="1">
      <c r="A368" s="834"/>
      <c r="B368" s="919"/>
      <c r="C368" s="832"/>
      <c r="D368" s="834"/>
      <c r="E368" s="104"/>
      <c r="F368" s="570"/>
      <c r="G368" s="570"/>
      <c r="H368" s="570"/>
      <c r="I368" s="570"/>
      <c r="J368" s="570"/>
      <c r="K368" s="570"/>
      <c r="L368" s="570"/>
      <c r="M368" s="570"/>
      <c r="N368" s="570"/>
      <c r="O368" s="570"/>
      <c r="P368" s="570"/>
      <c r="Q368" s="570"/>
      <c r="R368" s="570"/>
      <c r="S368" s="570"/>
      <c r="T368" s="570"/>
      <c r="U368" s="570"/>
      <c r="V368" s="570"/>
      <c r="W368" s="570"/>
      <c r="X368" s="570"/>
      <c r="Y368" s="570"/>
      <c r="Z368" s="570"/>
      <c r="AA368" s="538"/>
      <c r="AB368" s="14"/>
      <c r="AC368" s="17"/>
      <c r="AD368" s="16"/>
    </row>
    <row r="369" spans="1:30" ht="13.5" customHeight="1">
      <c r="A369" s="834"/>
      <c r="B369" s="919"/>
      <c r="C369" s="832"/>
      <c r="D369" s="834"/>
      <c r="E369" s="104"/>
      <c r="F369" s="411"/>
      <c r="G369" s="411"/>
      <c r="H369" s="153"/>
      <c r="I369" s="153"/>
      <c r="J369" s="153"/>
      <c r="K369" s="153"/>
      <c r="L369" s="153"/>
      <c r="M369" s="153"/>
      <c r="N369" s="153"/>
      <c r="O369" s="153"/>
      <c r="P369" s="153"/>
      <c r="Q369" s="153"/>
      <c r="R369" s="153"/>
      <c r="S369" s="153"/>
      <c r="T369" s="153"/>
      <c r="U369" s="153"/>
      <c r="V369" s="153"/>
      <c r="W369" s="153"/>
      <c r="X369" s="153"/>
      <c r="Y369" s="153"/>
      <c r="Z369" s="153"/>
      <c r="AA369" s="538"/>
      <c r="AB369" s="14"/>
      <c r="AC369" s="17"/>
      <c r="AD369" s="16"/>
    </row>
    <row r="370" spans="1:30" ht="13.5" customHeight="1">
      <c r="A370" s="834"/>
      <c r="B370" s="919">
        <v>25</v>
      </c>
      <c r="C370" s="832" t="s">
        <v>58</v>
      </c>
      <c r="D370" s="834" t="s">
        <v>1673</v>
      </c>
      <c r="E370" s="104"/>
      <c r="F370" s="2" t="s">
        <v>213</v>
      </c>
      <c r="M370" s="867" t="s">
        <v>214</v>
      </c>
      <c r="N370" s="868"/>
      <c r="O370" s="868"/>
      <c r="P370" s="868"/>
      <c r="Q370" s="868"/>
      <c r="R370" s="868"/>
      <c r="S370" s="868"/>
      <c r="T370" s="868"/>
      <c r="U370" s="868"/>
      <c r="V370" s="869"/>
      <c r="W370" s="153"/>
      <c r="X370" s="153"/>
      <c r="Y370" s="153"/>
      <c r="Z370" s="153"/>
      <c r="AA370" s="538"/>
      <c r="AB370" s="918" t="s">
        <v>29</v>
      </c>
      <c r="AC370" s="1079"/>
      <c r="AD370" s="1080"/>
    </row>
    <row r="371" spans="1:30" ht="13.5" customHeight="1">
      <c r="A371" s="834"/>
      <c r="B371" s="919"/>
      <c r="C371" s="832"/>
      <c r="D371" s="834"/>
      <c r="E371" s="104"/>
      <c r="M371" s="870"/>
      <c r="N371" s="871"/>
      <c r="O371" s="871"/>
      <c r="P371" s="871"/>
      <c r="Q371" s="871"/>
      <c r="R371" s="871"/>
      <c r="S371" s="871"/>
      <c r="T371" s="871"/>
      <c r="U371" s="871"/>
      <c r="V371" s="872"/>
      <c r="W371" s="153"/>
      <c r="X371" s="153"/>
      <c r="Y371" s="153"/>
      <c r="Z371" s="153"/>
      <c r="AA371" s="538"/>
      <c r="AB371" s="918"/>
      <c r="AC371" s="1079"/>
      <c r="AD371" s="1080"/>
    </row>
    <row r="372" spans="1:30" ht="13.5" customHeight="1">
      <c r="A372" s="834"/>
      <c r="B372" s="919"/>
      <c r="C372" s="832"/>
      <c r="D372" s="834"/>
      <c r="E372" s="104"/>
      <c r="F372" s="153"/>
      <c r="G372" s="153"/>
      <c r="H372" s="153"/>
      <c r="I372" s="153"/>
      <c r="J372" s="153"/>
      <c r="K372" s="153"/>
      <c r="L372" s="153"/>
      <c r="M372" s="153"/>
      <c r="N372" s="153"/>
      <c r="O372" s="153"/>
      <c r="P372" s="153"/>
      <c r="Q372" s="153"/>
      <c r="R372" s="153"/>
      <c r="S372" s="153"/>
      <c r="T372" s="153"/>
      <c r="U372" s="153"/>
      <c r="V372" s="153"/>
      <c r="W372" s="153"/>
      <c r="X372" s="153"/>
      <c r="Y372" s="153"/>
      <c r="Z372" s="153"/>
      <c r="AA372" s="538"/>
      <c r="AB372" s="14"/>
      <c r="AC372" s="17"/>
      <c r="AD372" s="16"/>
    </row>
    <row r="373" spans="1:30" ht="13.5" customHeight="1">
      <c r="A373" s="834"/>
      <c r="B373" s="919"/>
      <c r="C373" s="832"/>
      <c r="D373" s="834"/>
      <c r="E373" s="104"/>
      <c r="F373" s="411"/>
      <c r="G373" s="411"/>
      <c r="H373" s="153"/>
      <c r="I373" s="153"/>
      <c r="J373" s="153"/>
      <c r="K373" s="153"/>
      <c r="L373" s="153"/>
      <c r="M373" s="153"/>
      <c r="N373" s="153"/>
      <c r="O373" s="153"/>
      <c r="P373" s="153"/>
      <c r="Q373" s="153"/>
      <c r="R373" s="153"/>
      <c r="S373" s="153"/>
      <c r="T373" s="153"/>
      <c r="U373" s="153"/>
      <c r="V373" s="153"/>
      <c r="W373" s="153"/>
      <c r="X373" s="153"/>
      <c r="Y373" s="153"/>
      <c r="Z373" s="153"/>
      <c r="AA373" s="538"/>
      <c r="AB373" s="14"/>
      <c r="AC373" s="17"/>
      <c r="AD373" s="16"/>
    </row>
    <row r="374" spans="1:30" ht="13.5" customHeight="1">
      <c r="A374" s="834"/>
      <c r="B374" s="919"/>
      <c r="C374" s="832"/>
      <c r="D374" s="834"/>
      <c r="E374" s="104"/>
      <c r="F374" s="411"/>
      <c r="G374" s="411"/>
      <c r="H374" s="153"/>
      <c r="I374" s="153"/>
      <c r="J374" s="153"/>
      <c r="K374" s="153"/>
      <c r="L374" s="153"/>
      <c r="M374" s="153"/>
      <c r="N374" s="153"/>
      <c r="O374" s="153"/>
      <c r="P374" s="153"/>
      <c r="Q374" s="153"/>
      <c r="R374" s="153"/>
      <c r="S374" s="153"/>
      <c r="T374" s="153"/>
      <c r="U374" s="153"/>
      <c r="V374" s="153"/>
      <c r="W374" s="153"/>
      <c r="X374" s="153"/>
      <c r="Y374" s="153"/>
      <c r="Z374" s="153"/>
      <c r="AA374" s="538"/>
      <c r="AB374" s="14"/>
      <c r="AC374" s="17"/>
      <c r="AD374" s="16"/>
    </row>
    <row r="375" spans="1:30" ht="13.5" customHeight="1">
      <c r="A375" s="834"/>
      <c r="B375" s="919"/>
      <c r="C375" s="832"/>
      <c r="D375" s="834"/>
      <c r="E375" s="104"/>
      <c r="F375" s="411"/>
      <c r="G375" s="411"/>
      <c r="H375" s="153"/>
      <c r="I375" s="153"/>
      <c r="J375" s="153"/>
      <c r="K375" s="153"/>
      <c r="L375" s="153"/>
      <c r="M375" s="153"/>
      <c r="N375" s="153"/>
      <c r="O375" s="153"/>
      <c r="P375" s="153"/>
      <c r="Q375" s="153"/>
      <c r="R375" s="153"/>
      <c r="S375" s="153"/>
      <c r="T375" s="153"/>
      <c r="U375" s="153"/>
      <c r="V375" s="153"/>
      <c r="W375" s="153"/>
      <c r="X375" s="153"/>
      <c r="Y375" s="153"/>
      <c r="Z375" s="153"/>
      <c r="AA375" s="538"/>
      <c r="AB375" s="14"/>
      <c r="AC375" s="17"/>
      <c r="AD375" s="16"/>
    </row>
    <row r="376" spans="1:30" ht="13.5" customHeight="1">
      <c r="A376" s="834"/>
      <c r="B376" s="919"/>
      <c r="C376" s="832"/>
      <c r="D376" s="834"/>
      <c r="E376" s="104"/>
      <c r="F376" s="411"/>
      <c r="G376" s="411"/>
      <c r="H376" s="153"/>
      <c r="I376" s="153"/>
      <c r="J376" s="153"/>
      <c r="K376" s="153"/>
      <c r="L376" s="153"/>
      <c r="M376" s="153"/>
      <c r="N376" s="153"/>
      <c r="O376" s="153"/>
      <c r="P376" s="153"/>
      <c r="Q376" s="153"/>
      <c r="R376" s="153"/>
      <c r="S376" s="153"/>
      <c r="T376" s="153"/>
      <c r="U376" s="153"/>
      <c r="V376" s="153"/>
      <c r="W376" s="153"/>
      <c r="X376" s="153"/>
      <c r="Y376" s="153"/>
      <c r="Z376" s="153"/>
      <c r="AA376" s="538"/>
      <c r="AB376" s="14"/>
      <c r="AC376" s="17"/>
      <c r="AD376" s="16"/>
    </row>
    <row r="377" spans="1:30" ht="13.5" customHeight="1">
      <c r="A377" s="834"/>
      <c r="B377" s="919"/>
      <c r="C377" s="832"/>
      <c r="D377" s="834"/>
      <c r="E377" s="104"/>
      <c r="F377" s="411"/>
      <c r="G377" s="411"/>
      <c r="H377" s="153"/>
      <c r="I377" s="153"/>
      <c r="J377" s="153"/>
      <c r="K377" s="153"/>
      <c r="L377" s="153"/>
      <c r="M377" s="153"/>
      <c r="N377" s="153"/>
      <c r="O377" s="153"/>
      <c r="P377" s="153"/>
      <c r="Q377" s="153"/>
      <c r="R377" s="153"/>
      <c r="S377" s="153"/>
      <c r="T377" s="153"/>
      <c r="U377" s="153"/>
      <c r="V377" s="153"/>
      <c r="W377" s="153"/>
      <c r="X377" s="153"/>
      <c r="Y377" s="153"/>
      <c r="Z377" s="153"/>
      <c r="AA377" s="538"/>
      <c r="AB377" s="14"/>
      <c r="AC377" s="17"/>
      <c r="AD377" s="16"/>
    </row>
    <row r="378" spans="1:30" ht="13.5" customHeight="1">
      <c r="A378" s="834"/>
      <c r="B378" s="919"/>
      <c r="C378" s="832"/>
      <c r="D378" s="834"/>
      <c r="E378" s="104"/>
      <c r="F378" s="411"/>
      <c r="G378" s="411"/>
      <c r="H378" s="153"/>
      <c r="I378" s="153"/>
      <c r="J378" s="153"/>
      <c r="K378" s="153"/>
      <c r="L378" s="153"/>
      <c r="M378" s="153"/>
      <c r="N378" s="153"/>
      <c r="O378" s="153"/>
      <c r="P378" s="153"/>
      <c r="Q378" s="153"/>
      <c r="R378" s="153"/>
      <c r="S378" s="153"/>
      <c r="T378" s="153"/>
      <c r="U378" s="153"/>
      <c r="V378" s="153"/>
      <c r="W378" s="153"/>
      <c r="X378" s="153"/>
      <c r="Y378" s="153"/>
      <c r="Z378" s="153"/>
      <c r="AA378" s="538"/>
      <c r="AB378" s="14"/>
      <c r="AC378" s="17"/>
      <c r="AD378" s="16"/>
    </row>
    <row r="379" spans="1:30" ht="13.5" customHeight="1">
      <c r="A379" s="834"/>
      <c r="B379" s="919"/>
      <c r="C379" s="832"/>
      <c r="D379" s="834"/>
      <c r="E379" s="104"/>
      <c r="F379" s="411"/>
      <c r="G379" s="411"/>
      <c r="H379" s="153"/>
      <c r="I379" s="153"/>
      <c r="J379" s="153"/>
      <c r="K379" s="153"/>
      <c r="L379" s="153"/>
      <c r="M379" s="153"/>
      <c r="N379" s="153"/>
      <c r="O379" s="153"/>
      <c r="P379" s="153"/>
      <c r="Q379" s="153"/>
      <c r="R379" s="153"/>
      <c r="S379" s="153"/>
      <c r="T379" s="153"/>
      <c r="U379" s="153"/>
      <c r="V379" s="153"/>
      <c r="W379" s="153"/>
      <c r="X379" s="153"/>
      <c r="Y379" s="153"/>
      <c r="Z379" s="153"/>
      <c r="AA379" s="538"/>
      <c r="AB379" s="14"/>
      <c r="AC379" s="17"/>
      <c r="AD379" s="16"/>
    </row>
    <row r="380" spans="1:30" ht="13.5" customHeight="1">
      <c r="A380" s="834"/>
      <c r="B380" s="919">
        <v>26</v>
      </c>
      <c r="C380" s="832" t="s">
        <v>718</v>
      </c>
      <c r="D380" s="834" t="s">
        <v>719</v>
      </c>
      <c r="E380" s="104"/>
      <c r="F380" s="2" t="s">
        <v>213</v>
      </c>
      <c r="M380" s="867" t="s">
        <v>214</v>
      </c>
      <c r="N380" s="868"/>
      <c r="O380" s="868"/>
      <c r="P380" s="868"/>
      <c r="Q380" s="868"/>
      <c r="R380" s="868"/>
      <c r="S380" s="868"/>
      <c r="T380" s="868"/>
      <c r="U380" s="868"/>
      <c r="V380" s="869"/>
      <c r="W380" s="153"/>
      <c r="X380" s="153"/>
      <c r="Y380" s="153"/>
      <c r="Z380" s="153"/>
      <c r="AA380" s="538"/>
      <c r="AB380" s="918" t="s">
        <v>29</v>
      </c>
      <c r="AC380" s="1079"/>
      <c r="AD380" s="1080"/>
    </row>
    <row r="381" spans="1:30" ht="13.5" customHeight="1">
      <c r="A381" s="834"/>
      <c r="B381" s="919"/>
      <c r="C381" s="832"/>
      <c r="D381" s="834"/>
      <c r="E381" s="104"/>
      <c r="M381" s="870"/>
      <c r="N381" s="871"/>
      <c r="O381" s="871"/>
      <c r="P381" s="871"/>
      <c r="Q381" s="871"/>
      <c r="R381" s="871"/>
      <c r="S381" s="871"/>
      <c r="T381" s="871"/>
      <c r="U381" s="871"/>
      <c r="V381" s="872"/>
      <c r="W381" s="153"/>
      <c r="X381" s="153"/>
      <c r="Y381" s="153"/>
      <c r="Z381" s="153"/>
      <c r="AA381" s="538"/>
      <c r="AB381" s="918"/>
      <c r="AC381" s="1079"/>
      <c r="AD381" s="1080"/>
    </row>
    <row r="382" spans="1:30" ht="13.5" customHeight="1">
      <c r="A382" s="834"/>
      <c r="B382" s="919"/>
      <c r="C382" s="832"/>
      <c r="D382" s="834"/>
      <c r="E382" s="104"/>
      <c r="F382" s="411"/>
      <c r="G382" s="411"/>
      <c r="H382" s="153"/>
      <c r="I382" s="153"/>
      <c r="J382" s="153"/>
      <c r="K382" s="153"/>
      <c r="L382" s="153"/>
      <c r="M382" s="153"/>
      <c r="N382" s="153"/>
      <c r="O382" s="153"/>
      <c r="P382" s="153"/>
      <c r="Q382" s="153"/>
      <c r="R382" s="153"/>
      <c r="S382" s="153"/>
      <c r="T382" s="153"/>
      <c r="U382" s="153"/>
      <c r="V382" s="153"/>
      <c r="W382" s="153"/>
      <c r="X382" s="153"/>
      <c r="Y382" s="153"/>
      <c r="Z382" s="153"/>
      <c r="AA382" s="538"/>
      <c r="AB382" s="14"/>
      <c r="AC382" s="17"/>
      <c r="AD382" s="16"/>
    </row>
    <row r="383" spans="1:30" ht="13.5" customHeight="1">
      <c r="A383" s="834"/>
      <c r="B383" s="919"/>
      <c r="C383" s="832"/>
      <c r="D383" s="834"/>
      <c r="E383" s="104"/>
      <c r="F383" s="411"/>
      <c r="G383" s="411"/>
      <c r="H383" s="153"/>
      <c r="I383" s="153"/>
      <c r="J383" s="153"/>
      <c r="K383" s="153"/>
      <c r="L383" s="153"/>
      <c r="M383" s="153"/>
      <c r="N383" s="153"/>
      <c r="O383" s="153"/>
      <c r="P383" s="153"/>
      <c r="Q383" s="153"/>
      <c r="R383" s="153"/>
      <c r="S383" s="153"/>
      <c r="T383" s="153"/>
      <c r="U383" s="153"/>
      <c r="V383" s="153"/>
      <c r="W383" s="153"/>
      <c r="X383" s="153"/>
      <c r="Y383" s="153"/>
      <c r="Z383" s="153"/>
      <c r="AA383" s="538"/>
      <c r="AB383" s="14"/>
      <c r="AC383" s="17"/>
      <c r="AD383" s="16"/>
    </row>
    <row r="384" spans="1:30" ht="13.5" customHeight="1">
      <c r="A384" s="834"/>
      <c r="B384" s="919"/>
      <c r="C384" s="832"/>
      <c r="D384" s="834"/>
      <c r="E384" s="104"/>
      <c r="F384" s="411"/>
      <c r="G384" s="411"/>
      <c r="H384" s="153"/>
      <c r="I384" s="153"/>
      <c r="J384" s="153"/>
      <c r="K384" s="153"/>
      <c r="L384" s="153"/>
      <c r="M384" s="153"/>
      <c r="N384" s="153"/>
      <c r="O384" s="153"/>
      <c r="P384" s="153"/>
      <c r="Q384" s="153"/>
      <c r="R384" s="153"/>
      <c r="S384" s="153"/>
      <c r="T384" s="153"/>
      <c r="U384" s="153"/>
      <c r="V384" s="153"/>
      <c r="W384" s="153"/>
      <c r="X384" s="153"/>
      <c r="Y384" s="153"/>
      <c r="Z384" s="153"/>
      <c r="AA384" s="538"/>
      <c r="AB384" s="14"/>
      <c r="AC384" s="17"/>
      <c r="AD384" s="16"/>
    </row>
    <row r="385" spans="1:45" ht="13.5" customHeight="1">
      <c r="A385" s="834"/>
      <c r="B385" s="919"/>
      <c r="C385" s="832"/>
      <c r="D385" s="834"/>
      <c r="E385" s="104"/>
      <c r="F385" s="411"/>
      <c r="G385" s="411"/>
      <c r="H385" s="153"/>
      <c r="I385" s="153"/>
      <c r="J385" s="153"/>
      <c r="K385" s="153"/>
      <c r="L385" s="153"/>
      <c r="M385" s="153"/>
      <c r="N385" s="153"/>
      <c r="O385" s="153"/>
      <c r="P385" s="153"/>
      <c r="Q385" s="153"/>
      <c r="R385" s="153"/>
      <c r="S385" s="153"/>
      <c r="T385" s="153"/>
      <c r="U385" s="153"/>
      <c r="V385" s="153"/>
      <c r="W385" s="153"/>
      <c r="X385" s="153"/>
      <c r="Y385" s="153"/>
      <c r="Z385" s="153"/>
      <c r="AA385" s="538"/>
      <c r="AB385" s="14"/>
      <c r="AC385" s="17"/>
      <c r="AD385" s="16"/>
    </row>
    <row r="386" spans="1:45" ht="13.5" customHeight="1">
      <c r="A386" s="834"/>
      <c r="B386" s="919"/>
      <c r="C386" s="832"/>
      <c r="D386" s="834"/>
      <c r="E386" s="104"/>
      <c r="F386" s="411"/>
      <c r="G386" s="411"/>
      <c r="H386" s="153"/>
      <c r="I386" s="153"/>
      <c r="J386" s="153"/>
      <c r="K386" s="153"/>
      <c r="L386" s="153"/>
      <c r="M386" s="153"/>
      <c r="N386" s="153"/>
      <c r="O386" s="153"/>
      <c r="P386" s="153"/>
      <c r="Q386" s="153"/>
      <c r="R386" s="153"/>
      <c r="S386" s="153"/>
      <c r="T386" s="153"/>
      <c r="U386" s="153"/>
      <c r="V386" s="153"/>
      <c r="W386" s="153"/>
      <c r="X386" s="153"/>
      <c r="Y386" s="153"/>
      <c r="Z386" s="153"/>
      <c r="AA386" s="538"/>
      <c r="AB386" s="14"/>
      <c r="AC386" s="17"/>
      <c r="AD386" s="16"/>
    </row>
    <row r="387" spans="1:45" ht="13.5" customHeight="1">
      <c r="A387" s="976"/>
      <c r="B387" s="975"/>
      <c r="C387" s="846"/>
      <c r="D387" s="976"/>
      <c r="E387" s="482"/>
      <c r="F387" s="440"/>
      <c r="G387" s="440"/>
      <c r="H387" s="483"/>
      <c r="I387" s="483"/>
      <c r="J387" s="483"/>
      <c r="K387" s="483"/>
      <c r="L387" s="483"/>
      <c r="M387" s="483"/>
      <c r="N387" s="483"/>
      <c r="O387" s="483"/>
      <c r="P387" s="483"/>
      <c r="Q387" s="483"/>
      <c r="R387" s="483"/>
      <c r="S387" s="483"/>
      <c r="T387" s="483"/>
      <c r="U387" s="483"/>
      <c r="V387" s="483"/>
      <c r="W387" s="483"/>
      <c r="X387" s="483"/>
      <c r="Y387" s="483"/>
      <c r="Z387" s="483"/>
      <c r="AA387" s="413"/>
      <c r="AB387" s="241"/>
      <c r="AC387" s="242"/>
      <c r="AD387" s="243"/>
    </row>
    <row r="388" spans="1:45" ht="6.75" customHeight="1">
      <c r="A388" s="410"/>
      <c r="B388" s="412"/>
      <c r="C388" s="409"/>
      <c r="D388" s="410"/>
      <c r="E388" s="104"/>
      <c r="F388" s="411"/>
      <c r="G388" s="411"/>
      <c r="H388" s="153"/>
      <c r="I388" s="153"/>
      <c r="J388" s="153"/>
      <c r="K388" s="153"/>
      <c r="L388" s="153"/>
      <c r="M388" s="153"/>
      <c r="N388" s="153"/>
      <c r="O388" s="153"/>
      <c r="P388" s="153"/>
      <c r="Q388" s="153"/>
      <c r="R388" s="153"/>
      <c r="S388" s="153"/>
      <c r="T388" s="153"/>
      <c r="U388" s="153"/>
      <c r="V388" s="153"/>
      <c r="W388" s="153"/>
      <c r="X388" s="153"/>
      <c r="Y388" s="153"/>
      <c r="Z388" s="153"/>
      <c r="AA388" s="538"/>
      <c r="AB388" s="14"/>
      <c r="AC388" s="17"/>
      <c r="AD388" s="16"/>
    </row>
    <row r="389" spans="1:45" ht="13.5" customHeight="1">
      <c r="A389" s="834" t="s">
        <v>643</v>
      </c>
      <c r="B389" s="919">
        <v>27</v>
      </c>
      <c r="C389" s="832" t="s">
        <v>195</v>
      </c>
      <c r="D389" s="834" t="s">
        <v>196</v>
      </c>
      <c r="E389" s="104"/>
      <c r="F389" s="2" t="s">
        <v>213</v>
      </c>
      <c r="M389" s="867" t="s">
        <v>214</v>
      </c>
      <c r="N389" s="868"/>
      <c r="O389" s="868"/>
      <c r="P389" s="868"/>
      <c r="Q389" s="868"/>
      <c r="R389" s="868"/>
      <c r="S389" s="868"/>
      <c r="T389" s="868"/>
      <c r="U389" s="868"/>
      <c r="V389" s="869"/>
      <c r="W389" s="567"/>
      <c r="X389" s="567"/>
      <c r="Y389" s="567"/>
      <c r="Z389" s="567"/>
      <c r="AA389" s="578"/>
      <c r="AB389" s="918" t="s">
        <v>29</v>
      </c>
      <c r="AC389" s="1079"/>
      <c r="AD389" s="1080"/>
      <c r="AF389"/>
      <c r="AG389"/>
      <c r="AH389"/>
      <c r="AI389"/>
      <c r="AJ389"/>
      <c r="AK389"/>
      <c r="AL389"/>
      <c r="AM389"/>
      <c r="AN389"/>
      <c r="AO389"/>
      <c r="AP389"/>
      <c r="AQ389"/>
      <c r="AR389"/>
      <c r="AS389"/>
    </row>
    <row r="390" spans="1:45" ht="13.5" customHeight="1">
      <c r="A390" s="834"/>
      <c r="B390" s="919"/>
      <c r="C390" s="832"/>
      <c r="D390" s="834"/>
      <c r="E390" s="104"/>
      <c r="M390" s="870"/>
      <c r="N390" s="871"/>
      <c r="O390" s="871"/>
      <c r="P390" s="871"/>
      <c r="Q390" s="871"/>
      <c r="R390" s="871"/>
      <c r="S390" s="871"/>
      <c r="T390" s="871"/>
      <c r="U390" s="871"/>
      <c r="V390" s="872"/>
      <c r="W390" s="153"/>
      <c r="X390" s="153"/>
      <c r="Y390" s="153"/>
      <c r="Z390" s="153"/>
      <c r="AA390" s="274"/>
      <c r="AB390" s="918"/>
      <c r="AC390" s="1079"/>
      <c r="AD390" s="1080"/>
      <c r="AF390"/>
      <c r="AG390"/>
      <c r="AH390"/>
      <c r="AI390"/>
      <c r="AJ390"/>
      <c r="AK390"/>
      <c r="AL390"/>
      <c r="AM390"/>
      <c r="AN390"/>
      <c r="AO390"/>
      <c r="AP390"/>
      <c r="AQ390"/>
      <c r="AR390"/>
      <c r="AS390"/>
    </row>
    <row r="391" spans="1:45" ht="13.5" customHeight="1">
      <c r="A391" s="834"/>
      <c r="B391" s="919"/>
      <c r="C391" s="832"/>
      <c r="D391" s="834"/>
      <c r="E391" s="104"/>
      <c r="F391" s="411"/>
      <c r="G391" s="153"/>
      <c r="H391" s="99"/>
      <c r="I391" s="99"/>
      <c r="J391" s="99"/>
      <c r="K391" s="99"/>
      <c r="L391" s="99"/>
      <c r="M391" s="99"/>
      <c r="N391" s="99"/>
      <c r="O391" s="99"/>
      <c r="P391" s="99"/>
      <c r="Q391" s="99"/>
      <c r="R391" s="99"/>
      <c r="S391" s="99"/>
      <c r="T391" s="99"/>
      <c r="U391" s="99"/>
      <c r="V391" s="567"/>
      <c r="W391" s="567"/>
      <c r="X391" s="567"/>
      <c r="Y391" s="567"/>
      <c r="Z391" s="567"/>
      <c r="AA391" s="100"/>
      <c r="AB391" s="14"/>
      <c r="AC391" s="17"/>
      <c r="AD391" s="16"/>
    </row>
    <row r="392" spans="1:45" ht="13.5" customHeight="1">
      <c r="A392" s="834"/>
      <c r="B392" s="919"/>
      <c r="C392" s="832"/>
      <c r="D392" s="834"/>
      <c r="E392" s="104"/>
      <c r="F392" s="411"/>
      <c r="G392" s="411"/>
      <c r="H392" s="153"/>
      <c r="I392" s="153"/>
      <c r="J392" s="153"/>
      <c r="K392" s="153"/>
      <c r="L392" s="153"/>
      <c r="M392" s="153"/>
      <c r="N392" s="153"/>
      <c r="O392" s="153"/>
      <c r="P392" s="153"/>
      <c r="Q392" s="153"/>
      <c r="R392" s="153"/>
      <c r="S392" s="153"/>
      <c r="T392" s="153"/>
      <c r="U392" s="153"/>
      <c r="V392" s="153"/>
      <c r="W392" s="153"/>
      <c r="X392" s="153"/>
      <c r="Y392" s="153"/>
      <c r="Z392" s="153"/>
      <c r="AA392" s="538"/>
      <c r="AB392" s="14"/>
      <c r="AC392" s="17"/>
      <c r="AD392" s="16"/>
    </row>
    <row r="393" spans="1:45" ht="13.5" customHeight="1">
      <c r="A393" s="834"/>
      <c r="B393" s="919"/>
      <c r="C393" s="832"/>
      <c r="D393" s="834"/>
      <c r="E393" s="104"/>
      <c r="F393" s="411"/>
      <c r="G393" s="411"/>
      <c r="H393" s="153"/>
      <c r="I393" s="153"/>
      <c r="J393" s="153"/>
      <c r="K393" s="153"/>
      <c r="L393" s="153"/>
      <c r="M393" s="153"/>
      <c r="N393" s="153"/>
      <c r="O393" s="153"/>
      <c r="P393" s="153"/>
      <c r="Q393" s="153"/>
      <c r="R393" s="153"/>
      <c r="S393" s="153"/>
      <c r="T393" s="153"/>
      <c r="U393" s="153"/>
      <c r="V393" s="153"/>
      <c r="W393" s="153"/>
      <c r="X393" s="153"/>
      <c r="Y393" s="153"/>
      <c r="Z393" s="153"/>
      <c r="AA393" s="538"/>
      <c r="AB393" s="14"/>
      <c r="AC393" s="17"/>
      <c r="AD393" s="16"/>
    </row>
    <row r="394" spans="1:45" ht="13.5" customHeight="1">
      <c r="A394" s="834"/>
      <c r="B394" s="919"/>
      <c r="C394" s="832"/>
      <c r="D394" s="834"/>
      <c r="E394" s="104"/>
      <c r="F394" s="411"/>
      <c r="G394" s="411"/>
      <c r="H394" s="153"/>
      <c r="I394" s="153"/>
      <c r="J394" s="153"/>
      <c r="K394" s="153"/>
      <c r="L394" s="153"/>
      <c r="M394" s="153"/>
      <c r="N394" s="153"/>
      <c r="O394" s="153"/>
      <c r="P394" s="153"/>
      <c r="Q394" s="153"/>
      <c r="R394" s="153"/>
      <c r="S394" s="153"/>
      <c r="T394" s="153"/>
      <c r="U394" s="153"/>
      <c r="V394" s="153"/>
      <c r="W394" s="153"/>
      <c r="X394" s="153"/>
      <c r="Y394" s="153"/>
      <c r="Z394" s="153"/>
      <c r="AA394" s="538"/>
      <c r="AB394" s="14"/>
      <c r="AC394" s="17"/>
      <c r="AD394" s="16"/>
    </row>
    <row r="395" spans="1:45" ht="13.5" customHeight="1">
      <c r="A395" s="834"/>
      <c r="B395" s="919">
        <v>28</v>
      </c>
      <c r="C395" s="832" t="s">
        <v>197</v>
      </c>
      <c r="D395" s="834" t="s">
        <v>570</v>
      </c>
      <c r="E395" s="104"/>
      <c r="F395" s="2" t="s">
        <v>213</v>
      </c>
      <c r="M395" s="867" t="s">
        <v>214</v>
      </c>
      <c r="N395" s="868"/>
      <c r="O395" s="868"/>
      <c r="P395" s="868"/>
      <c r="Q395" s="868"/>
      <c r="R395" s="868"/>
      <c r="S395" s="868"/>
      <c r="T395" s="868"/>
      <c r="U395" s="868"/>
      <c r="V395" s="869"/>
      <c r="W395" s="153"/>
      <c r="X395" s="153"/>
      <c r="Y395" s="153"/>
      <c r="Z395" s="153"/>
      <c r="AA395" s="538"/>
      <c r="AB395" s="918" t="s">
        <v>29</v>
      </c>
      <c r="AC395" s="1079"/>
      <c r="AD395" s="1080"/>
    </row>
    <row r="396" spans="1:45" ht="13.5" customHeight="1">
      <c r="A396" s="834"/>
      <c r="B396" s="919"/>
      <c r="C396" s="832"/>
      <c r="D396" s="834"/>
      <c r="E396" s="104"/>
      <c r="M396" s="870"/>
      <c r="N396" s="871"/>
      <c r="O396" s="871"/>
      <c r="P396" s="871"/>
      <c r="Q396" s="871"/>
      <c r="R396" s="871"/>
      <c r="S396" s="871"/>
      <c r="T396" s="871"/>
      <c r="U396" s="871"/>
      <c r="V396" s="872"/>
      <c r="W396" s="153"/>
      <c r="X396" s="153"/>
      <c r="Y396" s="153"/>
      <c r="Z396" s="153"/>
      <c r="AA396" s="538"/>
      <c r="AB396" s="918"/>
      <c r="AC396" s="1079"/>
      <c r="AD396" s="1080"/>
    </row>
    <row r="397" spans="1:45" ht="13.5" customHeight="1">
      <c r="A397" s="834"/>
      <c r="B397" s="919"/>
      <c r="C397" s="832"/>
      <c r="D397" s="834"/>
      <c r="E397" s="104"/>
      <c r="F397" s="411"/>
      <c r="G397" s="153"/>
      <c r="H397" s="99"/>
      <c r="I397" s="99"/>
      <c r="J397" s="99"/>
      <c r="K397" s="99"/>
      <c r="L397" s="99"/>
      <c r="M397" s="99"/>
      <c r="N397" s="99"/>
      <c r="O397" s="99"/>
      <c r="P397" s="99"/>
      <c r="Q397" s="99"/>
      <c r="R397" s="99"/>
      <c r="S397" s="99"/>
      <c r="T397" s="99"/>
      <c r="U397" s="99"/>
      <c r="V397" s="99"/>
      <c r="W397" s="99"/>
      <c r="X397" s="99"/>
      <c r="Y397" s="99"/>
      <c r="Z397" s="99"/>
      <c r="AA397" s="100"/>
      <c r="AB397" s="14"/>
      <c r="AC397" s="17"/>
      <c r="AD397" s="16"/>
    </row>
    <row r="398" spans="1:45" ht="13.5" customHeight="1">
      <c r="A398" s="834"/>
      <c r="B398" s="919"/>
      <c r="C398" s="832"/>
      <c r="D398" s="834"/>
      <c r="E398" s="104"/>
      <c r="F398" s="574" t="s">
        <v>845</v>
      </c>
      <c r="G398" s="1132" t="s">
        <v>1722</v>
      </c>
      <c r="H398" s="1132"/>
      <c r="I398" s="1132"/>
      <c r="J398" s="1132"/>
      <c r="K398" s="1132"/>
      <c r="L398" s="1132"/>
      <c r="M398" s="1132"/>
      <c r="N398" s="1132"/>
      <c r="O398" s="1132"/>
      <c r="P398" s="1132"/>
      <c r="Q398" s="1132"/>
      <c r="R398" s="1132"/>
      <c r="S398" s="1132"/>
      <c r="T398" s="1132"/>
      <c r="U398" s="1132"/>
      <c r="V398" s="1132"/>
      <c r="W398" s="1132"/>
      <c r="X398" s="1132"/>
      <c r="Y398" s="1132"/>
      <c r="Z398" s="1133"/>
      <c r="AA398" s="538"/>
      <c r="AB398" s="14"/>
      <c r="AC398" s="17"/>
      <c r="AD398" s="16"/>
    </row>
    <row r="399" spans="1:45" ht="13.5" customHeight="1">
      <c r="A399" s="834"/>
      <c r="B399" s="919"/>
      <c r="C399" s="832"/>
      <c r="D399" s="834"/>
      <c r="E399" s="104"/>
      <c r="F399" s="579"/>
      <c r="G399" s="1134"/>
      <c r="H399" s="1134"/>
      <c r="I399" s="1134"/>
      <c r="J399" s="1134"/>
      <c r="K399" s="1134"/>
      <c r="L399" s="1134"/>
      <c r="M399" s="1134"/>
      <c r="N399" s="1134"/>
      <c r="O399" s="1134"/>
      <c r="P399" s="1134"/>
      <c r="Q399" s="1134"/>
      <c r="R399" s="1134"/>
      <c r="S399" s="1134"/>
      <c r="T399" s="1134"/>
      <c r="U399" s="1134"/>
      <c r="V399" s="1134"/>
      <c r="W399" s="1134"/>
      <c r="X399" s="1134"/>
      <c r="Y399" s="1134"/>
      <c r="Z399" s="1135"/>
      <c r="AA399" s="538"/>
      <c r="AB399" s="14"/>
      <c r="AC399" s="17"/>
      <c r="AD399" s="16"/>
    </row>
    <row r="400" spans="1:45" ht="13.5" customHeight="1">
      <c r="A400" s="834"/>
      <c r="B400" s="919"/>
      <c r="C400" s="832"/>
      <c r="D400" s="834"/>
      <c r="E400" s="104"/>
      <c r="F400" s="575"/>
      <c r="G400" s="1136"/>
      <c r="H400" s="1136"/>
      <c r="I400" s="1136"/>
      <c r="J400" s="1136"/>
      <c r="K400" s="1136"/>
      <c r="L400" s="1136"/>
      <c r="M400" s="1136"/>
      <c r="N400" s="1136"/>
      <c r="O400" s="1136"/>
      <c r="P400" s="1136"/>
      <c r="Q400" s="1136"/>
      <c r="R400" s="1136"/>
      <c r="S400" s="1136"/>
      <c r="T400" s="1136"/>
      <c r="U400" s="1136"/>
      <c r="V400" s="1136"/>
      <c r="W400" s="1136"/>
      <c r="X400" s="1136"/>
      <c r="Y400" s="1136"/>
      <c r="Z400" s="1137"/>
      <c r="AA400" s="538"/>
      <c r="AB400" s="14"/>
      <c r="AC400" s="17"/>
      <c r="AD400" s="16"/>
    </row>
    <row r="401" spans="1:30" ht="13.5" customHeight="1">
      <c r="A401" s="834"/>
      <c r="B401" s="919"/>
      <c r="C401" s="832"/>
      <c r="D401" s="834"/>
      <c r="E401" s="104"/>
      <c r="F401" s="567"/>
      <c r="G401" s="570"/>
      <c r="H401" s="570"/>
      <c r="I401" s="570"/>
      <c r="J401" s="570"/>
      <c r="K401" s="570"/>
      <c r="L401" s="570"/>
      <c r="M401" s="570"/>
      <c r="N401" s="570"/>
      <c r="O401" s="570"/>
      <c r="P401" s="570"/>
      <c r="Q401" s="570"/>
      <c r="R401" s="570"/>
      <c r="S401" s="570"/>
      <c r="T401" s="570"/>
      <c r="U401" s="570"/>
      <c r="V401" s="570"/>
      <c r="W401" s="570"/>
      <c r="X401" s="570"/>
      <c r="Y401" s="570"/>
      <c r="Z401" s="570"/>
      <c r="AA401" s="538"/>
      <c r="AB401" s="14"/>
      <c r="AC401" s="17"/>
      <c r="AD401" s="16"/>
    </row>
    <row r="402" spans="1:30" ht="13.5" customHeight="1">
      <c r="A402" s="834"/>
      <c r="B402" s="919"/>
      <c r="C402" s="832"/>
      <c r="D402" s="834"/>
      <c r="E402" s="104"/>
      <c r="F402" s="570"/>
      <c r="G402" s="570"/>
      <c r="H402" s="570"/>
      <c r="I402" s="570"/>
      <c r="J402" s="570"/>
      <c r="K402" s="570"/>
      <c r="L402" s="570"/>
      <c r="M402" s="570"/>
      <c r="N402" s="570"/>
      <c r="O402" s="570"/>
      <c r="P402" s="570"/>
      <c r="Q402" s="570"/>
      <c r="R402" s="570"/>
      <c r="S402" s="570"/>
      <c r="T402" s="570"/>
      <c r="U402" s="570"/>
      <c r="V402" s="570"/>
      <c r="W402" s="570"/>
      <c r="X402" s="570"/>
      <c r="Y402" s="570"/>
      <c r="Z402" s="570"/>
      <c r="AA402" s="538"/>
      <c r="AB402" s="14"/>
      <c r="AC402" s="17"/>
      <c r="AD402" s="16"/>
    </row>
    <row r="403" spans="1:30" ht="13.5" customHeight="1">
      <c r="A403" s="834" t="s">
        <v>720</v>
      </c>
      <c r="B403" s="919">
        <v>29</v>
      </c>
      <c r="C403" s="832" t="s">
        <v>1249</v>
      </c>
      <c r="D403" s="834" t="s">
        <v>1737</v>
      </c>
      <c r="E403" s="104"/>
      <c r="F403" s="2" t="s">
        <v>213</v>
      </c>
      <c r="M403" s="867" t="s">
        <v>214</v>
      </c>
      <c r="N403" s="868"/>
      <c r="O403" s="868"/>
      <c r="P403" s="868"/>
      <c r="Q403" s="868"/>
      <c r="R403" s="868"/>
      <c r="S403" s="868"/>
      <c r="T403" s="868"/>
      <c r="U403" s="868"/>
      <c r="V403" s="869"/>
      <c r="W403" s="153"/>
      <c r="X403" s="153"/>
      <c r="Y403" s="153"/>
      <c r="Z403" s="153"/>
      <c r="AA403" s="538"/>
      <c r="AB403" s="918" t="s">
        <v>29</v>
      </c>
      <c r="AC403" s="1079"/>
      <c r="AD403" s="1080"/>
    </row>
    <row r="404" spans="1:30" ht="13.5" customHeight="1">
      <c r="A404" s="834"/>
      <c r="B404" s="919"/>
      <c r="C404" s="832"/>
      <c r="D404" s="834"/>
      <c r="E404" s="104"/>
      <c r="M404" s="870"/>
      <c r="N404" s="871"/>
      <c r="O404" s="871"/>
      <c r="P404" s="871"/>
      <c r="Q404" s="871"/>
      <c r="R404" s="871"/>
      <c r="S404" s="871"/>
      <c r="T404" s="871"/>
      <c r="U404" s="871"/>
      <c r="V404" s="872"/>
      <c r="W404" s="153"/>
      <c r="X404" s="153"/>
      <c r="Y404" s="153"/>
      <c r="Z404" s="153"/>
      <c r="AA404" s="538"/>
      <c r="AB404" s="918"/>
      <c r="AC404" s="1079"/>
      <c r="AD404" s="1080"/>
    </row>
    <row r="405" spans="1:30" ht="13.5" customHeight="1">
      <c r="A405" s="834"/>
      <c r="B405" s="919"/>
      <c r="C405" s="832"/>
      <c r="D405" s="834"/>
      <c r="E405" s="104"/>
      <c r="F405" s="411"/>
      <c r="G405" s="411"/>
      <c r="H405" s="153"/>
      <c r="I405" s="153"/>
      <c r="J405" s="153"/>
      <c r="K405" s="153"/>
      <c r="L405" s="153"/>
      <c r="M405" s="153"/>
      <c r="N405" s="153"/>
      <c r="O405" s="153"/>
      <c r="P405" s="153"/>
      <c r="Q405" s="153"/>
      <c r="R405" s="153"/>
      <c r="S405" s="153"/>
      <c r="T405" s="153"/>
      <c r="U405" s="153"/>
      <c r="V405" s="153"/>
      <c r="W405" s="153"/>
      <c r="X405" s="153"/>
      <c r="Y405" s="153"/>
      <c r="Z405" s="153"/>
      <c r="AA405" s="538"/>
      <c r="AB405" s="14"/>
      <c r="AC405" s="17"/>
      <c r="AD405" s="16"/>
    </row>
    <row r="406" spans="1:30" ht="13.5" customHeight="1">
      <c r="A406" s="834"/>
      <c r="B406" s="919"/>
      <c r="C406" s="832"/>
      <c r="D406" s="834"/>
      <c r="E406" s="104"/>
      <c r="F406"/>
      <c r="G406"/>
      <c r="H406"/>
      <c r="I406"/>
      <c r="J406"/>
      <c r="K406"/>
      <c r="L406"/>
      <c r="M406"/>
      <c r="N406"/>
      <c r="O406"/>
      <c r="P406"/>
      <c r="Q406"/>
      <c r="R406"/>
      <c r="S406" s="153"/>
      <c r="T406" s="153"/>
      <c r="U406" s="153"/>
      <c r="V406" s="153"/>
      <c r="W406" s="153"/>
      <c r="X406" s="153"/>
      <c r="Y406" s="153"/>
      <c r="Z406" s="153"/>
      <c r="AA406" s="538"/>
      <c r="AB406" s="14"/>
      <c r="AC406" s="17"/>
      <c r="AD406" s="16"/>
    </row>
    <row r="407" spans="1:30" ht="13.5" customHeight="1">
      <c r="A407" s="834"/>
      <c r="B407" s="919"/>
      <c r="C407" s="832"/>
      <c r="D407" s="834"/>
      <c r="E407" s="104"/>
      <c r="F407"/>
      <c r="G407"/>
      <c r="H407"/>
      <c r="I407"/>
      <c r="J407"/>
      <c r="K407"/>
      <c r="L407"/>
      <c r="M407"/>
      <c r="N407"/>
      <c r="O407"/>
      <c r="P407"/>
      <c r="Q407"/>
      <c r="R407"/>
      <c r="S407" s="153"/>
      <c r="T407" s="153"/>
      <c r="U407" s="153"/>
      <c r="V407" s="153"/>
      <c r="W407" s="153"/>
      <c r="X407" s="153"/>
      <c r="Y407" s="153"/>
      <c r="Z407" s="153"/>
      <c r="AA407" s="538"/>
      <c r="AB407" s="14"/>
      <c r="AC407" s="17"/>
      <c r="AD407" s="16"/>
    </row>
    <row r="408" spans="1:30" ht="13.5" customHeight="1">
      <c r="A408" s="834"/>
      <c r="B408" s="919"/>
      <c r="C408" s="832"/>
      <c r="D408" s="834"/>
      <c r="E408" s="104"/>
      <c r="F408"/>
      <c r="G408"/>
      <c r="H408"/>
      <c r="I408"/>
      <c r="J408"/>
      <c r="K408"/>
      <c r="L408"/>
      <c r="M408"/>
      <c r="N408"/>
      <c r="O408"/>
      <c r="P408"/>
      <c r="Q408"/>
      <c r="R408"/>
      <c r="S408" s="153"/>
      <c r="T408" s="153"/>
      <c r="U408" s="153"/>
      <c r="V408" s="153"/>
      <c r="W408" s="153"/>
      <c r="X408" s="153"/>
      <c r="Y408" s="153"/>
      <c r="Z408" s="153"/>
      <c r="AA408" s="538"/>
      <c r="AB408" s="14"/>
      <c r="AC408" s="17"/>
      <c r="AD408" s="16"/>
    </row>
    <row r="409" spans="1:30" ht="9" customHeight="1">
      <c r="A409" s="834"/>
      <c r="B409" s="919"/>
      <c r="C409" s="832"/>
      <c r="D409" s="834"/>
      <c r="E409" s="104"/>
      <c r="F409" s="411"/>
      <c r="G409" s="411"/>
      <c r="H409" s="153"/>
      <c r="I409" s="153"/>
      <c r="J409" s="153"/>
      <c r="K409" s="153"/>
      <c r="L409" s="153"/>
      <c r="M409" s="153"/>
      <c r="N409" s="153"/>
      <c r="O409" s="153"/>
      <c r="P409" s="153"/>
      <c r="Q409" s="153"/>
      <c r="R409" s="153"/>
      <c r="S409" s="153"/>
      <c r="T409" s="153"/>
      <c r="U409" s="153"/>
      <c r="V409" s="153"/>
      <c r="W409" s="153"/>
      <c r="X409" s="153"/>
      <c r="Y409" s="153"/>
      <c r="Z409" s="153"/>
      <c r="AA409" s="538"/>
      <c r="AB409" s="14"/>
      <c r="AC409" s="17"/>
      <c r="AD409" s="16"/>
    </row>
    <row r="410" spans="1:30" ht="6.6" customHeight="1">
      <c r="A410" s="834"/>
      <c r="B410" s="919"/>
      <c r="C410" s="832"/>
      <c r="D410" s="834"/>
      <c r="E410" s="104"/>
      <c r="F410" s="411"/>
      <c r="G410" s="411"/>
      <c r="H410" s="153"/>
      <c r="I410" s="153"/>
      <c r="J410" s="153"/>
      <c r="K410" s="153"/>
      <c r="L410" s="153"/>
      <c r="M410" s="483"/>
      <c r="N410" s="483"/>
      <c r="O410" s="483"/>
      <c r="P410" s="483"/>
      <c r="Q410" s="483"/>
      <c r="R410" s="483"/>
      <c r="S410" s="483"/>
      <c r="T410" s="483"/>
      <c r="U410" s="483"/>
      <c r="V410" s="483"/>
      <c r="W410" s="153"/>
      <c r="X410" s="153"/>
      <c r="Y410" s="153"/>
      <c r="Z410" s="153"/>
      <c r="AA410" s="538"/>
      <c r="AB410" s="14"/>
      <c r="AC410" s="17"/>
      <c r="AD410" s="16"/>
    </row>
    <row r="411" spans="1:30" ht="13.5" customHeight="1">
      <c r="A411" s="834"/>
      <c r="B411" s="919">
        <v>30</v>
      </c>
      <c r="C411" s="832" t="s">
        <v>571</v>
      </c>
      <c r="D411" s="834" t="s">
        <v>1682</v>
      </c>
      <c r="E411" s="104"/>
      <c r="F411" s="2" t="s">
        <v>213</v>
      </c>
      <c r="M411" s="867" t="s">
        <v>214</v>
      </c>
      <c r="N411" s="868"/>
      <c r="O411" s="868"/>
      <c r="P411" s="868"/>
      <c r="Q411" s="868"/>
      <c r="R411" s="868"/>
      <c r="S411" s="868"/>
      <c r="T411" s="868"/>
      <c r="U411" s="868"/>
      <c r="V411" s="869"/>
      <c r="W411" s="153"/>
      <c r="X411" s="153"/>
      <c r="Y411" s="153"/>
      <c r="Z411" s="153"/>
      <c r="AA411" s="538"/>
      <c r="AB411" s="918" t="s">
        <v>29</v>
      </c>
      <c r="AC411" s="1079"/>
      <c r="AD411" s="1080"/>
    </row>
    <row r="412" spans="1:30" ht="13.5" customHeight="1">
      <c r="A412" s="834"/>
      <c r="B412" s="919"/>
      <c r="C412" s="832"/>
      <c r="D412" s="834"/>
      <c r="E412" s="104"/>
      <c r="M412" s="870"/>
      <c r="N412" s="871"/>
      <c r="O412" s="871"/>
      <c r="P412" s="871"/>
      <c r="Q412" s="871"/>
      <c r="R412" s="871"/>
      <c r="S412" s="871"/>
      <c r="T412" s="871"/>
      <c r="U412" s="871"/>
      <c r="V412" s="872"/>
      <c r="W412" s="153"/>
      <c r="X412" s="153"/>
      <c r="Y412" s="153"/>
      <c r="Z412" s="153"/>
      <c r="AA412" s="538"/>
      <c r="AB412" s="918"/>
      <c r="AC412" s="1079"/>
      <c r="AD412" s="1080"/>
    </row>
    <row r="413" spans="1:30" ht="13.5" customHeight="1">
      <c r="A413" s="834"/>
      <c r="B413" s="919"/>
      <c r="C413" s="832"/>
      <c r="D413" s="834"/>
      <c r="E413" s="104"/>
      <c r="F413" s="153"/>
      <c r="G413" s="153"/>
      <c r="H413" s="153"/>
      <c r="I413" s="153"/>
      <c r="J413" s="153"/>
      <c r="K413" s="153"/>
      <c r="L413" s="153"/>
      <c r="M413" s="153"/>
      <c r="N413" s="153"/>
      <c r="O413" s="153"/>
      <c r="P413" s="153"/>
      <c r="Q413" s="153"/>
      <c r="R413" s="153"/>
      <c r="S413" s="153"/>
      <c r="T413" s="153"/>
      <c r="U413" s="153"/>
      <c r="V413" s="153"/>
      <c r="W413" s="153"/>
      <c r="X413" s="153"/>
      <c r="Y413" s="153"/>
      <c r="Z413" s="153"/>
      <c r="AA413" s="538"/>
      <c r="AB413" s="14"/>
      <c r="AC413" s="17"/>
      <c r="AD413" s="16"/>
    </row>
    <row r="414" spans="1:30" ht="13.5" customHeight="1">
      <c r="A414" s="834"/>
      <c r="B414" s="919"/>
      <c r="C414" s="832"/>
      <c r="D414" s="834"/>
      <c r="E414" s="104"/>
      <c r="F414" s="2" t="s">
        <v>93</v>
      </c>
      <c r="G414" s="411"/>
      <c r="H414" s="153"/>
      <c r="I414" s="153"/>
      <c r="J414" s="153"/>
      <c r="K414" s="153"/>
      <c r="L414" s="153"/>
      <c r="M414" s="153"/>
      <c r="N414" s="153"/>
      <c r="O414" s="153"/>
      <c r="P414" s="153"/>
      <c r="Q414" s="153"/>
      <c r="R414" s="153"/>
      <c r="S414" s="153"/>
      <c r="T414" s="153"/>
      <c r="U414" s="153"/>
      <c r="V414" s="153"/>
      <c r="W414" s="153"/>
      <c r="X414" s="153"/>
      <c r="Y414" s="153"/>
      <c r="Z414" s="153"/>
      <c r="AA414" s="538"/>
      <c r="AB414" s="14"/>
      <c r="AC414" s="17"/>
      <c r="AD414" s="16"/>
    </row>
    <row r="415" spans="1:30" ht="13.5" customHeight="1">
      <c r="A415" s="834"/>
      <c r="B415" s="919"/>
      <c r="C415" s="832"/>
      <c r="D415" s="834"/>
      <c r="E415" s="104"/>
      <c r="F415" s="178">
        <v>1</v>
      </c>
      <c r="G415" s="997" t="s">
        <v>760</v>
      </c>
      <c r="H415" s="998"/>
      <c r="I415" s="998"/>
      <c r="J415" s="998"/>
      <c r="K415" s="998"/>
      <c r="L415" s="998"/>
      <c r="M415" s="999"/>
      <c r="N415" s="863" t="s">
        <v>713</v>
      </c>
      <c r="O415" s="864"/>
      <c r="P415" s="865"/>
      <c r="U415" s="153"/>
      <c r="AA415" s="538"/>
      <c r="AB415" s="14"/>
      <c r="AC415" s="17"/>
      <c r="AD415" s="16"/>
    </row>
    <row r="416" spans="1:30" ht="13.5" customHeight="1">
      <c r="A416" s="834"/>
      <c r="B416" s="919"/>
      <c r="C416" s="832"/>
      <c r="D416" s="834"/>
      <c r="E416" s="104"/>
      <c r="F416" s="178">
        <v>2</v>
      </c>
      <c r="G416" s="997" t="s">
        <v>761</v>
      </c>
      <c r="H416" s="998"/>
      <c r="I416" s="998"/>
      <c r="J416" s="998"/>
      <c r="K416" s="998"/>
      <c r="L416" s="998"/>
      <c r="M416" s="999"/>
      <c r="N416" s="863" t="s">
        <v>713</v>
      </c>
      <c r="O416" s="864"/>
      <c r="P416" s="865"/>
      <c r="U416" s="153"/>
      <c r="AA416" s="538"/>
      <c r="AB416" s="14"/>
      <c r="AC416" s="17"/>
      <c r="AD416" s="16"/>
    </row>
    <row r="417" spans="1:30" ht="13.5" customHeight="1">
      <c r="A417" s="834"/>
      <c r="B417" s="919"/>
      <c r="C417" s="832"/>
      <c r="D417" s="834"/>
      <c r="E417" s="104"/>
      <c r="F417" s="178">
        <v>3</v>
      </c>
      <c r="G417" s="997" t="s">
        <v>762</v>
      </c>
      <c r="H417" s="998"/>
      <c r="I417" s="998"/>
      <c r="J417" s="998"/>
      <c r="K417" s="998"/>
      <c r="L417" s="998"/>
      <c r="M417" s="999"/>
      <c r="N417" s="863" t="s">
        <v>713</v>
      </c>
      <c r="O417" s="864"/>
      <c r="P417" s="865"/>
      <c r="U417" s="153"/>
      <c r="AA417" s="538"/>
      <c r="AB417" s="14"/>
      <c r="AC417" s="17"/>
      <c r="AD417" s="16"/>
    </row>
    <row r="418" spans="1:30" ht="13.5" customHeight="1">
      <c r="A418" s="834"/>
      <c r="B418" s="919"/>
      <c r="C418" s="832"/>
      <c r="D418" s="834"/>
      <c r="E418" s="104"/>
      <c r="F418" s="178">
        <v>4</v>
      </c>
      <c r="G418" s="997" t="s">
        <v>764</v>
      </c>
      <c r="H418" s="998"/>
      <c r="I418" s="998"/>
      <c r="J418" s="998"/>
      <c r="K418" s="998"/>
      <c r="L418" s="998"/>
      <c r="M418" s="999"/>
      <c r="N418" s="863" t="s">
        <v>713</v>
      </c>
      <c r="O418" s="864"/>
      <c r="P418" s="865"/>
      <c r="U418" s="153"/>
      <c r="AA418" s="538"/>
      <c r="AB418" s="14"/>
      <c r="AC418" s="17"/>
      <c r="AD418" s="16"/>
    </row>
    <row r="419" spans="1:30" ht="13.5" customHeight="1">
      <c r="A419" s="834"/>
      <c r="B419" s="919"/>
      <c r="C419" s="832"/>
      <c r="D419" s="834"/>
      <c r="E419" s="104"/>
      <c r="F419" s="178">
        <v>5</v>
      </c>
      <c r="G419" s="997" t="s">
        <v>763</v>
      </c>
      <c r="H419" s="998"/>
      <c r="I419" s="998"/>
      <c r="J419" s="998"/>
      <c r="K419" s="998"/>
      <c r="L419" s="998"/>
      <c r="M419" s="999"/>
      <c r="N419" s="863" t="s">
        <v>713</v>
      </c>
      <c r="O419" s="864"/>
      <c r="P419" s="865"/>
      <c r="U419" s="153"/>
      <c r="AA419" s="538"/>
      <c r="AB419" s="14"/>
      <c r="AC419" s="17"/>
      <c r="AD419" s="16"/>
    </row>
    <row r="420" spans="1:30" ht="13.5" customHeight="1">
      <c r="A420" s="834"/>
      <c r="B420" s="919"/>
      <c r="C420" s="832"/>
      <c r="D420" s="834"/>
      <c r="E420" s="104"/>
      <c r="F420" s="178">
        <v>6</v>
      </c>
      <c r="G420" s="997" t="s">
        <v>765</v>
      </c>
      <c r="H420" s="998"/>
      <c r="I420" s="998"/>
      <c r="J420" s="998"/>
      <c r="K420" s="998"/>
      <c r="L420" s="998"/>
      <c r="M420" s="999"/>
      <c r="N420" s="863" t="s">
        <v>713</v>
      </c>
      <c r="O420" s="864"/>
      <c r="P420" s="865"/>
      <c r="U420" s="153"/>
      <c r="AA420" s="538"/>
      <c r="AB420" s="14"/>
      <c r="AC420" s="17"/>
      <c r="AD420" s="16"/>
    </row>
    <row r="421" spans="1:30" ht="13.5" customHeight="1">
      <c r="A421" s="834"/>
      <c r="B421" s="919"/>
      <c r="C421" s="832"/>
      <c r="D421" s="834"/>
      <c r="E421" s="104"/>
      <c r="F421" s="546">
        <v>7</v>
      </c>
      <c r="G421" s="997" t="s">
        <v>766</v>
      </c>
      <c r="H421" s="998"/>
      <c r="I421" s="998"/>
      <c r="J421" s="998"/>
      <c r="K421" s="998"/>
      <c r="L421" s="998"/>
      <c r="M421" s="999"/>
      <c r="N421" s="863" t="s">
        <v>713</v>
      </c>
      <c r="O421" s="864"/>
      <c r="P421" s="865"/>
      <c r="Q421" s="2" t="s">
        <v>724</v>
      </c>
      <c r="R421" s="1081" t="s">
        <v>723</v>
      </c>
      <c r="S421" s="1082"/>
      <c r="T421" s="1082"/>
      <c r="U421" s="1082"/>
      <c r="V421" s="1082"/>
      <c r="W421" s="1082"/>
      <c r="X421" s="272"/>
      <c r="Y421" s="1140" t="s">
        <v>842</v>
      </c>
      <c r="Z421" s="1140"/>
      <c r="AA421" s="1141"/>
      <c r="AB421" s="14"/>
      <c r="AC421" s="17"/>
      <c r="AD421" s="16"/>
    </row>
    <row r="422" spans="1:30" ht="13.5" customHeight="1">
      <c r="A422" s="834"/>
      <c r="B422" s="919"/>
      <c r="C422" s="832"/>
      <c r="D422" s="834"/>
      <c r="E422" s="104"/>
      <c r="F422" s="303">
        <v>8</v>
      </c>
      <c r="G422" s="997" t="s">
        <v>767</v>
      </c>
      <c r="H422" s="998"/>
      <c r="I422" s="998"/>
      <c r="J422" s="998"/>
      <c r="K422" s="998"/>
      <c r="L422" s="998"/>
      <c r="M422" s="999"/>
      <c r="N422" s="863" t="s">
        <v>713</v>
      </c>
      <c r="O422" s="864"/>
      <c r="P422" s="865"/>
      <c r="Q422" s="2" t="s">
        <v>725</v>
      </c>
      <c r="R422" s="1081" t="s">
        <v>616</v>
      </c>
      <c r="S422" s="1082"/>
      <c r="T422" s="1082"/>
      <c r="U422" s="1082"/>
      <c r="V422" s="1082"/>
      <c r="W422" s="1082"/>
      <c r="X422" s="272"/>
      <c r="Y422" s="1140"/>
      <c r="Z422" s="1140"/>
      <c r="AA422" s="1141"/>
      <c r="AB422" s="14"/>
      <c r="AC422" s="17"/>
      <c r="AD422" s="16"/>
    </row>
    <row r="423" spans="1:30" ht="13.5" customHeight="1">
      <c r="A423" s="834"/>
      <c r="B423" s="919"/>
      <c r="C423" s="832"/>
      <c r="D423" s="834"/>
      <c r="E423" s="104"/>
      <c r="F423" s="1002">
        <v>9</v>
      </c>
      <c r="G423" s="1000" t="s">
        <v>768</v>
      </c>
      <c r="H423" s="990"/>
      <c r="I423" s="990"/>
      <c r="J423" s="990"/>
      <c r="K423" s="990"/>
      <c r="L423" s="990"/>
      <c r="M423" s="991"/>
      <c r="N423" s="1034" t="s">
        <v>713</v>
      </c>
      <c r="O423" s="1035"/>
      <c r="P423" s="1036"/>
      <c r="R423" s="261"/>
      <c r="S423" s="261"/>
      <c r="T423" s="261"/>
      <c r="U423" s="261"/>
      <c r="V423" s="261"/>
      <c r="W423" s="261"/>
      <c r="X423" s="304"/>
      <c r="Y423" s="1140"/>
      <c r="Z423" s="1140"/>
      <c r="AA423" s="1141"/>
      <c r="AB423" s="14"/>
      <c r="AC423" s="17"/>
      <c r="AD423" s="16"/>
    </row>
    <row r="424" spans="1:30" ht="13.5" customHeight="1">
      <c r="A424" s="834"/>
      <c r="B424" s="919"/>
      <c r="C424" s="832"/>
      <c r="D424" s="834"/>
      <c r="E424" s="104"/>
      <c r="F424" s="1003"/>
      <c r="G424" s="1001"/>
      <c r="H424" s="992"/>
      <c r="I424" s="992"/>
      <c r="J424" s="992"/>
      <c r="K424" s="992"/>
      <c r="L424" s="992"/>
      <c r="M424" s="993"/>
      <c r="N424" s="1037"/>
      <c r="O424" s="1038"/>
      <c r="P424" s="1039"/>
      <c r="X424" s="304"/>
      <c r="Y424" s="304"/>
      <c r="Z424" s="304"/>
      <c r="AA424" s="305"/>
      <c r="AB424" s="14"/>
      <c r="AC424" s="17"/>
      <c r="AD424" s="16"/>
    </row>
    <row r="425" spans="1:30" ht="13.5" customHeight="1">
      <c r="A425" s="834"/>
      <c r="B425" s="919"/>
      <c r="C425" s="832"/>
      <c r="D425" s="834"/>
      <c r="E425" s="104"/>
      <c r="F425" s="1004">
        <v>10</v>
      </c>
      <c r="G425" s="1000" t="s">
        <v>769</v>
      </c>
      <c r="H425" s="990"/>
      <c r="I425" s="990"/>
      <c r="J425" s="990"/>
      <c r="K425" s="990"/>
      <c r="L425" s="990"/>
      <c r="M425" s="991"/>
      <c r="N425" s="1034" t="s">
        <v>713</v>
      </c>
      <c r="O425" s="1035"/>
      <c r="P425" s="1036"/>
      <c r="Q425" s="1216" t="s">
        <v>726</v>
      </c>
      <c r="R425" s="1217"/>
      <c r="S425" s="1217"/>
      <c r="T425" s="1217"/>
      <c r="U425" s="1217"/>
      <c r="V425" s="1217"/>
      <c r="W425" s="1217"/>
      <c r="X425" s="1217"/>
      <c r="Y425" s="1217"/>
      <c r="Z425" s="1217"/>
      <c r="AA425" s="1218"/>
      <c r="AB425" s="14"/>
      <c r="AC425" s="17"/>
      <c r="AD425" s="16"/>
    </row>
    <row r="426" spans="1:30" ht="13.5" customHeight="1">
      <c r="A426" s="834"/>
      <c r="B426" s="919"/>
      <c r="C426" s="832"/>
      <c r="D426" s="834"/>
      <c r="E426" s="104"/>
      <c r="F426" s="1005"/>
      <c r="G426" s="1001"/>
      <c r="H426" s="992"/>
      <c r="I426" s="992"/>
      <c r="J426" s="992"/>
      <c r="K426" s="992"/>
      <c r="L426" s="992"/>
      <c r="M426" s="993"/>
      <c r="N426" s="1037"/>
      <c r="O426" s="1038"/>
      <c r="P426" s="1039"/>
      <c r="Q426" s="1216"/>
      <c r="R426" s="1217"/>
      <c r="S426" s="1217"/>
      <c r="T426" s="1217"/>
      <c r="U426" s="1217"/>
      <c r="V426" s="1217"/>
      <c r="W426" s="1217"/>
      <c r="X426" s="1217"/>
      <c r="Y426" s="1217"/>
      <c r="Z426" s="1217"/>
      <c r="AA426" s="1218"/>
      <c r="AB426" s="14"/>
      <c r="AC426" s="17"/>
      <c r="AD426" s="16"/>
    </row>
    <row r="427" spans="1:30" ht="13.5" customHeight="1">
      <c r="A427" s="834"/>
      <c r="B427" s="919"/>
      <c r="C427" s="832"/>
      <c r="D427" s="834"/>
      <c r="E427" s="104"/>
      <c r="F427" s="411"/>
      <c r="G427" s="411"/>
      <c r="H427" s="153"/>
      <c r="I427" s="153"/>
      <c r="J427" s="153"/>
      <c r="K427" s="153"/>
      <c r="L427" s="153"/>
      <c r="M427" s="153"/>
      <c r="N427" s="153"/>
      <c r="O427" s="153"/>
      <c r="P427" s="153"/>
      <c r="Q427" s="153"/>
      <c r="R427" s="153"/>
      <c r="S427" s="153"/>
      <c r="T427" s="153"/>
      <c r="U427" s="153"/>
      <c r="V427" s="153"/>
      <c r="W427" s="153"/>
      <c r="X427" s="153"/>
      <c r="Y427" s="153"/>
      <c r="Z427" s="153"/>
      <c r="AA427" s="538"/>
      <c r="AB427" s="14"/>
      <c r="AC427" s="17"/>
      <c r="AD427" s="16"/>
    </row>
    <row r="428" spans="1:30" ht="13.5" customHeight="1">
      <c r="A428" s="834"/>
      <c r="B428" s="919"/>
      <c r="C428" s="832"/>
      <c r="D428" s="834"/>
      <c r="E428" s="104"/>
      <c r="F428" s="411"/>
      <c r="G428" s="411"/>
      <c r="H428" s="411"/>
      <c r="I428" s="411"/>
      <c r="J428" s="411"/>
      <c r="K428" s="411"/>
      <c r="L428" s="153"/>
      <c r="M428" s="153"/>
      <c r="N428" s="153"/>
      <c r="O428" s="153"/>
      <c r="P428" s="153"/>
      <c r="Q428" s="153"/>
      <c r="R428" s="153"/>
      <c r="S428" s="153"/>
      <c r="T428" s="153"/>
      <c r="U428" s="153"/>
      <c r="V428" s="153"/>
      <c r="W428" s="153"/>
      <c r="X428" s="153"/>
      <c r="Y428" s="153"/>
      <c r="Z428" s="153"/>
      <c r="AA428" s="538"/>
      <c r="AB428" s="14"/>
      <c r="AC428" s="17"/>
      <c r="AD428" s="16"/>
    </row>
    <row r="429" spans="1:30" ht="13.5" customHeight="1">
      <c r="A429" s="834"/>
      <c r="B429" s="919"/>
      <c r="C429" s="832"/>
      <c r="D429" s="834"/>
      <c r="E429" s="104"/>
      <c r="F429" s="411"/>
      <c r="G429" s="411"/>
      <c r="H429" s="153"/>
      <c r="I429" s="153"/>
      <c r="J429" s="153"/>
      <c r="K429" s="153"/>
      <c r="L429" s="153"/>
      <c r="M429" s="153"/>
      <c r="N429" s="153"/>
      <c r="O429" s="153"/>
      <c r="P429" s="153"/>
      <c r="Q429" s="153"/>
      <c r="R429" s="153"/>
      <c r="S429" s="153"/>
      <c r="T429" s="153"/>
      <c r="U429" s="153"/>
      <c r="V429" s="153"/>
      <c r="W429" s="153"/>
      <c r="X429" s="153"/>
      <c r="Y429" s="153"/>
      <c r="Z429" s="153"/>
      <c r="AA429" s="538"/>
      <c r="AB429" s="14"/>
      <c r="AC429" s="17"/>
      <c r="AD429" s="16"/>
    </row>
    <row r="430" spans="1:30" ht="13.5" customHeight="1">
      <c r="A430" s="976"/>
      <c r="B430" s="975"/>
      <c r="C430" s="846"/>
      <c r="D430" s="976"/>
      <c r="E430" s="482"/>
      <c r="F430" s="440"/>
      <c r="G430" s="440"/>
      <c r="H430" s="483"/>
      <c r="I430" s="483"/>
      <c r="J430" s="483"/>
      <c r="K430" s="483"/>
      <c r="L430" s="483"/>
      <c r="M430" s="483"/>
      <c r="N430" s="483"/>
      <c r="O430" s="483"/>
      <c r="P430" s="483"/>
      <c r="Q430" s="483"/>
      <c r="R430" s="483"/>
      <c r="S430" s="483"/>
      <c r="T430" s="483"/>
      <c r="U430" s="483"/>
      <c r="V430" s="483"/>
      <c r="W430" s="483"/>
      <c r="X430" s="483"/>
      <c r="Y430" s="483"/>
      <c r="Z430" s="483"/>
      <c r="AA430" s="413"/>
      <c r="AB430" s="241"/>
      <c r="AC430" s="242"/>
      <c r="AD430" s="243"/>
    </row>
    <row r="431" spans="1:30" ht="6" customHeight="1">
      <c r="A431" s="410"/>
      <c r="B431" s="412"/>
      <c r="C431" s="409"/>
      <c r="D431" s="410"/>
      <c r="E431" s="104"/>
      <c r="F431" s="411"/>
      <c r="G431" s="411"/>
      <c r="H431" s="153"/>
      <c r="I431" s="153"/>
      <c r="J431" s="153"/>
      <c r="K431" s="153"/>
      <c r="L431" s="153"/>
      <c r="M431" s="153"/>
      <c r="N431" s="153"/>
      <c r="O431" s="153"/>
      <c r="P431" s="153"/>
      <c r="Q431" s="153"/>
      <c r="R431" s="153"/>
      <c r="S431" s="153"/>
      <c r="T431" s="153"/>
      <c r="U431" s="153"/>
      <c r="V431" s="153"/>
      <c r="W431" s="153"/>
      <c r="X431" s="153"/>
      <c r="Y431" s="153"/>
      <c r="Z431" s="153"/>
      <c r="AA431" s="538"/>
      <c r="AB431" s="14"/>
      <c r="AC431" s="17"/>
      <c r="AD431" s="16"/>
    </row>
    <row r="432" spans="1:30" ht="13.5" customHeight="1">
      <c r="A432" s="834"/>
      <c r="B432" s="919">
        <v>31</v>
      </c>
      <c r="C432" s="832" t="s">
        <v>572</v>
      </c>
      <c r="D432" s="834" t="s">
        <v>1674</v>
      </c>
      <c r="E432" s="104"/>
      <c r="F432" s="2" t="s">
        <v>213</v>
      </c>
      <c r="M432" s="867" t="s">
        <v>214</v>
      </c>
      <c r="N432" s="868"/>
      <c r="O432" s="868"/>
      <c r="P432" s="868"/>
      <c r="Q432" s="868"/>
      <c r="R432" s="868"/>
      <c r="S432" s="868"/>
      <c r="T432" s="868"/>
      <c r="U432" s="868"/>
      <c r="V432" s="869"/>
      <c r="W432" s="153"/>
      <c r="X432" s="153"/>
      <c r="Y432" s="153"/>
      <c r="Z432" s="153"/>
      <c r="AA432" s="538"/>
      <c r="AB432" s="918" t="s">
        <v>29</v>
      </c>
      <c r="AC432" s="1079"/>
      <c r="AD432" s="1080"/>
    </row>
    <row r="433" spans="1:30" ht="13.5" customHeight="1">
      <c r="A433" s="834"/>
      <c r="B433" s="919"/>
      <c r="C433" s="832"/>
      <c r="D433" s="834"/>
      <c r="E433" s="104"/>
      <c r="M433" s="870"/>
      <c r="N433" s="871"/>
      <c r="O433" s="871"/>
      <c r="P433" s="871"/>
      <c r="Q433" s="871"/>
      <c r="R433" s="871"/>
      <c r="S433" s="871"/>
      <c r="T433" s="871"/>
      <c r="U433" s="871"/>
      <c r="V433" s="872"/>
      <c r="W433" s="153"/>
      <c r="X433" s="153"/>
      <c r="Y433" s="153"/>
      <c r="Z433" s="153"/>
      <c r="AA433" s="538"/>
      <c r="AB433" s="918"/>
      <c r="AC433" s="1079"/>
      <c r="AD433" s="1080"/>
    </row>
    <row r="434" spans="1:30" ht="13.5" customHeight="1">
      <c r="A434" s="834"/>
      <c r="B434" s="919"/>
      <c r="C434" s="832"/>
      <c r="D434" s="834"/>
      <c r="E434" s="104"/>
      <c r="M434"/>
      <c r="N434"/>
      <c r="O434"/>
      <c r="P434"/>
      <c r="Q434"/>
      <c r="R434"/>
      <c r="S434"/>
      <c r="T434"/>
      <c r="U434"/>
      <c r="V434"/>
      <c r="W434" s="153"/>
      <c r="X434" s="153"/>
      <c r="Y434" s="153"/>
      <c r="Z434" s="153"/>
      <c r="AA434" s="538"/>
      <c r="AB434" s="518"/>
      <c r="AC434" s="519"/>
      <c r="AD434" s="520"/>
    </row>
    <row r="435" spans="1:30" ht="13.5" customHeight="1">
      <c r="A435" s="834"/>
      <c r="B435" s="919"/>
      <c r="C435" s="832"/>
      <c r="D435" s="834"/>
      <c r="E435" s="104"/>
      <c r="F435" s="2" t="s">
        <v>805</v>
      </c>
      <c r="M435"/>
      <c r="N435"/>
      <c r="O435"/>
      <c r="P435"/>
      <c r="Q435"/>
      <c r="R435"/>
      <c r="S435"/>
      <c r="T435"/>
      <c r="U435"/>
      <c r="V435"/>
      <c r="W435" s="153"/>
      <c r="X435" s="153"/>
      <c r="Y435" s="153"/>
      <c r="Z435" s="153"/>
      <c r="AA435" s="538"/>
      <c r="AB435" s="518"/>
      <c r="AC435" s="519"/>
      <c r="AD435" s="520"/>
    </row>
    <row r="436" spans="1:30" ht="13.5" customHeight="1">
      <c r="A436" s="834"/>
      <c r="B436" s="919"/>
      <c r="C436" s="832"/>
      <c r="D436" s="834"/>
      <c r="E436" s="104"/>
      <c r="M436"/>
      <c r="N436"/>
      <c r="O436"/>
      <c r="P436"/>
      <c r="Q436"/>
      <c r="R436"/>
      <c r="S436"/>
      <c r="T436"/>
      <c r="U436"/>
      <c r="V436"/>
      <c r="W436" s="153"/>
      <c r="X436" s="153"/>
      <c r="Y436" s="153"/>
      <c r="Z436" s="153"/>
      <c r="AA436" s="538"/>
      <c r="AB436" s="518"/>
      <c r="AC436" s="519"/>
      <c r="AD436" s="520"/>
    </row>
    <row r="437" spans="1:30" ht="13.5" customHeight="1">
      <c r="A437" s="834"/>
      <c r="B437" s="919"/>
      <c r="C437" s="832"/>
      <c r="D437" s="834"/>
      <c r="E437" s="104"/>
      <c r="F437" s="306" t="s">
        <v>774</v>
      </c>
      <c r="G437" s="1028" t="s">
        <v>807</v>
      </c>
      <c r="H437" s="1028"/>
      <c r="I437" s="1028"/>
      <c r="J437" s="1028"/>
      <c r="K437" s="1028"/>
      <c r="L437" s="1028"/>
      <c r="M437" s="1028"/>
      <c r="N437" s="1029"/>
      <c r="O437" s="1063"/>
      <c r="P437" s="1064"/>
      <c r="Q437" s="1064"/>
      <c r="R437" s="415" t="s">
        <v>72</v>
      </c>
      <c r="S437" s="153" t="s">
        <v>773</v>
      </c>
      <c r="T437" s="1040" t="s">
        <v>840</v>
      </c>
      <c r="U437" s="1007"/>
      <c r="V437" s="1007"/>
      <c r="W437" s="1008"/>
      <c r="X437" s="262"/>
      <c r="Y437" s="1140" t="s">
        <v>843</v>
      </c>
      <c r="Z437" s="1140"/>
      <c r="AA437" s="1141"/>
      <c r="AB437" s="14"/>
      <c r="AC437" s="17"/>
      <c r="AD437" s="16"/>
    </row>
    <row r="438" spans="1:30" ht="13.5" customHeight="1">
      <c r="A438" s="834"/>
      <c r="B438" s="919"/>
      <c r="C438" s="832"/>
      <c r="D438" s="834"/>
      <c r="E438" s="104"/>
      <c r="F438" s="580"/>
      <c r="G438"/>
      <c r="H438"/>
      <c r="I438"/>
      <c r="J438"/>
      <c r="K438"/>
      <c r="L438"/>
      <c r="M438"/>
      <c r="N438"/>
      <c r="O438"/>
      <c r="P438"/>
      <c r="Q438"/>
      <c r="R438"/>
      <c r="S438"/>
      <c r="T438" s="1012"/>
      <c r="U438" s="1013"/>
      <c r="V438" s="1013"/>
      <c r="W438" s="1014"/>
      <c r="X438"/>
      <c r="Y438" s="1140"/>
      <c r="Z438" s="1140"/>
      <c r="AA438" s="1141"/>
      <c r="AB438" s="14"/>
      <c r="AC438" s="17"/>
      <c r="AD438" s="16"/>
    </row>
    <row r="439" spans="1:30" ht="13.5" customHeight="1">
      <c r="A439" s="834"/>
      <c r="B439" s="919"/>
      <c r="C439" s="832"/>
      <c r="D439" s="834"/>
      <c r="E439" s="104"/>
      <c r="F439" s="307" t="s">
        <v>775</v>
      </c>
      <c r="G439" s="998" t="s">
        <v>776</v>
      </c>
      <c r="H439" s="998"/>
      <c r="I439" s="998"/>
      <c r="J439" s="998"/>
      <c r="K439" s="998"/>
      <c r="L439" s="998"/>
      <c r="M439" s="998"/>
      <c r="N439" s="999"/>
      <c r="O439" s="909" t="s">
        <v>713</v>
      </c>
      <c r="P439" s="910"/>
      <c r="Q439" s="910"/>
      <c r="R439" s="911"/>
      <c r="Y439" s="1140"/>
      <c r="Z439" s="1140"/>
      <c r="AA439" s="1141"/>
      <c r="AB439" s="14"/>
      <c r="AC439" s="17"/>
      <c r="AD439" s="16"/>
    </row>
    <row r="440" spans="1:30" ht="13.5" customHeight="1">
      <c r="A440" s="834"/>
      <c r="B440" s="919"/>
      <c r="C440" s="832"/>
      <c r="D440" s="834"/>
      <c r="E440" s="104"/>
      <c r="F440"/>
      <c r="G440"/>
      <c r="H440"/>
      <c r="I440"/>
      <c r="J440"/>
      <c r="K440"/>
      <c r="L440"/>
      <c r="M440"/>
      <c r="N440"/>
      <c r="O440"/>
      <c r="P440"/>
      <c r="Q440"/>
      <c r="R440"/>
      <c r="Y440" s="1140"/>
      <c r="Z440" s="1140"/>
      <c r="AA440" s="1141"/>
      <c r="AB440" s="14"/>
      <c r="AC440" s="17"/>
      <c r="AD440" s="16"/>
    </row>
    <row r="441" spans="1:30" ht="13.5" customHeight="1">
      <c r="A441" s="834"/>
      <c r="B441" s="919"/>
      <c r="C441" s="832"/>
      <c r="D441" s="834"/>
      <c r="E441" s="104"/>
      <c r="F441" s="1104" t="s">
        <v>777</v>
      </c>
      <c r="G441" s="990" t="s">
        <v>963</v>
      </c>
      <c r="H441" s="990"/>
      <c r="I441" s="990"/>
      <c r="J441" s="991"/>
      <c r="K441" s="675" t="s">
        <v>778</v>
      </c>
      <c r="L441" s="676"/>
      <c r="M441" s="676"/>
      <c r="N441" s="677"/>
      <c r="O441" s="675" t="s">
        <v>92</v>
      </c>
      <c r="P441" s="676"/>
      <c r="Q441" s="677"/>
      <c r="R441" s="675" t="s">
        <v>94</v>
      </c>
      <c r="S441" s="676"/>
      <c r="T441" s="676"/>
      <c r="U441" s="677"/>
      <c r="V441"/>
      <c r="W441" s="1006" t="s">
        <v>839</v>
      </c>
      <c r="X441" s="1007"/>
      <c r="Y441" s="1008"/>
      <c r="Z441" s="262"/>
      <c r="AA441"/>
      <c r="AB441" s="518"/>
      <c r="AC441" s="17"/>
      <c r="AD441" s="520"/>
    </row>
    <row r="442" spans="1:30" ht="13.5" customHeight="1">
      <c r="A442" s="834"/>
      <c r="B442" s="919"/>
      <c r="C442" s="832"/>
      <c r="D442" s="834"/>
      <c r="E442" s="104"/>
      <c r="F442" s="1105"/>
      <c r="G442" s="992"/>
      <c r="H442" s="992"/>
      <c r="I442" s="992"/>
      <c r="J442" s="993"/>
      <c r="K442" s="817"/>
      <c r="L442" s="818"/>
      <c r="M442" s="818"/>
      <c r="N442" s="258" t="s">
        <v>95</v>
      </c>
      <c r="O442" s="1063"/>
      <c r="P442" s="1064"/>
      <c r="Q442" s="4" t="s">
        <v>72</v>
      </c>
      <c r="R442" s="1106" t="str">
        <f>IF(K442=0,"",ROUNDDOWN(K442/O442,1))</f>
        <v/>
      </c>
      <c r="S442" s="1107"/>
      <c r="T442" s="1107"/>
      <c r="U442" s="415" t="s">
        <v>95</v>
      </c>
      <c r="V442" s="2" t="s">
        <v>806</v>
      </c>
      <c r="W442" s="1009"/>
      <c r="X442" s="1010"/>
      <c r="Y442" s="1011"/>
      <c r="Z442"/>
      <c r="AA442"/>
      <c r="AB442" s="518"/>
      <c r="AC442" s="519"/>
      <c r="AD442" s="520"/>
    </row>
    <row r="443" spans="1:30" ht="13.5" customHeight="1">
      <c r="A443" s="834"/>
      <c r="B443" s="919"/>
      <c r="C443" s="832"/>
      <c r="D443" s="834"/>
      <c r="E443" s="104"/>
      <c r="F443"/>
      <c r="G443"/>
      <c r="H443"/>
      <c r="I443"/>
      <c r="J443"/>
      <c r="K443"/>
      <c r="L443"/>
      <c r="M443"/>
      <c r="N443"/>
      <c r="O443"/>
      <c r="P443"/>
      <c r="Q443"/>
      <c r="R443"/>
      <c r="S443"/>
      <c r="T443"/>
      <c r="U443"/>
      <c r="V443"/>
      <c r="W443" s="1012"/>
      <c r="X443" s="1013"/>
      <c r="Y443" s="1014"/>
      <c r="Z443"/>
      <c r="AB443" s="98"/>
      <c r="AD443" s="520"/>
    </row>
    <row r="444" spans="1:30" ht="13.5" customHeight="1">
      <c r="A444" s="834"/>
      <c r="B444" s="919"/>
      <c r="C444" s="832"/>
      <c r="D444" s="834"/>
      <c r="E444" s="104"/>
      <c r="F444" s="307" t="s">
        <v>780</v>
      </c>
      <c r="G444" s="998" t="s">
        <v>784</v>
      </c>
      <c r="H444" s="998"/>
      <c r="I444" s="998"/>
      <c r="J444" s="998"/>
      <c r="K444" s="998"/>
      <c r="L444" s="998"/>
      <c r="M444" s="998"/>
      <c r="N444" s="999"/>
      <c r="O444" s="909" t="s">
        <v>713</v>
      </c>
      <c r="P444" s="910"/>
      <c r="Q444" s="910"/>
      <c r="R444" s="911"/>
      <c r="S444"/>
      <c r="T444"/>
      <c r="U444"/>
      <c r="V444" s="153"/>
      <c r="X444" s="273"/>
      <c r="Y444" s="273"/>
      <c r="Z444"/>
      <c r="AB444" s="98"/>
      <c r="AD444" s="520"/>
    </row>
    <row r="445" spans="1:30" ht="13.5" customHeight="1">
      <c r="A445" s="834"/>
      <c r="B445" s="919"/>
      <c r="C445" s="832"/>
      <c r="D445" s="834"/>
      <c r="E445" s="104"/>
      <c r="F445"/>
      <c r="G445"/>
      <c r="H445"/>
      <c r="I445"/>
      <c r="J445"/>
      <c r="K445"/>
      <c r="L445"/>
      <c r="M445"/>
      <c r="N445"/>
      <c r="O445"/>
      <c r="P445"/>
      <c r="Q445"/>
      <c r="R445"/>
      <c r="AB445" s="98"/>
      <c r="AD445" s="520"/>
    </row>
    <row r="446" spans="1:30" ht="13.5" customHeight="1">
      <c r="A446" s="834"/>
      <c r="B446" s="919"/>
      <c r="C446" s="832"/>
      <c r="D446" s="834"/>
      <c r="E446" s="104"/>
      <c r="F446" s="307" t="s">
        <v>781</v>
      </c>
      <c r="G446" s="998" t="s">
        <v>785</v>
      </c>
      <c r="H446" s="998"/>
      <c r="I446" s="998"/>
      <c r="J446" s="998"/>
      <c r="K446" s="998"/>
      <c r="L446" s="998"/>
      <c r="M446" s="998"/>
      <c r="N446" s="999"/>
      <c r="O446" s="701" t="s">
        <v>617</v>
      </c>
      <c r="P446" s="702"/>
      <c r="Q446" s="702"/>
      <c r="R446" s="703"/>
      <c r="AB446" s="98"/>
      <c r="AD446" s="520"/>
    </row>
    <row r="447" spans="1:30" ht="13.5" customHeight="1">
      <c r="A447" s="834"/>
      <c r="B447" s="919"/>
      <c r="C447" s="832"/>
      <c r="D447" s="834"/>
      <c r="E447" s="104"/>
      <c r="F447"/>
      <c r="G447"/>
      <c r="H447"/>
      <c r="I447"/>
      <c r="J447"/>
      <c r="K447"/>
      <c r="L447"/>
      <c r="M447"/>
      <c r="N447"/>
      <c r="O447"/>
      <c r="P447"/>
      <c r="Q447"/>
      <c r="R447"/>
      <c r="AB447" s="98"/>
      <c r="AD447" s="520"/>
    </row>
    <row r="448" spans="1:30" ht="13.5" customHeight="1">
      <c r="A448" s="834"/>
      <c r="B448" s="919"/>
      <c r="C448" s="832"/>
      <c r="D448" s="834"/>
      <c r="E448" s="104"/>
      <c r="F448" s="307" t="s">
        <v>782</v>
      </c>
      <c r="G448" s="999" t="s">
        <v>786</v>
      </c>
      <c r="H448" s="994"/>
      <c r="I448" s="994"/>
      <c r="J448" s="994"/>
      <c r="K448" s="994"/>
      <c r="L448" s="994"/>
      <c r="M448" s="994"/>
      <c r="N448" s="994"/>
      <c r="O448" s="909" t="s">
        <v>713</v>
      </c>
      <c r="P448" s="910"/>
      <c r="Q448" s="910"/>
      <c r="R448" s="911"/>
      <c r="AB448" s="98"/>
      <c r="AD448" s="520"/>
    </row>
    <row r="449" spans="1:30" ht="13.5" customHeight="1">
      <c r="A449" s="834"/>
      <c r="B449" s="919"/>
      <c r="C449" s="832"/>
      <c r="D449" s="834"/>
      <c r="E449" s="104"/>
      <c r="F449"/>
      <c r="G449"/>
      <c r="H449"/>
      <c r="I449"/>
      <c r="J449"/>
      <c r="K449"/>
      <c r="L449"/>
      <c r="M449"/>
      <c r="N449"/>
      <c r="O449"/>
      <c r="P449"/>
      <c r="Q449"/>
      <c r="R449"/>
      <c r="AB449" s="98"/>
      <c r="AD449" s="520"/>
    </row>
    <row r="450" spans="1:30" ht="13.5" customHeight="1">
      <c r="A450" s="834"/>
      <c r="B450" s="919"/>
      <c r="C450" s="832"/>
      <c r="D450" s="834"/>
      <c r="E450" s="104"/>
      <c r="F450" s="307" t="s">
        <v>783</v>
      </c>
      <c r="G450" s="999" t="s">
        <v>787</v>
      </c>
      <c r="H450" s="994"/>
      <c r="I450" s="994"/>
      <c r="J450" s="994"/>
      <c r="K450" s="994"/>
      <c r="L450" s="994"/>
      <c r="M450" s="994"/>
      <c r="N450" s="994"/>
      <c r="O450" s="909" t="s">
        <v>713</v>
      </c>
      <c r="P450" s="910"/>
      <c r="Q450" s="910"/>
      <c r="R450" s="911"/>
      <c r="S450" s="153" t="s">
        <v>773</v>
      </c>
      <c r="T450" s="1040" t="s">
        <v>841</v>
      </c>
      <c r="U450" s="1007"/>
      <c r="V450" s="1007"/>
      <c r="W450" s="1007"/>
      <c r="X450" s="1007"/>
      <c r="Y450" s="1008"/>
      <c r="Z450" s="262"/>
      <c r="AA450" s="153"/>
      <c r="AB450" s="518"/>
      <c r="AC450" s="519"/>
      <c r="AD450" s="520"/>
    </row>
    <row r="451" spans="1:30" ht="13.5" customHeight="1">
      <c r="A451" s="834"/>
      <c r="B451" s="919"/>
      <c r="C451" s="832"/>
      <c r="D451" s="834"/>
      <c r="E451" s="104"/>
      <c r="F451" s="411"/>
      <c r="T451" s="1012"/>
      <c r="U451" s="1013"/>
      <c r="V451" s="1013"/>
      <c r="W451" s="1013"/>
      <c r="X451" s="1013"/>
      <c r="Y451" s="1014"/>
      <c r="Z451" s="535"/>
      <c r="AA451" s="153"/>
      <c r="AB451" s="518"/>
      <c r="AC451" s="519"/>
      <c r="AD451" s="520"/>
    </row>
    <row r="452" spans="1:30" ht="13.5" customHeight="1">
      <c r="A452" s="834"/>
      <c r="B452" s="919"/>
      <c r="C452" s="832"/>
      <c r="D452" s="834"/>
      <c r="E452" s="104"/>
      <c r="F452" s="411"/>
      <c r="T452"/>
      <c r="U452"/>
      <c r="V452"/>
      <c r="W452"/>
      <c r="X452"/>
      <c r="Y452"/>
      <c r="Z452" s="535"/>
      <c r="AA452" s="153"/>
      <c r="AB452" s="518"/>
      <c r="AC452" s="519"/>
      <c r="AD452" s="520"/>
    </row>
    <row r="453" spans="1:30" ht="13.5" customHeight="1">
      <c r="A453" s="834"/>
      <c r="B453" s="919"/>
      <c r="C453" s="832"/>
      <c r="D453" s="834"/>
      <c r="E453" s="104"/>
      <c r="F453" s="411"/>
      <c r="X453"/>
      <c r="Y453"/>
      <c r="Z453" s="535"/>
      <c r="AA453" s="153"/>
      <c r="AB453" s="518"/>
      <c r="AC453" s="519"/>
      <c r="AD453" s="520"/>
    </row>
    <row r="454" spans="1:30" ht="15" customHeight="1">
      <c r="A454" s="834"/>
      <c r="B454" s="919"/>
      <c r="C454" s="832"/>
      <c r="D454" s="834"/>
      <c r="E454" s="104"/>
      <c r="F454" s="411"/>
      <c r="U454" s="455"/>
      <c r="V454" s="153"/>
      <c r="W454" s="153"/>
      <c r="X454" s="153"/>
      <c r="Y454" s="153"/>
      <c r="Z454" s="153"/>
      <c r="AA454" s="153"/>
      <c r="AB454" s="518"/>
      <c r="AC454" s="519"/>
      <c r="AD454" s="520"/>
    </row>
    <row r="455" spans="1:30" ht="13.5" customHeight="1">
      <c r="A455" s="1089"/>
      <c r="B455" s="918"/>
      <c r="C455" s="832"/>
      <c r="D455" s="834" t="s">
        <v>798</v>
      </c>
      <c r="E455" s="104"/>
      <c r="F455" s="2" t="s">
        <v>808</v>
      </c>
      <c r="G455"/>
      <c r="H455"/>
      <c r="I455"/>
      <c r="J455"/>
      <c r="K455"/>
      <c r="L455"/>
      <c r="M455"/>
      <c r="N455"/>
      <c r="O455"/>
      <c r="P455"/>
      <c r="Q455"/>
      <c r="R455"/>
      <c r="S455" s="153"/>
      <c r="T455" s="153"/>
      <c r="U455" s="153"/>
      <c r="V455" s="153"/>
      <c r="W455" s="153"/>
      <c r="X455" s="153"/>
      <c r="Y455" s="153"/>
      <c r="Z455" s="153"/>
      <c r="AA455" s="538"/>
      <c r="AB455" s="14"/>
      <c r="AC455" s="17"/>
      <c r="AD455" s="16"/>
    </row>
    <row r="456" spans="1:30" ht="13.5" customHeight="1">
      <c r="A456" s="1089"/>
      <c r="B456" s="918"/>
      <c r="C456" s="832"/>
      <c r="D456" s="834"/>
      <c r="E456" s="104"/>
      <c r="G456"/>
      <c r="H456"/>
      <c r="I456"/>
      <c r="J456"/>
      <c r="K456"/>
      <c r="L456"/>
      <c r="M456"/>
      <c r="N456"/>
      <c r="O456"/>
      <c r="P456"/>
      <c r="Q456"/>
      <c r="R456"/>
      <c r="S456" s="153"/>
      <c r="T456" s="153"/>
      <c r="U456" s="153"/>
      <c r="V456" s="153"/>
      <c r="W456" s="153"/>
      <c r="X456" s="153"/>
      <c r="Y456" s="153"/>
      <c r="Z456" s="153"/>
      <c r="AA456" s="538"/>
      <c r="AB456" s="14"/>
      <c r="AC456" s="17"/>
      <c r="AD456" s="16"/>
    </row>
    <row r="457" spans="1:30" ht="13.5" customHeight="1">
      <c r="A457" s="1089"/>
      <c r="B457" s="918"/>
      <c r="C457" s="832"/>
      <c r="D457" s="834"/>
      <c r="E457" s="104"/>
      <c r="F457" s="930">
        <v>2</v>
      </c>
      <c r="G457" s="1015" t="s">
        <v>811</v>
      </c>
      <c r="H457" s="1016"/>
      <c r="I457" s="1017"/>
      <c r="J457" s="307" t="s">
        <v>788</v>
      </c>
      <c r="K457" s="858" t="s">
        <v>809</v>
      </c>
      <c r="L457" s="858"/>
      <c r="M457" s="858"/>
      <c r="N457" s="858"/>
      <c r="O457" s="858"/>
      <c r="P457" s="858"/>
      <c r="Q457" s="858"/>
      <c r="R457" s="858"/>
      <c r="S457" s="859"/>
      <c r="T457" s="701" t="s">
        <v>617</v>
      </c>
      <c r="U457" s="702"/>
      <c r="V457" s="702"/>
      <c r="W457" s="703"/>
      <c r="X457"/>
      <c r="Y457"/>
      <c r="Z457" s="153"/>
      <c r="AA457" s="538"/>
      <c r="AB457" s="14"/>
      <c r="AC457" s="17"/>
      <c r="AD457" s="16"/>
    </row>
    <row r="458" spans="1:30" ht="13.5" customHeight="1">
      <c r="A458" s="1089"/>
      <c r="B458" s="918"/>
      <c r="C458" s="832"/>
      <c r="D458" s="834"/>
      <c r="E458" s="104"/>
      <c r="F458" s="930"/>
      <c r="G458" s="1018"/>
      <c r="H458" s="1019"/>
      <c r="I458" s="1020"/>
      <c r="J458" s="307" t="s">
        <v>775</v>
      </c>
      <c r="K458" s="858" t="s">
        <v>793</v>
      </c>
      <c r="L458" s="858"/>
      <c r="M458" s="858"/>
      <c r="N458" s="858"/>
      <c r="O458" s="858"/>
      <c r="P458" s="858"/>
      <c r="Q458" s="858"/>
      <c r="R458" s="858"/>
      <c r="S458" s="859"/>
      <c r="T458" s="701" t="s">
        <v>617</v>
      </c>
      <c r="U458" s="702"/>
      <c r="V458" s="702"/>
      <c r="W458" s="703"/>
      <c r="X458"/>
      <c r="Y458"/>
      <c r="Z458" s="153"/>
      <c r="AA458" s="538"/>
      <c r="AB458" s="14"/>
      <c r="AC458" s="17"/>
      <c r="AD458" s="16"/>
    </row>
    <row r="459" spans="1:30" ht="13.5" customHeight="1">
      <c r="A459" s="1089"/>
      <c r="B459" s="918"/>
      <c r="C459" s="832"/>
      <c r="D459" s="834"/>
      <c r="E459" s="104"/>
      <c r="F459" s="930"/>
      <c r="G459" s="1021"/>
      <c r="H459" s="1022"/>
      <c r="I459" s="1023"/>
      <c r="J459" s="307" t="s">
        <v>777</v>
      </c>
      <c r="K459" s="858" t="s">
        <v>794</v>
      </c>
      <c r="L459" s="858"/>
      <c r="M459" s="858"/>
      <c r="N459" s="858"/>
      <c r="O459" s="858"/>
      <c r="P459" s="858"/>
      <c r="Q459" s="858"/>
      <c r="R459" s="858"/>
      <c r="S459" s="859"/>
      <c r="T459" s="909" t="s">
        <v>713</v>
      </c>
      <c r="U459" s="910"/>
      <c r="V459" s="910"/>
      <c r="W459" s="911"/>
      <c r="X459"/>
      <c r="Y459"/>
      <c r="Z459" s="153"/>
      <c r="AA459" s="538"/>
      <c r="AB459" s="14"/>
      <c r="AC459" s="17"/>
      <c r="AD459" s="16"/>
    </row>
    <row r="460" spans="1:30" ht="13.5" customHeight="1">
      <c r="A460" s="1089"/>
      <c r="B460" s="918"/>
      <c r="C460" s="832"/>
      <c r="D460" s="834"/>
      <c r="E460" s="104"/>
      <c r="F460"/>
      <c r="G460"/>
      <c r="H460"/>
      <c r="I460"/>
      <c r="J460"/>
      <c r="K460" s="569"/>
      <c r="L460" s="569"/>
      <c r="M460" s="569"/>
      <c r="N460" s="569"/>
      <c r="O460" s="569"/>
      <c r="P460" s="569"/>
      <c r="Q460" s="569"/>
      <c r="R460" s="569"/>
      <c r="S460" s="569"/>
      <c r="T460"/>
      <c r="U460"/>
      <c r="V460"/>
      <c r="W460"/>
      <c r="X460"/>
      <c r="Y460"/>
      <c r="Z460" s="153"/>
      <c r="AA460" s="538"/>
      <c r="AB460" s="14"/>
      <c r="AC460" s="17"/>
      <c r="AD460" s="16"/>
    </row>
    <row r="461" spans="1:30" ht="13.5" customHeight="1">
      <c r="A461" s="1089"/>
      <c r="B461" s="918"/>
      <c r="C461" s="832"/>
      <c r="D461" s="834"/>
      <c r="E461" s="104"/>
      <c r="F461" s="930">
        <v>3</v>
      </c>
      <c r="G461" s="1027" t="s">
        <v>789</v>
      </c>
      <c r="H461" s="1016"/>
      <c r="I461" s="1017"/>
      <c r="J461" s="307" t="s">
        <v>788</v>
      </c>
      <c r="K461" s="858" t="s">
        <v>810</v>
      </c>
      <c r="L461" s="858"/>
      <c r="M461" s="858"/>
      <c r="N461" s="858"/>
      <c r="O461" s="858"/>
      <c r="P461" s="858"/>
      <c r="Q461" s="858"/>
      <c r="R461" s="858"/>
      <c r="S461" s="859"/>
      <c r="T461" s="701" t="s">
        <v>617</v>
      </c>
      <c r="U461" s="702"/>
      <c r="V461" s="702"/>
      <c r="W461" s="703"/>
      <c r="X461"/>
      <c r="Y461"/>
      <c r="Z461" s="153"/>
      <c r="AA461" s="538"/>
      <c r="AB461" s="14"/>
      <c r="AC461" s="17"/>
      <c r="AD461" s="16"/>
    </row>
    <row r="462" spans="1:30" ht="13.5" customHeight="1">
      <c r="A462" s="1089"/>
      <c r="B462" s="918"/>
      <c r="C462" s="832"/>
      <c r="D462" s="834"/>
      <c r="E462" s="104"/>
      <c r="F462" s="930"/>
      <c r="G462" s="1021"/>
      <c r="H462" s="1022"/>
      <c r="I462" s="1023"/>
      <c r="J462" s="307" t="s">
        <v>775</v>
      </c>
      <c r="K462" s="858" t="s">
        <v>795</v>
      </c>
      <c r="L462" s="858"/>
      <c r="M462" s="858"/>
      <c r="N462" s="858"/>
      <c r="O462" s="858"/>
      <c r="P462" s="858"/>
      <c r="Q462" s="858"/>
      <c r="R462" s="858"/>
      <c r="S462" s="859"/>
      <c r="T462" s="909" t="s">
        <v>713</v>
      </c>
      <c r="U462" s="910"/>
      <c r="V462" s="910"/>
      <c r="W462" s="911"/>
      <c r="X462"/>
      <c r="Y462"/>
      <c r="Z462" s="153"/>
      <c r="AA462" s="538"/>
      <c r="AB462" s="14"/>
      <c r="AC462" s="17"/>
      <c r="AD462" s="16"/>
    </row>
    <row r="463" spans="1:30" ht="13.5" customHeight="1">
      <c r="A463" s="1089"/>
      <c r="B463" s="918"/>
      <c r="C463" s="832"/>
      <c r="D463" s="834"/>
      <c r="E463" s="104"/>
      <c r="F463"/>
      <c r="G463"/>
      <c r="H463"/>
      <c r="I463"/>
      <c r="J463"/>
      <c r="K463" s="569"/>
      <c r="L463" s="569"/>
      <c r="M463" s="569"/>
      <c r="N463" s="569"/>
      <c r="O463" s="569"/>
      <c r="P463" s="569"/>
      <c r="Q463" s="569"/>
      <c r="R463" s="569"/>
      <c r="S463" s="569"/>
      <c r="T463"/>
      <c r="U463"/>
      <c r="V463"/>
      <c r="W463"/>
      <c r="X463"/>
      <c r="Y463"/>
      <c r="Z463" s="153"/>
      <c r="AA463" s="538"/>
      <c r="AB463" s="14"/>
      <c r="AC463" s="17"/>
      <c r="AD463" s="16"/>
    </row>
    <row r="464" spans="1:30" ht="13.5" customHeight="1">
      <c r="A464" s="1089"/>
      <c r="B464" s="918"/>
      <c r="C464" s="832"/>
      <c r="D464" s="834"/>
      <c r="E464" s="104"/>
      <c r="F464" s="537">
        <v>4</v>
      </c>
      <c r="G464" s="1024" t="s">
        <v>790</v>
      </c>
      <c r="H464" s="1025"/>
      <c r="I464" s="1026"/>
      <c r="J464" s="307"/>
      <c r="K464" s="1046" t="s">
        <v>800</v>
      </c>
      <c r="L464" s="1046"/>
      <c r="M464" s="1046"/>
      <c r="N464" s="1046"/>
      <c r="O464" s="1046"/>
      <c r="P464" s="1046"/>
      <c r="Q464" s="1046"/>
      <c r="R464" s="1046"/>
      <c r="S464" s="1047"/>
      <c r="T464" s="701" t="s">
        <v>617</v>
      </c>
      <c r="U464" s="702"/>
      <c r="V464" s="702"/>
      <c r="W464" s="703"/>
      <c r="X464"/>
      <c r="Y464"/>
      <c r="Z464" s="153"/>
      <c r="AA464" s="538"/>
      <c r="AB464" s="14"/>
      <c r="AC464" s="17"/>
      <c r="AD464" s="16"/>
    </row>
    <row r="465" spans="1:30" ht="13.5" customHeight="1">
      <c r="A465" s="1089"/>
      <c r="B465" s="918"/>
      <c r="C465" s="832"/>
      <c r="D465" s="834"/>
      <c r="E465" s="104"/>
      <c r="F465"/>
      <c r="G465"/>
      <c r="H465"/>
      <c r="I465"/>
      <c r="J465"/>
      <c r="K465" s="569"/>
      <c r="L465" s="569"/>
      <c r="M465" s="569"/>
      <c r="N465" s="569"/>
      <c r="O465" s="569"/>
      <c r="P465" s="569"/>
      <c r="Q465" s="569"/>
      <c r="R465" s="569"/>
      <c r="S465" s="569"/>
      <c r="T465"/>
      <c r="U465"/>
      <c r="V465"/>
      <c r="W465"/>
      <c r="X465"/>
      <c r="Y465"/>
      <c r="Z465" s="153"/>
      <c r="AA465" s="538"/>
      <c r="AB465" s="14"/>
      <c r="AC465" s="17"/>
      <c r="AD465" s="16"/>
    </row>
    <row r="466" spans="1:30" ht="13.5" customHeight="1">
      <c r="A466" s="1089"/>
      <c r="B466" s="918"/>
      <c r="C466" s="832"/>
      <c r="D466" s="834"/>
      <c r="E466" s="104"/>
      <c r="F466" s="930">
        <v>5</v>
      </c>
      <c r="G466" s="1027" t="s">
        <v>791</v>
      </c>
      <c r="H466" s="1016"/>
      <c r="I466" s="1017"/>
      <c r="J466" s="307" t="s">
        <v>788</v>
      </c>
      <c r="K466" s="858" t="s">
        <v>792</v>
      </c>
      <c r="L466" s="858"/>
      <c r="M466" s="858"/>
      <c r="N466" s="858"/>
      <c r="O466" s="858"/>
      <c r="P466" s="858"/>
      <c r="Q466" s="858"/>
      <c r="R466" s="858"/>
      <c r="S466" s="859"/>
      <c r="T466" s="909" t="s">
        <v>713</v>
      </c>
      <c r="U466" s="910"/>
      <c r="V466" s="910"/>
      <c r="W466" s="911"/>
      <c r="X466"/>
      <c r="Y466"/>
      <c r="Z466" s="153"/>
      <c r="AA466" s="538"/>
      <c r="AB466" s="14"/>
      <c r="AC466" s="17"/>
      <c r="AD466" s="16"/>
    </row>
    <row r="467" spans="1:30" ht="13.5" customHeight="1">
      <c r="A467" s="1089"/>
      <c r="B467" s="918"/>
      <c r="C467" s="832"/>
      <c r="D467" s="834"/>
      <c r="E467" s="104"/>
      <c r="F467" s="930"/>
      <c r="G467" s="1021"/>
      <c r="H467" s="1022"/>
      <c r="I467" s="1023"/>
      <c r="J467" s="307" t="s">
        <v>775</v>
      </c>
      <c r="K467" s="1046" t="s">
        <v>800</v>
      </c>
      <c r="L467" s="1046"/>
      <c r="M467" s="1046"/>
      <c r="N467" s="1046"/>
      <c r="O467" s="1046"/>
      <c r="P467" s="1046"/>
      <c r="Q467" s="1046"/>
      <c r="R467" s="1046"/>
      <c r="S467" s="1047"/>
      <c r="T467" s="701" t="s">
        <v>617</v>
      </c>
      <c r="U467" s="702"/>
      <c r="V467" s="702"/>
      <c r="W467" s="703"/>
      <c r="X467"/>
      <c r="Y467"/>
      <c r="Z467" s="153"/>
      <c r="AA467" s="538"/>
      <c r="AB467" s="14"/>
      <c r="AC467" s="17"/>
      <c r="AD467" s="16"/>
    </row>
    <row r="468" spans="1:30" ht="13.5" customHeight="1">
      <c r="A468" s="1089"/>
      <c r="B468" s="918"/>
      <c r="C468" s="832"/>
      <c r="D468" s="834"/>
      <c r="E468" s="104"/>
      <c r="F468"/>
      <c r="J468"/>
      <c r="K468" s="581"/>
      <c r="L468" s="581"/>
      <c r="M468" s="581"/>
      <c r="N468" s="581"/>
      <c r="O468" s="581"/>
      <c r="P468" s="581"/>
      <c r="Q468" s="581"/>
      <c r="R468" s="581"/>
      <c r="S468" s="581"/>
      <c r="T468"/>
      <c r="U468"/>
      <c r="V468"/>
      <c r="W468"/>
      <c r="X468"/>
      <c r="Y468"/>
      <c r="Z468" s="153"/>
      <c r="AA468" s="538"/>
      <c r="AB468" s="14"/>
      <c r="AC468" s="17"/>
      <c r="AD468" s="16"/>
    </row>
    <row r="469" spans="1:30" ht="13.5" customHeight="1">
      <c r="A469" s="1089"/>
      <c r="B469" s="918"/>
      <c r="C469" s="832"/>
      <c r="D469" s="834"/>
      <c r="E469" s="104"/>
      <c r="F469" s="930">
        <v>6</v>
      </c>
      <c r="G469" s="1027" t="s">
        <v>796</v>
      </c>
      <c r="H469" s="1016"/>
      <c r="I469" s="1017"/>
      <c r="J469" s="307" t="s">
        <v>788</v>
      </c>
      <c r="K469" s="858" t="s">
        <v>792</v>
      </c>
      <c r="L469" s="858"/>
      <c r="M469" s="858"/>
      <c r="N469" s="858"/>
      <c r="O469" s="858"/>
      <c r="P469" s="858"/>
      <c r="Q469" s="858"/>
      <c r="R469" s="858"/>
      <c r="S469" s="859"/>
      <c r="T469" s="909" t="s">
        <v>713</v>
      </c>
      <c r="U469" s="910"/>
      <c r="V469" s="910"/>
      <c r="W469" s="911"/>
      <c r="X469"/>
      <c r="Y469"/>
      <c r="Z469" s="153"/>
      <c r="AA469" s="538"/>
      <c r="AB469" s="14"/>
      <c r="AC469" s="17"/>
      <c r="AD469" s="16"/>
    </row>
    <row r="470" spans="1:30" ht="13.5" customHeight="1">
      <c r="A470" s="1089"/>
      <c r="B470" s="918"/>
      <c r="C470" s="832"/>
      <c r="D470" s="834"/>
      <c r="E470" s="104"/>
      <c r="F470" s="930"/>
      <c r="G470" s="1021"/>
      <c r="H470" s="1022"/>
      <c r="I470" s="1023"/>
      <c r="J470" s="307" t="s">
        <v>775</v>
      </c>
      <c r="K470" s="1046" t="s">
        <v>800</v>
      </c>
      <c r="L470" s="1046"/>
      <c r="M470" s="1046"/>
      <c r="N470" s="1046"/>
      <c r="O470" s="1046"/>
      <c r="P470" s="1046"/>
      <c r="Q470" s="1046"/>
      <c r="R470" s="1046"/>
      <c r="S470" s="1047"/>
      <c r="T470" s="701" t="s">
        <v>617</v>
      </c>
      <c r="U470" s="702"/>
      <c r="V470" s="702"/>
      <c r="W470" s="703"/>
      <c r="X470"/>
      <c r="Y470"/>
      <c r="Z470" s="153"/>
      <c r="AA470" s="538"/>
      <c r="AB470" s="14"/>
      <c r="AC470" s="17"/>
      <c r="AD470" s="16"/>
    </row>
    <row r="471" spans="1:30" ht="13.5" customHeight="1">
      <c r="A471" s="1089"/>
      <c r="B471" s="918"/>
      <c r="C471" s="832"/>
      <c r="D471" s="834"/>
      <c r="E471" s="104"/>
      <c r="F471"/>
      <c r="J471"/>
      <c r="K471" s="581"/>
      <c r="L471" s="581"/>
      <c r="M471" s="581"/>
      <c r="N471" s="581"/>
      <c r="O471" s="581"/>
      <c r="P471" s="581"/>
      <c r="Q471" s="581"/>
      <c r="R471" s="581"/>
      <c r="S471" s="581"/>
      <c r="T471"/>
      <c r="U471"/>
      <c r="V471"/>
      <c r="W471"/>
      <c r="X471"/>
      <c r="Y471"/>
      <c r="Z471" s="153"/>
      <c r="AA471" s="538"/>
      <c r="AB471" s="14"/>
      <c r="AC471" s="17"/>
      <c r="AD471" s="16"/>
    </row>
    <row r="472" spans="1:30" ht="13.5" customHeight="1">
      <c r="A472" s="1089"/>
      <c r="B472" s="918"/>
      <c r="C472" s="832"/>
      <c r="D472" s="834"/>
      <c r="E472" s="104"/>
      <c r="F472" s="537">
        <v>7</v>
      </c>
      <c r="G472" s="1024" t="s">
        <v>797</v>
      </c>
      <c r="H472" s="1025"/>
      <c r="I472" s="1026"/>
      <c r="J472" s="307"/>
      <c r="K472" s="1046" t="s">
        <v>799</v>
      </c>
      <c r="L472" s="1046"/>
      <c r="M472" s="1046"/>
      <c r="N472" s="1046"/>
      <c r="O472" s="1046"/>
      <c r="P472" s="1046"/>
      <c r="Q472" s="1046"/>
      <c r="R472" s="1046"/>
      <c r="S472" s="1047"/>
      <c r="T472" s="701" t="s">
        <v>617</v>
      </c>
      <c r="U472" s="702"/>
      <c r="V472" s="702"/>
      <c r="W472" s="703"/>
      <c r="X472"/>
      <c r="Y472"/>
      <c r="Z472" s="153"/>
      <c r="AA472" s="538"/>
      <c r="AB472" s="14"/>
      <c r="AC472" s="17"/>
      <c r="AD472" s="16"/>
    </row>
    <row r="473" spans="1:30" ht="7.8" customHeight="1">
      <c r="A473" s="1150"/>
      <c r="B473" s="1112"/>
      <c r="C473" s="846"/>
      <c r="D473" s="976"/>
      <c r="E473" s="482"/>
      <c r="F473" s="7"/>
      <c r="G473" s="7"/>
      <c r="H473" s="7"/>
      <c r="I473" s="7"/>
      <c r="J473" s="7"/>
      <c r="K473" s="440"/>
      <c r="L473" s="483"/>
      <c r="M473" s="483"/>
      <c r="N473" s="483"/>
      <c r="O473" s="483"/>
      <c r="P473" s="483"/>
      <c r="Q473" s="483"/>
      <c r="R473" s="483"/>
      <c r="S473" s="483"/>
      <c r="T473" s="483"/>
      <c r="U473" s="483"/>
      <c r="V473" s="483"/>
      <c r="W473" s="483"/>
      <c r="X473" s="483"/>
      <c r="Y473" s="483"/>
      <c r="Z473" s="483"/>
      <c r="AA473" s="413"/>
      <c r="AB473" s="241"/>
      <c r="AC473" s="242"/>
      <c r="AD473" s="243"/>
    </row>
    <row r="474" spans="1:30" ht="6.75" customHeight="1">
      <c r="A474" s="437"/>
      <c r="B474" s="14"/>
      <c r="C474" s="16"/>
      <c r="D474" s="437"/>
      <c r="E474" s="104"/>
      <c r="F474" s="411"/>
      <c r="G474" s="411"/>
      <c r="H474" s="153"/>
      <c r="I474" s="153"/>
      <c r="J474" s="153"/>
      <c r="K474" s="411"/>
      <c r="L474" s="153"/>
      <c r="M474" s="153"/>
      <c r="N474" s="153"/>
      <c r="O474" s="153"/>
      <c r="P474" s="153"/>
      <c r="Q474" s="153"/>
      <c r="R474" s="153"/>
      <c r="S474" s="153"/>
      <c r="T474" s="153"/>
      <c r="U474" s="153"/>
      <c r="V474" s="153"/>
      <c r="W474" s="153"/>
      <c r="X474" s="153"/>
      <c r="Y474" s="153"/>
      <c r="Z474" s="153"/>
      <c r="AA474" s="538"/>
      <c r="AB474" s="14"/>
      <c r="AC474" s="17"/>
      <c r="AD474" s="16"/>
    </row>
    <row r="475" spans="1:30" ht="13.5" customHeight="1">
      <c r="A475" s="834"/>
      <c r="B475" s="918"/>
      <c r="C475" s="832"/>
      <c r="D475" s="834" t="s">
        <v>1675</v>
      </c>
      <c r="E475" s="104"/>
      <c r="F475" s="930">
        <v>8</v>
      </c>
      <c r="G475" s="1182" t="s">
        <v>801</v>
      </c>
      <c r="H475" s="1042"/>
      <c r="I475" s="1043"/>
      <c r="J475" s="995" t="s">
        <v>788</v>
      </c>
      <c r="K475" s="990" t="s">
        <v>812</v>
      </c>
      <c r="L475" s="1042"/>
      <c r="M475" s="1042"/>
      <c r="N475" s="1042"/>
      <c r="O475" s="1043"/>
      <c r="P475" s="813"/>
      <c r="Q475" s="814"/>
      <c r="R475" s="814"/>
      <c r="S475" s="810" t="s">
        <v>802</v>
      </c>
      <c r="T475" s="2" t="s">
        <v>779</v>
      </c>
      <c r="U475" s="1040" t="s">
        <v>804</v>
      </c>
      <c r="V475" s="1007"/>
      <c r="W475" s="1007"/>
      <c r="X475" s="1007"/>
      <c r="Y475" s="1008"/>
      <c r="Z475" s="262"/>
      <c r="AA475" s="538"/>
      <c r="AB475" s="14"/>
      <c r="AC475" s="17"/>
      <c r="AD475" s="16"/>
    </row>
    <row r="476" spans="1:30" ht="13.5" customHeight="1">
      <c r="A476" s="834"/>
      <c r="B476" s="918"/>
      <c r="C476" s="832"/>
      <c r="D476" s="834"/>
      <c r="E476" s="104"/>
      <c r="F476" s="930"/>
      <c r="G476" s="1183"/>
      <c r="H476" s="1184"/>
      <c r="I476" s="1185"/>
      <c r="J476" s="996"/>
      <c r="K476" s="1044"/>
      <c r="L476" s="1044"/>
      <c r="M476" s="1044"/>
      <c r="N476" s="1044"/>
      <c r="O476" s="1045"/>
      <c r="P476" s="817"/>
      <c r="Q476" s="818"/>
      <c r="R476" s="818"/>
      <c r="S476" s="812"/>
      <c r="U476" s="1009"/>
      <c r="V476" s="1010"/>
      <c r="W476" s="1010"/>
      <c r="X476" s="1010"/>
      <c r="Y476" s="1011"/>
      <c r="Z476"/>
      <c r="AA476"/>
      <c r="AB476" s="14"/>
      <c r="AC476" s="17"/>
      <c r="AD476" s="16"/>
    </row>
    <row r="477" spans="1:30" ht="13.5" customHeight="1">
      <c r="A477" s="834"/>
      <c r="B477" s="918"/>
      <c r="C477" s="832"/>
      <c r="D477" s="834"/>
      <c r="E477" s="104"/>
      <c r="F477" s="930"/>
      <c r="G477" s="1183"/>
      <c r="H477" s="1184"/>
      <c r="I477" s="1185"/>
      <c r="J477" s="995" t="s">
        <v>775</v>
      </c>
      <c r="K477" s="1030" t="s">
        <v>803</v>
      </c>
      <c r="L477" s="1030"/>
      <c r="M477" s="1030"/>
      <c r="N477" s="1030"/>
      <c r="O477" s="1031"/>
      <c r="P477" s="804" t="s">
        <v>617</v>
      </c>
      <c r="Q477" s="805"/>
      <c r="R477" s="805"/>
      <c r="S477" s="806"/>
      <c r="T477" s="153"/>
      <c r="U477" s="1012"/>
      <c r="V477" s="1013"/>
      <c r="W477" s="1013"/>
      <c r="X477" s="1013"/>
      <c r="Y477" s="1014"/>
      <c r="Z477" s="153"/>
      <c r="AA477" s="538"/>
      <c r="AB477" s="14"/>
      <c r="AC477" s="17"/>
      <c r="AD477" s="16"/>
    </row>
    <row r="478" spans="1:30" ht="13.5" customHeight="1">
      <c r="A478" s="834"/>
      <c r="B478" s="918"/>
      <c r="C478" s="832"/>
      <c r="D478" s="834"/>
      <c r="E478" s="104"/>
      <c r="F478" s="930"/>
      <c r="G478" s="1186"/>
      <c r="H478" s="1044"/>
      <c r="I478" s="1045"/>
      <c r="J478" s="996"/>
      <c r="K478" s="1032"/>
      <c r="L478" s="1032"/>
      <c r="M478" s="1032"/>
      <c r="N478" s="1032"/>
      <c r="O478" s="1033"/>
      <c r="P478" s="807"/>
      <c r="Q478" s="808"/>
      <c r="R478" s="808"/>
      <c r="S478" s="809"/>
      <c r="V478" s="153"/>
      <c r="W478" s="153"/>
      <c r="X478" s="153"/>
      <c r="Y478" s="153"/>
      <c r="Z478" s="153"/>
      <c r="AA478" s="538"/>
      <c r="AB478" s="14"/>
      <c r="AC478" s="17"/>
      <c r="AD478" s="16"/>
    </row>
    <row r="479" spans="1:30" ht="13.5" customHeight="1">
      <c r="A479" s="834"/>
      <c r="B479" s="918"/>
      <c r="C479" s="832"/>
      <c r="D479" s="834"/>
      <c r="E479" s="104"/>
      <c r="F479" s="411"/>
      <c r="G479" s="411"/>
      <c r="H479" s="153"/>
      <c r="I479" s="153"/>
      <c r="J479" s="153"/>
      <c r="K479" s="153"/>
      <c r="L479" s="153"/>
      <c r="M479" s="153"/>
      <c r="N479" s="153"/>
      <c r="O479" s="153"/>
      <c r="P479" s="153"/>
      <c r="Q479" s="153"/>
      <c r="R479" s="153"/>
      <c r="S479" s="153"/>
      <c r="T479" s="153"/>
      <c r="U479" s="153"/>
      <c r="V479" s="153"/>
      <c r="W479" s="153"/>
      <c r="X479" s="153"/>
      <c r="Y479" s="153"/>
      <c r="Z479" s="153"/>
      <c r="AA479" s="538"/>
      <c r="AB479" s="14"/>
      <c r="AC479" s="17"/>
      <c r="AD479" s="16"/>
    </row>
    <row r="480" spans="1:30" ht="13.5" customHeight="1">
      <c r="A480" s="834"/>
      <c r="B480" s="918"/>
      <c r="C480" s="832"/>
      <c r="D480" s="834"/>
      <c r="E480" s="104"/>
      <c r="F480" s="411"/>
      <c r="G480" s="411"/>
      <c r="H480" s="153"/>
      <c r="I480" s="153"/>
      <c r="J480" s="153"/>
      <c r="K480" s="153"/>
      <c r="L480"/>
      <c r="M480"/>
      <c r="N480"/>
      <c r="O480"/>
      <c r="P480"/>
      <c r="Q480"/>
      <c r="R480"/>
      <c r="S480"/>
      <c r="T480"/>
      <c r="U480"/>
      <c r="V480"/>
      <c r="W480"/>
      <c r="X480"/>
      <c r="Y480"/>
      <c r="Z480"/>
      <c r="AA480"/>
      <c r="AB480" s="14"/>
      <c r="AC480" s="17"/>
      <c r="AD480" s="16"/>
    </row>
    <row r="481" spans="1:30" ht="13.5" customHeight="1">
      <c r="A481" s="834"/>
      <c r="B481" s="918"/>
      <c r="C481" s="832"/>
      <c r="D481" s="834"/>
      <c r="E481" s="104"/>
      <c r="F481" s="411"/>
      <c r="G481" s="411"/>
      <c r="H481" s="153"/>
      <c r="I481" s="153"/>
      <c r="J481" s="153"/>
      <c r="K481" s="153"/>
      <c r="L481" s="153"/>
      <c r="M481" s="153"/>
      <c r="N481" s="153"/>
      <c r="O481" s="153"/>
      <c r="P481" s="153"/>
      <c r="Q481" s="153"/>
      <c r="R481" s="153"/>
      <c r="S481" s="153"/>
      <c r="T481" s="153"/>
      <c r="U481" s="153"/>
      <c r="V481" s="153"/>
      <c r="W481" s="153"/>
      <c r="X481" s="153"/>
      <c r="Y481" s="153"/>
      <c r="Z481" s="153"/>
      <c r="AA481" s="538"/>
      <c r="AB481" s="14"/>
      <c r="AC481" s="17"/>
      <c r="AD481" s="16"/>
    </row>
    <row r="482" spans="1:30" ht="13.5" customHeight="1">
      <c r="A482" s="834"/>
      <c r="B482" s="918"/>
      <c r="C482" s="832"/>
      <c r="D482" s="834"/>
      <c r="E482" s="104"/>
      <c r="F482" s="411"/>
      <c r="G482" s="411"/>
      <c r="H482" s="153"/>
      <c r="I482" s="153"/>
      <c r="J482" s="153"/>
      <c r="K482" s="153"/>
      <c r="L482" s="153"/>
      <c r="M482" s="153"/>
      <c r="N482" s="153"/>
      <c r="O482" s="153"/>
      <c r="P482" s="153"/>
      <c r="Q482" s="153"/>
      <c r="R482" s="153"/>
      <c r="S482" s="153"/>
      <c r="T482" s="153"/>
      <c r="U482" s="153"/>
      <c r="V482" s="153"/>
      <c r="W482" s="153"/>
      <c r="X482" s="153"/>
      <c r="Y482" s="153"/>
      <c r="Z482" s="153"/>
      <c r="AA482" s="538"/>
      <c r="AB482" s="14"/>
      <c r="AC482" s="17"/>
      <c r="AD482" s="16"/>
    </row>
    <row r="483" spans="1:30" ht="13.5" customHeight="1">
      <c r="A483" s="834"/>
      <c r="B483" s="918"/>
      <c r="C483" s="832"/>
      <c r="D483" s="834"/>
      <c r="E483" s="104"/>
      <c r="F483" s="411"/>
      <c r="G483" s="411"/>
      <c r="H483" s="153"/>
      <c r="I483" s="153"/>
      <c r="J483" s="153"/>
      <c r="K483" s="153"/>
      <c r="L483" s="153"/>
      <c r="M483" s="153"/>
      <c r="N483" s="153"/>
      <c r="O483" s="153"/>
      <c r="P483" s="153"/>
      <c r="Q483" s="153"/>
      <c r="R483" s="153"/>
      <c r="S483" s="153"/>
      <c r="T483" s="153"/>
      <c r="U483" s="153"/>
      <c r="V483" s="153"/>
      <c r="W483" s="153"/>
      <c r="X483" s="153"/>
      <c r="Y483" s="153"/>
      <c r="Z483" s="153"/>
      <c r="AA483" s="538"/>
      <c r="AB483" s="14"/>
      <c r="AC483" s="17"/>
      <c r="AD483" s="16"/>
    </row>
    <row r="484" spans="1:30" ht="13.5" customHeight="1">
      <c r="A484" s="834"/>
      <c r="B484" s="918"/>
      <c r="C484" s="832"/>
      <c r="D484" s="834"/>
      <c r="E484" s="104"/>
      <c r="F484" s="411"/>
      <c r="G484" s="411"/>
      <c r="H484" s="153"/>
      <c r="I484" s="153"/>
      <c r="J484" s="153"/>
      <c r="K484" s="153"/>
      <c r="L484" s="153"/>
      <c r="M484" s="153"/>
      <c r="N484" s="153"/>
      <c r="O484" s="153"/>
      <c r="P484" s="153"/>
      <c r="Q484" s="153"/>
      <c r="R484" s="153"/>
      <c r="S484" s="153"/>
      <c r="T484" s="153"/>
      <c r="U484" s="153"/>
      <c r="V484" s="153"/>
      <c r="W484" s="153"/>
      <c r="X484" s="153"/>
      <c r="Y484" s="153"/>
      <c r="Z484" s="153"/>
      <c r="AA484" s="538"/>
      <c r="AB484" s="14"/>
      <c r="AC484" s="17"/>
      <c r="AD484" s="16"/>
    </row>
    <row r="485" spans="1:30" ht="13.5" customHeight="1">
      <c r="A485" s="834"/>
      <c r="B485" s="918"/>
      <c r="C485" s="832"/>
      <c r="D485" s="834"/>
      <c r="E485" s="104"/>
      <c r="F485" s="411"/>
      <c r="G485" s="411"/>
      <c r="H485" s="153"/>
      <c r="I485" s="153"/>
      <c r="J485" s="153"/>
      <c r="K485" s="153"/>
      <c r="L485" s="153"/>
      <c r="M485" s="153"/>
      <c r="N485" s="153"/>
      <c r="O485" s="153"/>
      <c r="P485" s="153"/>
      <c r="Q485" s="153"/>
      <c r="R485" s="153"/>
      <c r="S485" s="153"/>
      <c r="T485" s="153"/>
      <c r="U485" s="153"/>
      <c r="V485" s="153"/>
      <c r="W485" s="153"/>
      <c r="X485" s="153"/>
      <c r="Y485" s="153"/>
      <c r="Z485" s="153"/>
      <c r="AA485" s="538"/>
      <c r="AB485" s="14"/>
      <c r="AC485" s="17"/>
      <c r="AD485" s="16"/>
    </row>
    <row r="486" spans="1:30" ht="13.5" customHeight="1">
      <c r="A486" s="834"/>
      <c r="B486" s="918"/>
      <c r="C486" s="832"/>
      <c r="D486" s="834"/>
      <c r="E486" s="104"/>
      <c r="F486" s="411"/>
      <c r="G486" s="411"/>
      <c r="H486" s="153"/>
      <c r="I486" s="153"/>
      <c r="J486" s="153"/>
      <c r="K486" s="153"/>
      <c r="L486" s="153"/>
      <c r="M486" s="153"/>
      <c r="N486" s="153"/>
      <c r="O486" s="153"/>
      <c r="P486" s="153"/>
      <c r="Q486" s="153"/>
      <c r="R486" s="153"/>
      <c r="S486" s="153"/>
      <c r="T486" s="153"/>
      <c r="U486" s="153"/>
      <c r="V486" s="153"/>
      <c r="W486" s="153"/>
      <c r="X486" s="153"/>
      <c r="Y486" s="153"/>
      <c r="Z486" s="153"/>
      <c r="AA486" s="538"/>
      <c r="AB486" s="14"/>
      <c r="AC486" s="17"/>
      <c r="AD486" s="16"/>
    </row>
    <row r="487" spans="1:30" ht="13.5" customHeight="1">
      <c r="A487" s="834" t="s">
        <v>644</v>
      </c>
      <c r="B487" s="919">
        <v>32</v>
      </c>
      <c r="C487" s="832" t="s">
        <v>0</v>
      </c>
      <c r="D487" s="834"/>
      <c r="E487" s="104"/>
      <c r="F487" s="2" t="s">
        <v>213</v>
      </c>
      <c r="M487" s="867" t="s">
        <v>214</v>
      </c>
      <c r="N487" s="868"/>
      <c r="O487" s="868"/>
      <c r="P487" s="868"/>
      <c r="Q487" s="868"/>
      <c r="R487" s="868"/>
      <c r="S487" s="868"/>
      <c r="T487" s="868"/>
      <c r="U487" s="868"/>
      <c r="V487" s="869"/>
      <c r="W487" s="153"/>
      <c r="X487" s="153"/>
      <c r="Y487" s="153"/>
      <c r="Z487" s="153"/>
      <c r="AA487" s="538"/>
      <c r="AB487" s="918" t="s">
        <v>29</v>
      </c>
      <c r="AC487" s="1079"/>
      <c r="AD487" s="1080"/>
    </row>
    <row r="488" spans="1:30" ht="13.5" customHeight="1">
      <c r="A488" s="834"/>
      <c r="B488" s="919"/>
      <c r="C488" s="832"/>
      <c r="D488" s="834"/>
      <c r="E488" s="104"/>
      <c r="M488" s="870"/>
      <c r="N488" s="871"/>
      <c r="O488" s="871"/>
      <c r="P488" s="871"/>
      <c r="Q488" s="871"/>
      <c r="R488" s="871"/>
      <c r="S488" s="871"/>
      <c r="T488" s="871"/>
      <c r="U488" s="871"/>
      <c r="V488" s="872"/>
      <c r="W488" s="153"/>
      <c r="X488" s="153"/>
      <c r="Y488" s="153"/>
      <c r="Z488" s="153"/>
      <c r="AA488" s="538"/>
      <c r="AB488" s="918"/>
      <c r="AC488" s="1079"/>
      <c r="AD488" s="1080"/>
    </row>
    <row r="489" spans="1:30" ht="13.5" customHeight="1">
      <c r="A489" s="834"/>
      <c r="B489" s="919"/>
      <c r="C489" s="832"/>
      <c r="D489" s="834"/>
      <c r="E489" s="104"/>
      <c r="F489" s="2" t="s">
        <v>96</v>
      </c>
      <c r="G489" s="411"/>
      <c r="H489" s="153"/>
      <c r="I489" s="153"/>
      <c r="J489" s="153"/>
      <c r="K489" s="153"/>
      <c r="L489" s="153"/>
      <c r="M489" s="153"/>
      <c r="N489" s="153"/>
      <c r="O489" s="153"/>
      <c r="P489" s="153"/>
      <c r="Q489" s="153"/>
      <c r="R489" s="153"/>
      <c r="S489" s="153"/>
      <c r="T489" s="153"/>
      <c r="U489" s="153"/>
      <c r="V489" s="153"/>
      <c r="W489" s="153"/>
      <c r="X489" s="153"/>
      <c r="Y489" s="153"/>
      <c r="Z489" s="153"/>
      <c r="AA489" s="538"/>
      <c r="AB489" s="14"/>
      <c r="AC489" s="17"/>
      <c r="AD489" s="16"/>
    </row>
    <row r="490" spans="1:30" ht="13.5" customHeight="1">
      <c r="A490" s="834"/>
      <c r="B490" s="919"/>
      <c r="C490" s="832"/>
      <c r="D490" s="834"/>
      <c r="E490" s="104"/>
      <c r="F490" s="675" t="s">
        <v>866</v>
      </c>
      <c r="G490" s="676"/>
      <c r="H490" s="676"/>
      <c r="I490" s="676"/>
      <c r="J490" s="676"/>
      <c r="K490" s="676"/>
      <c r="L490" s="677"/>
      <c r="M490" s="1111" t="s">
        <v>254</v>
      </c>
      <c r="N490" s="1111"/>
      <c r="O490" s="1111"/>
      <c r="P490" s="1111"/>
      <c r="Q490" s="1111"/>
      <c r="R490" s="1111"/>
      <c r="S490" s="1111"/>
      <c r="T490" s="1111"/>
      <c r="U490" s="1111"/>
      <c r="V490" s="1111"/>
      <c r="W490" s="211"/>
      <c r="X490" s="211"/>
      <c r="Y490" s="211"/>
      <c r="Z490" s="251"/>
      <c r="AA490" s="538"/>
      <c r="AB490" s="14"/>
      <c r="AC490" s="17"/>
      <c r="AD490" s="16"/>
    </row>
    <row r="491" spans="1:30" ht="13.5" customHeight="1">
      <c r="A491" s="834"/>
      <c r="B491" s="919"/>
      <c r="C491" s="832"/>
      <c r="D491" s="834"/>
      <c r="E491" s="104"/>
      <c r="F491" s="1165" t="s">
        <v>180</v>
      </c>
      <c r="G491" s="1165"/>
      <c r="H491" s="1165"/>
      <c r="I491" s="1165"/>
      <c r="J491" s="1165"/>
      <c r="K491" s="1165"/>
      <c r="L491" s="1165"/>
      <c r="M491" s="1165"/>
      <c r="N491" s="1165"/>
      <c r="O491" s="1165"/>
      <c r="P491" s="1165"/>
      <c r="Q491" s="1165"/>
      <c r="R491" s="1165"/>
      <c r="S491" s="1165"/>
      <c r="T491" s="1165"/>
      <c r="U491" s="1165"/>
      <c r="V491" s="1165"/>
      <c r="W491" s="1165"/>
      <c r="X491" s="1165"/>
      <c r="Y491" s="1165"/>
      <c r="Z491" s="1165"/>
      <c r="AA491" s="1166"/>
      <c r="AB491" s="14"/>
      <c r="AC491" s="17"/>
      <c r="AD491" s="16"/>
    </row>
    <row r="492" spans="1:30" ht="13.5" customHeight="1">
      <c r="A492" s="834"/>
      <c r="B492" s="919"/>
      <c r="C492" s="832"/>
      <c r="D492" s="834"/>
      <c r="E492" s="104"/>
      <c r="F492" s="443"/>
      <c r="G492" s="443"/>
      <c r="H492" s="443"/>
      <c r="I492" s="443"/>
      <c r="J492" s="443"/>
      <c r="K492" s="443"/>
      <c r="L492" s="443"/>
      <c r="M492" s="443"/>
      <c r="N492" s="443"/>
      <c r="O492" s="443"/>
      <c r="P492" s="443"/>
      <c r="Q492" s="443"/>
      <c r="R492" s="443"/>
      <c r="S492" s="443"/>
      <c r="T492" s="443"/>
      <c r="U492" s="443"/>
      <c r="V492" s="443"/>
      <c r="W492" s="443"/>
      <c r="X492" s="443"/>
      <c r="Y492" s="443"/>
      <c r="Z492" s="443"/>
      <c r="AA492" s="444"/>
      <c r="AB492" s="14"/>
      <c r="AC492" s="17"/>
      <c r="AD492" s="16"/>
    </row>
    <row r="493" spans="1:30" ht="13.5" customHeight="1">
      <c r="A493" s="834" t="s">
        <v>721</v>
      </c>
      <c r="B493" s="919">
        <v>33</v>
      </c>
      <c r="C493" s="832" t="s">
        <v>1</v>
      </c>
      <c r="D493" s="834" t="s">
        <v>722</v>
      </c>
      <c r="E493" s="104"/>
      <c r="F493" s="2" t="s">
        <v>213</v>
      </c>
      <c r="M493" s="867" t="s">
        <v>214</v>
      </c>
      <c r="N493" s="868"/>
      <c r="O493" s="868"/>
      <c r="P493" s="868"/>
      <c r="Q493" s="868"/>
      <c r="R493" s="868"/>
      <c r="S493" s="868"/>
      <c r="T493" s="868"/>
      <c r="U493" s="868"/>
      <c r="V493" s="869"/>
      <c r="W493" s="153"/>
      <c r="X493" s="153"/>
      <c r="Y493" s="153"/>
      <c r="Z493" s="153"/>
      <c r="AA493" s="538"/>
      <c r="AB493" s="918" t="s">
        <v>29</v>
      </c>
      <c r="AC493" s="1079"/>
      <c r="AD493" s="1080"/>
    </row>
    <row r="494" spans="1:30" ht="13.5" customHeight="1">
      <c r="A494" s="834"/>
      <c r="B494" s="919"/>
      <c r="C494" s="832"/>
      <c r="D494" s="834"/>
      <c r="E494" s="104"/>
      <c r="M494" s="870"/>
      <c r="N494" s="871"/>
      <c r="O494" s="871"/>
      <c r="P494" s="871"/>
      <c r="Q494" s="871"/>
      <c r="R494" s="871"/>
      <c r="S494" s="871"/>
      <c r="T494" s="871"/>
      <c r="U494" s="871"/>
      <c r="V494" s="872"/>
      <c r="W494" s="153"/>
      <c r="X494" s="153"/>
      <c r="Y494" s="153"/>
      <c r="Z494" s="153"/>
      <c r="AA494" s="538"/>
      <c r="AB494" s="918"/>
      <c r="AC494" s="1079"/>
      <c r="AD494" s="1080"/>
    </row>
    <row r="495" spans="1:30" ht="13.5" customHeight="1">
      <c r="A495" s="834"/>
      <c r="B495" s="919"/>
      <c r="C495" s="832"/>
      <c r="D495" s="834"/>
      <c r="E495" s="104"/>
      <c r="M495"/>
      <c r="N495"/>
      <c r="O495"/>
      <c r="P495"/>
      <c r="Q495"/>
      <c r="R495"/>
      <c r="S495"/>
      <c r="T495"/>
      <c r="U495"/>
      <c r="V495"/>
      <c r="W495" s="153"/>
      <c r="X495" s="153"/>
      <c r="Y495" s="153"/>
      <c r="Z495" s="153"/>
      <c r="AA495" s="538"/>
      <c r="AB495" s="14"/>
      <c r="AC495" s="17"/>
      <c r="AD495" s="16"/>
    </row>
    <row r="496" spans="1:30" ht="13.5" customHeight="1">
      <c r="A496" s="834"/>
      <c r="B496" s="919"/>
      <c r="C496" s="832"/>
      <c r="D496" s="834"/>
      <c r="E496" s="104"/>
      <c r="F496" s="2" t="s">
        <v>964</v>
      </c>
      <c r="AA496" s="538"/>
      <c r="AB496" s="14"/>
      <c r="AC496" s="17"/>
      <c r="AD496" s="16"/>
    </row>
    <row r="497" spans="1:30" ht="14.25" customHeight="1">
      <c r="A497" s="834"/>
      <c r="B497" s="919"/>
      <c r="C497" s="832"/>
      <c r="D497" s="834"/>
      <c r="E497" s="104"/>
      <c r="F497" s="994" t="s">
        <v>612</v>
      </c>
      <c r="G497" s="994"/>
      <c r="H497" s="994"/>
      <c r="I497" s="994"/>
      <c r="J497" s="994"/>
      <c r="K497" s="994"/>
      <c r="L497" s="994"/>
      <c r="M497" s="994"/>
      <c r="N497" s="1064"/>
      <c r="O497" s="1064"/>
      <c r="P497" s="1064"/>
      <c r="Q497" s="1064"/>
      <c r="R497" s="1064"/>
      <c r="S497" s="1064"/>
      <c r="T497" s="1064"/>
      <c r="U497" s="1064"/>
      <c r="V497" s="1064"/>
      <c r="W497" s="1064"/>
      <c r="X497" s="1064"/>
      <c r="Y497" s="1065"/>
      <c r="AA497" s="538"/>
      <c r="AB497" s="14"/>
      <c r="AC497" s="17"/>
      <c r="AD497" s="16"/>
    </row>
    <row r="498" spans="1:30" ht="13.5" customHeight="1">
      <c r="A498" s="834"/>
      <c r="B498" s="919"/>
      <c r="C498" s="832"/>
      <c r="D498" s="834"/>
      <c r="E498" s="104"/>
      <c r="F498" s="994" t="s">
        <v>206</v>
      </c>
      <c r="G498" s="994"/>
      <c r="H498" s="994"/>
      <c r="I498" s="994"/>
      <c r="J498" s="994"/>
      <c r="K498" s="994"/>
      <c r="L498" s="994"/>
      <c r="M498" s="994"/>
      <c r="N498" s="1064" t="s">
        <v>613</v>
      </c>
      <c r="O498" s="1064"/>
      <c r="P498" s="1064"/>
      <c r="Q498" s="1064"/>
      <c r="R498" s="1064"/>
      <c r="S498" s="1064"/>
      <c r="T498" s="1064"/>
      <c r="U498" s="1064"/>
      <c r="V498" s="1064"/>
      <c r="W498" s="1064"/>
      <c r="X498" s="1064"/>
      <c r="Y498" s="1065"/>
      <c r="Z498" s="19"/>
      <c r="AA498" s="538"/>
      <c r="AB498" s="14"/>
      <c r="AC498" s="17"/>
      <c r="AD498" s="16"/>
    </row>
    <row r="499" spans="1:30" ht="13.5" customHeight="1">
      <c r="A499" s="834"/>
      <c r="B499" s="919"/>
      <c r="C499" s="832"/>
      <c r="D499" s="834"/>
      <c r="E499" s="104"/>
      <c r="F499" s="994" t="s">
        <v>821</v>
      </c>
      <c r="G499" s="994"/>
      <c r="H499" s="994"/>
      <c r="I499" s="994"/>
      <c r="J499" s="994"/>
      <c r="K499" s="994"/>
      <c r="L499" s="994"/>
      <c r="M499" s="994"/>
      <c r="N499" s="701" t="s">
        <v>617</v>
      </c>
      <c r="O499" s="702"/>
      <c r="P499" s="702"/>
      <c r="Q499" s="703"/>
      <c r="R499" s="198"/>
      <c r="S499" s="198"/>
      <c r="T499" s="198"/>
      <c r="U499" s="198"/>
      <c r="V499" s="198"/>
      <c r="W499" s="198"/>
      <c r="X499" s="198"/>
      <c r="Y499" s="198"/>
      <c r="Z499" s="19"/>
      <c r="AA499" s="538"/>
      <c r="AB499" s="14"/>
      <c r="AC499" s="17"/>
      <c r="AD499" s="16"/>
    </row>
    <row r="500" spans="1:30" ht="9.6" customHeight="1">
      <c r="A500" s="834"/>
      <c r="B500" s="919"/>
      <c r="C500" s="832"/>
      <c r="D500" s="834"/>
      <c r="E500" s="104"/>
      <c r="F500" s="19"/>
      <c r="G500" s="19"/>
      <c r="H500" s="19"/>
      <c r="I500" s="19"/>
      <c r="J500" s="19"/>
      <c r="K500" s="19"/>
      <c r="L500" s="19"/>
      <c r="M500" s="19"/>
      <c r="N500" s="19"/>
      <c r="O500" s="19"/>
      <c r="P500" s="19"/>
      <c r="Q500" s="19"/>
      <c r="R500" s="19"/>
      <c r="S500" s="19"/>
      <c r="T500" s="19"/>
      <c r="U500" s="19"/>
      <c r="V500" s="19"/>
      <c r="W500" s="19"/>
      <c r="X500" s="19"/>
      <c r="Y500" s="19"/>
      <c r="Z500" s="19"/>
      <c r="AA500" s="538"/>
      <c r="AB500" s="14"/>
      <c r="AC500" s="17"/>
      <c r="AD500" s="16"/>
    </row>
    <row r="501" spans="1:30" ht="13.5" customHeight="1">
      <c r="A501" s="834"/>
      <c r="B501" s="919"/>
      <c r="C501" s="832"/>
      <c r="D501" s="834"/>
      <c r="E501" s="104"/>
      <c r="F501" s="675" t="s">
        <v>178</v>
      </c>
      <c r="G501" s="676"/>
      <c r="H501" s="676"/>
      <c r="I501" s="676"/>
      <c r="J501" s="676"/>
      <c r="K501" s="676"/>
      <c r="L501" s="676"/>
      <c r="M501" s="676"/>
      <c r="N501" s="676"/>
      <c r="O501" s="676"/>
      <c r="P501" s="676"/>
      <c r="Q501" s="676"/>
      <c r="R501" s="676"/>
      <c r="S501" s="676"/>
      <c r="T501" s="676"/>
      <c r="U501" s="676"/>
      <c r="V501" s="675" t="s">
        <v>208</v>
      </c>
      <c r="W501" s="676"/>
      <c r="X501" s="676"/>
      <c r="Y501" s="677"/>
      <c r="Z501" s="104"/>
      <c r="AA501" s="538"/>
      <c r="AB501" s="14"/>
      <c r="AC501" s="17"/>
      <c r="AD501" s="16"/>
    </row>
    <row r="502" spans="1:30" ht="13.5" customHeight="1">
      <c r="A502" s="834"/>
      <c r="B502" s="919"/>
      <c r="C502" s="832"/>
      <c r="D502" s="834"/>
      <c r="E502" s="104"/>
      <c r="F502" s="253">
        <v>1</v>
      </c>
      <c r="G502" s="1168" t="s">
        <v>670</v>
      </c>
      <c r="H502" s="1169"/>
      <c r="I502" s="1169"/>
      <c r="J502" s="1169"/>
      <c r="K502" s="1169"/>
      <c r="L502" s="1169"/>
      <c r="M502" s="1169"/>
      <c r="N502" s="1169"/>
      <c r="O502" s="1169"/>
      <c r="P502" s="1169"/>
      <c r="Q502" s="1169"/>
      <c r="R502" s="1169"/>
      <c r="S502" s="1169"/>
      <c r="T502" s="1169"/>
      <c r="U502" s="1170"/>
      <c r="V502" s="1063"/>
      <c r="W502" s="1064"/>
      <c r="X502" s="1064"/>
      <c r="Y502" s="534" t="s">
        <v>207</v>
      </c>
      <c r="Z502" s="207"/>
      <c r="AA502" s="538"/>
      <c r="AB502" s="14"/>
      <c r="AC502" s="17"/>
      <c r="AD502" s="16"/>
    </row>
    <row r="503" spans="1:30" ht="13.5" customHeight="1">
      <c r="A503" s="834"/>
      <c r="B503" s="919"/>
      <c r="C503" s="832"/>
      <c r="D503" s="834"/>
      <c r="E503" s="104"/>
      <c r="F503" s="253">
        <v>2</v>
      </c>
      <c r="G503" s="1168" t="s">
        <v>671</v>
      </c>
      <c r="H503" s="1169"/>
      <c r="I503" s="1169"/>
      <c r="J503" s="1169"/>
      <c r="K503" s="1169"/>
      <c r="L503" s="1169"/>
      <c r="M503" s="1169"/>
      <c r="N503" s="1169"/>
      <c r="O503" s="1169"/>
      <c r="P503" s="1169"/>
      <c r="Q503" s="1169"/>
      <c r="R503" s="1169"/>
      <c r="S503" s="1169"/>
      <c r="T503" s="1169"/>
      <c r="U503" s="1170"/>
      <c r="V503" s="1063"/>
      <c r="W503" s="1064"/>
      <c r="X503" s="1064"/>
      <c r="Y503" s="534" t="s">
        <v>207</v>
      </c>
      <c r="Z503" s="207"/>
      <c r="AA503" s="538"/>
      <c r="AB503" s="14"/>
      <c r="AC503" s="17"/>
      <c r="AD503" s="16"/>
    </row>
    <row r="504" spans="1:30" ht="13.5" customHeight="1">
      <c r="A504" s="834"/>
      <c r="B504" s="919"/>
      <c r="C504" s="832"/>
      <c r="D504" s="834"/>
      <c r="E504" s="104"/>
      <c r="F504" s="254">
        <v>3</v>
      </c>
      <c r="G504" s="1097" t="s">
        <v>672</v>
      </c>
      <c r="H504" s="1098"/>
      <c r="I504" s="1098"/>
      <c r="J504" s="1098"/>
      <c r="K504" s="1098"/>
      <c r="L504" s="1098"/>
      <c r="M504" s="1098"/>
      <c r="N504" s="1098"/>
      <c r="O504" s="1098"/>
      <c r="P504" s="1098"/>
      <c r="Q504" s="1098"/>
      <c r="R504" s="1098"/>
      <c r="S504" s="1098"/>
      <c r="T504" s="1098"/>
      <c r="U504" s="1099"/>
      <c r="V504" s="1063"/>
      <c r="W504" s="1064"/>
      <c r="X504" s="1064"/>
      <c r="Y504" s="534" t="s">
        <v>207</v>
      </c>
      <c r="Z504" s="207"/>
      <c r="AA504" s="538"/>
      <c r="AB504" s="14"/>
      <c r="AC504" s="17"/>
      <c r="AD504" s="16"/>
    </row>
    <row r="505" spans="1:30" ht="13.5" customHeight="1">
      <c r="A505" s="834"/>
      <c r="B505" s="919"/>
      <c r="C505" s="832"/>
      <c r="D505" s="834"/>
      <c r="E505" s="104"/>
      <c r="F505" s="254">
        <v>4</v>
      </c>
      <c r="G505" s="1097" t="s">
        <v>673</v>
      </c>
      <c r="H505" s="1098"/>
      <c r="I505" s="1098"/>
      <c r="J505" s="1098"/>
      <c r="K505" s="1098"/>
      <c r="L505" s="1098"/>
      <c r="M505" s="1098"/>
      <c r="N505" s="1098"/>
      <c r="O505" s="1098"/>
      <c r="P505" s="1098"/>
      <c r="Q505" s="1098"/>
      <c r="R505" s="1098"/>
      <c r="S505" s="1098"/>
      <c r="T505" s="1098"/>
      <c r="U505" s="1099"/>
      <c r="V505" s="1063"/>
      <c r="W505" s="1064"/>
      <c r="X505" s="1064"/>
      <c r="Y505" s="534" t="s">
        <v>207</v>
      </c>
      <c r="Z505" s="207"/>
      <c r="AA505" s="538"/>
      <c r="AB505" s="14"/>
      <c r="AC505" s="17"/>
      <c r="AD505" s="16"/>
    </row>
    <row r="506" spans="1:30" ht="13.5" customHeight="1">
      <c r="A506" s="834"/>
      <c r="B506" s="919"/>
      <c r="C506" s="832"/>
      <c r="D506" s="834"/>
      <c r="E506" s="104"/>
      <c r="F506" s="254">
        <v>5</v>
      </c>
      <c r="G506" s="1097" t="s">
        <v>674</v>
      </c>
      <c r="H506" s="1098"/>
      <c r="I506" s="1098"/>
      <c r="J506" s="1098"/>
      <c r="K506" s="1098"/>
      <c r="L506" s="1098"/>
      <c r="M506" s="1098"/>
      <c r="N506" s="1098"/>
      <c r="O506" s="1098"/>
      <c r="P506" s="1098"/>
      <c r="Q506" s="1098"/>
      <c r="R506" s="1098"/>
      <c r="S506" s="1098"/>
      <c r="T506" s="1098"/>
      <c r="U506" s="1099"/>
      <c r="V506" s="1063"/>
      <c r="W506" s="1064"/>
      <c r="X506" s="1064"/>
      <c r="Y506" s="534" t="s">
        <v>207</v>
      </c>
      <c r="Z506" s="207"/>
      <c r="AA506" s="538"/>
      <c r="AB506" s="14"/>
      <c r="AC506" s="17"/>
      <c r="AD506" s="16"/>
    </row>
    <row r="507" spans="1:30" ht="13.5" customHeight="1">
      <c r="A507" s="834"/>
      <c r="B507" s="919"/>
      <c r="C507" s="832"/>
      <c r="D507" s="834"/>
      <c r="E507" s="104"/>
      <c r="F507" s="254">
        <v>6</v>
      </c>
      <c r="G507" s="1097" t="s">
        <v>675</v>
      </c>
      <c r="H507" s="1098"/>
      <c r="I507" s="1098"/>
      <c r="J507" s="1098"/>
      <c r="K507" s="1098"/>
      <c r="L507" s="1098"/>
      <c r="M507" s="1098"/>
      <c r="N507" s="1098"/>
      <c r="O507" s="1098"/>
      <c r="P507" s="1098"/>
      <c r="Q507" s="1098"/>
      <c r="R507" s="1098"/>
      <c r="S507" s="1098"/>
      <c r="T507" s="1098"/>
      <c r="U507" s="1099"/>
      <c r="V507" s="1063"/>
      <c r="W507" s="1064"/>
      <c r="X507" s="1064"/>
      <c r="Y507" s="534" t="s">
        <v>207</v>
      </c>
      <c r="Z507" s="207"/>
      <c r="AA507" s="538"/>
      <c r="AB507" s="14"/>
      <c r="AC507" s="17"/>
      <c r="AD507" s="16"/>
    </row>
    <row r="508" spans="1:30" ht="13.5" customHeight="1">
      <c r="A508" s="834"/>
      <c r="B508" s="919"/>
      <c r="C508" s="832"/>
      <c r="D508" s="834"/>
      <c r="E508" s="104"/>
      <c r="F508" s="254">
        <v>7</v>
      </c>
      <c r="G508" s="1097" t="s">
        <v>676</v>
      </c>
      <c r="H508" s="1098"/>
      <c r="I508" s="1098"/>
      <c r="J508" s="1098"/>
      <c r="K508" s="1098"/>
      <c r="L508" s="1098"/>
      <c r="M508" s="1098"/>
      <c r="N508" s="1098"/>
      <c r="O508" s="1098"/>
      <c r="P508" s="1098"/>
      <c r="Q508" s="1098"/>
      <c r="R508" s="1098"/>
      <c r="S508" s="1098"/>
      <c r="T508" s="1098"/>
      <c r="U508" s="1099"/>
      <c r="V508" s="1063"/>
      <c r="W508" s="1064"/>
      <c r="X508" s="1064"/>
      <c r="Y508" s="534" t="s">
        <v>207</v>
      </c>
      <c r="Z508" s="207"/>
      <c r="AA508" s="538"/>
      <c r="AB508" s="14"/>
      <c r="AC508" s="17"/>
      <c r="AD508" s="16"/>
    </row>
    <row r="509" spans="1:30" ht="13.5" customHeight="1">
      <c r="A509" s="834"/>
      <c r="B509" s="919"/>
      <c r="C509" s="832"/>
      <c r="D509" s="834"/>
      <c r="E509" s="104"/>
      <c r="F509" s="254">
        <v>8</v>
      </c>
      <c r="G509" s="1097" t="s">
        <v>677</v>
      </c>
      <c r="H509" s="1098"/>
      <c r="I509" s="1098"/>
      <c r="J509" s="1098"/>
      <c r="K509" s="1098"/>
      <c r="L509" s="1098"/>
      <c r="M509" s="1098"/>
      <c r="N509" s="1098"/>
      <c r="O509" s="1098"/>
      <c r="P509" s="1098"/>
      <c r="Q509" s="1098"/>
      <c r="R509" s="1098"/>
      <c r="S509" s="1098"/>
      <c r="T509" s="1098"/>
      <c r="U509" s="1099"/>
      <c r="V509" s="1063"/>
      <c r="W509" s="1064"/>
      <c r="X509" s="1064"/>
      <c r="Y509" s="534" t="s">
        <v>207</v>
      </c>
      <c r="Z509" s="207"/>
      <c r="AA509" s="538"/>
      <c r="AB509" s="14"/>
      <c r="AC509" s="17"/>
      <c r="AD509" s="16"/>
    </row>
    <row r="510" spans="1:30" ht="13.5" customHeight="1">
      <c r="A510" s="834"/>
      <c r="B510" s="919"/>
      <c r="C510" s="832"/>
      <c r="D510" s="834"/>
      <c r="E510" s="104"/>
      <c r="F510" s="254">
        <v>9</v>
      </c>
      <c r="G510" s="1097" t="s">
        <v>678</v>
      </c>
      <c r="H510" s="1098"/>
      <c r="I510" s="1098"/>
      <c r="J510" s="1098"/>
      <c r="K510" s="1098"/>
      <c r="L510" s="1098"/>
      <c r="M510" s="1098"/>
      <c r="N510" s="1098"/>
      <c r="O510" s="1098"/>
      <c r="P510" s="1098"/>
      <c r="Q510" s="1098"/>
      <c r="R510" s="1098"/>
      <c r="S510" s="1098"/>
      <c r="T510" s="1098"/>
      <c r="U510" s="1099"/>
      <c r="V510" s="1063"/>
      <c r="W510" s="1064"/>
      <c r="X510" s="1064"/>
      <c r="Y510" s="534" t="s">
        <v>207</v>
      </c>
      <c r="Z510" s="207"/>
      <c r="AA510" s="538"/>
      <c r="AB510" s="14"/>
      <c r="AC510" s="17"/>
      <c r="AD510" s="16"/>
    </row>
    <row r="511" spans="1:30" ht="13.5" customHeight="1">
      <c r="A511" s="834"/>
      <c r="B511" s="919"/>
      <c r="C511" s="832"/>
      <c r="D511" s="834"/>
      <c r="E511" s="104"/>
      <c r="F511" s="254">
        <v>10</v>
      </c>
      <c r="G511" s="1097" t="s">
        <v>679</v>
      </c>
      <c r="H511" s="1098"/>
      <c r="I511" s="1098"/>
      <c r="J511" s="1098"/>
      <c r="K511" s="1098"/>
      <c r="L511" s="1098"/>
      <c r="M511" s="1098"/>
      <c r="N511" s="1098"/>
      <c r="O511" s="1098"/>
      <c r="P511" s="1098"/>
      <c r="Q511" s="1098"/>
      <c r="R511" s="1098"/>
      <c r="S511" s="1098"/>
      <c r="T511" s="1098"/>
      <c r="U511" s="1099"/>
      <c r="V511" s="1063"/>
      <c r="W511" s="1064"/>
      <c r="X511" s="1064"/>
      <c r="Y511" s="534" t="s">
        <v>207</v>
      </c>
      <c r="Z511" s="207"/>
      <c r="AA511" s="538"/>
      <c r="AB511" s="14"/>
      <c r="AC511" s="17"/>
      <c r="AD511" s="16"/>
    </row>
    <row r="512" spans="1:30" ht="13.5" customHeight="1">
      <c r="A512" s="834"/>
      <c r="B512" s="919"/>
      <c r="C512" s="832"/>
      <c r="D512" s="834"/>
      <c r="E512" s="104"/>
      <c r="F512" s="1054">
        <v>11</v>
      </c>
      <c r="G512" s="1048" t="s">
        <v>1676</v>
      </c>
      <c r="H512" s="1049"/>
      <c r="I512" s="1049"/>
      <c r="J512" s="1049"/>
      <c r="K512" s="1049"/>
      <c r="L512" s="1049"/>
      <c r="M512" s="1049"/>
      <c r="N512" s="1049"/>
      <c r="O512" s="1049"/>
      <c r="P512" s="1049"/>
      <c r="Q512" s="1049"/>
      <c r="R512" s="1049"/>
      <c r="S512" s="1049"/>
      <c r="T512" s="1049"/>
      <c r="U512" s="1050"/>
      <c r="V512" s="813"/>
      <c r="W512" s="814"/>
      <c r="X512" s="814"/>
      <c r="Y512" s="1167" t="s">
        <v>207</v>
      </c>
      <c r="Z512" s="207"/>
      <c r="AA512" s="538"/>
      <c r="AB512" s="14"/>
      <c r="AC512" s="17"/>
      <c r="AD512" s="16"/>
    </row>
    <row r="513" spans="1:30" ht="13.5" customHeight="1">
      <c r="A513" s="834"/>
      <c r="B513" s="919"/>
      <c r="C513" s="832"/>
      <c r="D513" s="834"/>
      <c r="E513" s="104"/>
      <c r="F513" s="1055"/>
      <c r="G513" s="1051"/>
      <c r="H513" s="1052"/>
      <c r="I513" s="1052"/>
      <c r="J513" s="1052"/>
      <c r="K513" s="1052"/>
      <c r="L513" s="1052"/>
      <c r="M513" s="1052"/>
      <c r="N513" s="1052"/>
      <c r="O513" s="1052"/>
      <c r="P513" s="1052"/>
      <c r="Q513" s="1052"/>
      <c r="R513" s="1052"/>
      <c r="S513" s="1052"/>
      <c r="T513" s="1052"/>
      <c r="U513" s="1053"/>
      <c r="V513" s="817"/>
      <c r="W513" s="818"/>
      <c r="X513" s="818"/>
      <c r="Y513" s="1167"/>
      <c r="Z513" s="207"/>
      <c r="AA513" s="538"/>
      <c r="AB513" s="14"/>
      <c r="AC513" s="17"/>
      <c r="AD513" s="16"/>
    </row>
    <row r="514" spans="1:30" ht="13.5" customHeight="1">
      <c r="A514" s="834"/>
      <c r="B514" s="919"/>
      <c r="C514" s="832"/>
      <c r="D514" s="834"/>
      <c r="E514" s="104"/>
      <c r="F514" s="254">
        <v>12</v>
      </c>
      <c r="G514" s="1097" t="s">
        <v>680</v>
      </c>
      <c r="H514" s="1098"/>
      <c r="I514" s="1098"/>
      <c r="J514" s="1098"/>
      <c r="K514" s="1098"/>
      <c r="L514" s="1098"/>
      <c r="M514" s="1098"/>
      <c r="N514" s="1098"/>
      <c r="O514" s="1098"/>
      <c r="P514" s="1098"/>
      <c r="Q514" s="1098"/>
      <c r="R514" s="1098"/>
      <c r="S514" s="1098"/>
      <c r="T514" s="1098"/>
      <c r="U514" s="1099"/>
      <c r="V514" s="1063"/>
      <c r="W514" s="1064"/>
      <c r="X514" s="1064"/>
      <c r="Y514" s="534" t="s">
        <v>207</v>
      </c>
      <c r="Z514" s="207"/>
      <c r="AA514" s="538"/>
      <c r="AB514" s="14"/>
      <c r="AC514" s="17"/>
      <c r="AD514" s="16"/>
    </row>
    <row r="515" spans="1:30" ht="13.5" customHeight="1">
      <c r="A515" s="834"/>
      <c r="B515" s="919"/>
      <c r="C515" s="832"/>
      <c r="D515" s="834"/>
      <c r="E515" s="104"/>
      <c r="F515" s="254">
        <v>13</v>
      </c>
      <c r="G515" s="1097" t="s">
        <v>681</v>
      </c>
      <c r="H515" s="1098"/>
      <c r="I515" s="1098"/>
      <c r="J515" s="1098"/>
      <c r="K515" s="1098"/>
      <c r="L515" s="1098"/>
      <c r="M515" s="1098"/>
      <c r="N515" s="1098"/>
      <c r="O515" s="1098"/>
      <c r="P515" s="1098"/>
      <c r="Q515" s="1098"/>
      <c r="R515" s="1098"/>
      <c r="S515" s="1098"/>
      <c r="T515" s="1098"/>
      <c r="U515" s="1099"/>
      <c r="V515" s="1063"/>
      <c r="W515" s="1064"/>
      <c r="X515" s="1064"/>
      <c r="Y515" s="534" t="s">
        <v>207</v>
      </c>
      <c r="Z515" s="207"/>
      <c r="AA515" s="538"/>
      <c r="AB515" s="14"/>
      <c r="AC515" s="17"/>
      <c r="AD515" s="16"/>
    </row>
    <row r="516" spans="1:30" ht="9" customHeight="1">
      <c r="A516" s="976"/>
      <c r="B516" s="975"/>
      <c r="C516" s="846"/>
      <c r="D516" s="976"/>
      <c r="E516" s="482"/>
      <c r="F516" s="101"/>
      <c r="G516" s="101"/>
      <c r="H516" s="101"/>
      <c r="I516" s="101"/>
      <c r="J516" s="101"/>
      <c r="K516" s="101"/>
      <c r="L516" s="101"/>
      <c r="M516" s="101"/>
      <c r="N516" s="101"/>
      <c r="O516" s="101"/>
      <c r="P516" s="101"/>
      <c r="Q516" s="101"/>
      <c r="R516" s="113"/>
      <c r="S516" s="113"/>
      <c r="T516" s="113"/>
      <c r="U516" s="113"/>
      <c r="V516" s="113"/>
      <c r="W516" s="113"/>
      <c r="X516" s="113"/>
      <c r="Y516" s="113"/>
      <c r="Z516" s="113"/>
      <c r="AA516" s="413"/>
      <c r="AB516" s="241"/>
      <c r="AC516" s="242"/>
      <c r="AD516" s="243"/>
    </row>
    <row r="517" spans="1:30" ht="6" customHeight="1">
      <c r="A517" s="480"/>
      <c r="B517" s="412"/>
      <c r="C517" s="409"/>
      <c r="D517" s="480"/>
      <c r="E517" s="104"/>
      <c r="F517" s="20"/>
      <c r="G517" s="20"/>
      <c r="H517" s="20"/>
      <c r="I517" s="20"/>
      <c r="J517" s="20"/>
      <c r="K517" s="20"/>
      <c r="L517" s="20"/>
      <c r="M517" s="101"/>
      <c r="N517" s="101"/>
      <c r="O517" s="101"/>
      <c r="P517" s="101"/>
      <c r="Q517" s="101"/>
      <c r="R517" s="113"/>
      <c r="S517" s="113"/>
      <c r="T517" s="113"/>
      <c r="U517" s="113"/>
      <c r="V517" s="113"/>
      <c r="W517" s="112"/>
      <c r="X517" s="112"/>
      <c r="Y517" s="112"/>
      <c r="Z517" s="112"/>
      <c r="AA517" s="538"/>
      <c r="AB517" s="518"/>
      <c r="AC517" s="519"/>
      <c r="AD517" s="520"/>
    </row>
    <row r="518" spans="1:30" ht="13.5" customHeight="1">
      <c r="A518" s="834" t="s">
        <v>1250</v>
      </c>
      <c r="B518" s="919">
        <v>34</v>
      </c>
      <c r="C518" s="832" t="s">
        <v>198</v>
      </c>
      <c r="D518" s="834" t="s">
        <v>573</v>
      </c>
      <c r="E518" s="104"/>
      <c r="F518" s="2" t="s">
        <v>213</v>
      </c>
      <c r="M518" s="867" t="s">
        <v>214</v>
      </c>
      <c r="N518" s="868"/>
      <c r="O518" s="868"/>
      <c r="P518" s="868"/>
      <c r="Q518" s="868"/>
      <c r="R518" s="868"/>
      <c r="S518" s="868"/>
      <c r="T518" s="868"/>
      <c r="U518" s="868"/>
      <c r="V518" s="869"/>
      <c r="W518" s="153"/>
      <c r="X518" s="153"/>
      <c r="Y518" s="153"/>
      <c r="Z518" s="153"/>
      <c r="AA518" s="538"/>
      <c r="AB518" s="918" t="s">
        <v>29</v>
      </c>
      <c r="AC518" s="1079"/>
      <c r="AD518" s="1080"/>
    </row>
    <row r="519" spans="1:30">
      <c r="A519" s="834"/>
      <c r="B519" s="919"/>
      <c r="C519" s="832"/>
      <c r="D519" s="834"/>
      <c r="E519" s="104"/>
      <c r="M519" s="870"/>
      <c r="N519" s="871"/>
      <c r="O519" s="871"/>
      <c r="P519" s="871"/>
      <c r="Q519" s="871"/>
      <c r="R519" s="871"/>
      <c r="S519" s="871"/>
      <c r="T519" s="871"/>
      <c r="U519" s="871"/>
      <c r="V519" s="872"/>
      <c r="W519" s="153"/>
      <c r="X519" s="153"/>
      <c r="Y519" s="153"/>
      <c r="Z519" s="153"/>
      <c r="AA519" s="538"/>
      <c r="AB519" s="918"/>
      <c r="AC519" s="1079"/>
      <c r="AD519" s="1080"/>
    </row>
    <row r="520" spans="1:30">
      <c r="A520" s="834"/>
      <c r="B520" s="919"/>
      <c r="C520" s="832"/>
      <c r="D520" s="834"/>
      <c r="E520" s="104"/>
      <c r="F520" s="411"/>
      <c r="G520" s="411"/>
      <c r="H520" s="153"/>
      <c r="I520" s="153"/>
      <c r="J520" s="153"/>
      <c r="K520" s="153"/>
      <c r="L520" s="153"/>
      <c r="M520" s="153"/>
      <c r="N520" s="153"/>
      <c r="O520" s="153"/>
      <c r="P520" s="153"/>
      <c r="Q520" s="153"/>
      <c r="R520" s="153"/>
      <c r="S520" s="153"/>
      <c r="T520" s="153"/>
      <c r="U520" s="153"/>
      <c r="V520" s="153"/>
      <c r="W520" s="153"/>
      <c r="X520" s="153"/>
      <c r="Y520" s="153"/>
      <c r="Z520" s="153"/>
      <c r="AA520" s="538"/>
      <c r="AB520" s="14"/>
      <c r="AC520" s="17"/>
      <c r="AD520" s="16"/>
    </row>
    <row r="521" spans="1:30">
      <c r="A521" s="834"/>
      <c r="B521" s="919"/>
      <c r="C521" s="832"/>
      <c r="D521" s="834"/>
      <c r="E521" s="104"/>
      <c r="F521" s="2" t="s">
        <v>97</v>
      </c>
      <c r="G521" s="411"/>
      <c r="H521" s="153"/>
      <c r="I521" s="153"/>
      <c r="J521" s="153"/>
      <c r="K521" s="153"/>
      <c r="L521" s="153"/>
      <c r="M521" s="153"/>
      <c r="N521" s="153"/>
      <c r="O521" s="153"/>
      <c r="P521" s="153"/>
      <c r="Q521" s="153"/>
      <c r="R521" s="153"/>
      <c r="S521" s="153"/>
      <c r="T521" s="153"/>
      <c r="U521" s="153"/>
      <c r="V521" s="153"/>
      <c r="W521" s="153"/>
      <c r="X521" s="153"/>
      <c r="Y521" s="153"/>
      <c r="Z521" s="153"/>
      <c r="AA521" s="538"/>
      <c r="AB521" s="14"/>
      <c r="AC521" s="17"/>
      <c r="AD521" s="16"/>
    </row>
    <row r="522" spans="1:30" ht="14.25" customHeight="1">
      <c r="A522" s="834"/>
      <c r="B522" s="919"/>
      <c r="C522" s="832"/>
      <c r="D522" s="834"/>
      <c r="E522" s="104"/>
      <c r="F522" s="411"/>
      <c r="G522" s="411"/>
      <c r="H522" s="153"/>
      <c r="I522" s="153"/>
      <c r="J522" s="153"/>
      <c r="K522" s="153"/>
      <c r="L522" s="153"/>
      <c r="M522" s="153"/>
      <c r="N522" s="153"/>
      <c r="O522" s="153"/>
      <c r="P522" s="153"/>
      <c r="Q522" s="153"/>
      <c r="R522" s="153"/>
      <c r="S522" s="153"/>
      <c r="T522" s="153"/>
      <c r="U522" s="153"/>
      <c r="V522" s="153"/>
      <c r="W522" s="153"/>
      <c r="X522" s="153"/>
      <c r="Y522" s="153"/>
      <c r="Z522" s="153"/>
      <c r="AA522" s="538"/>
      <c r="AB522" s="14"/>
      <c r="AC522" s="17"/>
      <c r="AD522" s="16"/>
    </row>
    <row r="523" spans="1:30">
      <c r="A523" s="834"/>
      <c r="B523" s="919"/>
      <c r="C523" s="832"/>
      <c r="D523" s="834"/>
      <c r="E523" s="104"/>
      <c r="F523" s="837" t="s">
        <v>98</v>
      </c>
      <c r="G523" s="837"/>
      <c r="H523" s="837"/>
      <c r="I523" s="837"/>
      <c r="J523" s="837"/>
      <c r="K523" s="837"/>
      <c r="L523" s="837"/>
      <c r="M523" s="837"/>
      <c r="N523" s="837"/>
      <c r="O523" s="837"/>
      <c r="P523" s="675" t="s">
        <v>99</v>
      </c>
      <c r="Q523" s="676"/>
      <c r="R523" s="676"/>
      <c r="S523" s="677"/>
      <c r="Z523" s="153"/>
      <c r="AA523" s="538"/>
      <c r="AB523" s="14"/>
      <c r="AC523" s="17"/>
      <c r="AD523" s="16"/>
    </row>
    <row r="524" spans="1:30" ht="13.5" customHeight="1">
      <c r="A524" s="834"/>
      <c r="B524" s="919"/>
      <c r="C524" s="832"/>
      <c r="D524" s="834"/>
      <c r="E524" s="104"/>
      <c r="F524" s="303">
        <v>1</v>
      </c>
      <c r="G524" s="857" t="s">
        <v>770</v>
      </c>
      <c r="H524" s="858"/>
      <c r="I524" s="858"/>
      <c r="J524" s="858"/>
      <c r="K524" s="858"/>
      <c r="L524" s="858"/>
      <c r="M524" s="858"/>
      <c r="N524" s="858"/>
      <c r="O524" s="859"/>
      <c r="P524" s="909" t="s">
        <v>713</v>
      </c>
      <c r="Q524" s="910"/>
      <c r="R524" s="910"/>
      <c r="S524" s="911"/>
      <c r="Z524" s="153"/>
      <c r="AA524" s="538"/>
      <c r="AB524" s="14"/>
      <c r="AC524" s="17"/>
      <c r="AD524" s="16"/>
    </row>
    <row r="525" spans="1:30" ht="13.5" customHeight="1">
      <c r="A525" s="834"/>
      <c r="B525" s="919"/>
      <c r="C525" s="832"/>
      <c r="D525" s="834"/>
      <c r="E525" s="104"/>
      <c r="F525" s="303">
        <v>2</v>
      </c>
      <c r="G525" s="857" t="s">
        <v>771</v>
      </c>
      <c r="H525" s="858"/>
      <c r="I525" s="858"/>
      <c r="J525" s="858"/>
      <c r="K525" s="858"/>
      <c r="L525" s="858"/>
      <c r="M525" s="858"/>
      <c r="N525" s="858"/>
      <c r="O525" s="859"/>
      <c r="P525" s="909" t="s">
        <v>713</v>
      </c>
      <c r="Q525" s="910"/>
      <c r="R525" s="910"/>
      <c r="S525" s="911"/>
      <c r="Z525" s="153"/>
      <c r="AA525" s="538"/>
      <c r="AB525" s="14"/>
      <c r="AC525" s="17"/>
      <c r="AD525" s="16"/>
    </row>
    <row r="526" spans="1:30" ht="13.5" customHeight="1">
      <c r="A526" s="834"/>
      <c r="B526" s="919"/>
      <c r="C526" s="832"/>
      <c r="D526" s="834"/>
      <c r="E526" s="104"/>
      <c r="F526" s="303">
        <v>3</v>
      </c>
      <c r="G526" s="857" t="s">
        <v>772</v>
      </c>
      <c r="H526" s="858"/>
      <c r="I526" s="858"/>
      <c r="J526" s="858"/>
      <c r="K526" s="858"/>
      <c r="L526" s="858"/>
      <c r="M526" s="858"/>
      <c r="N526" s="858"/>
      <c r="O526" s="859"/>
      <c r="P526" s="909" t="s">
        <v>713</v>
      </c>
      <c r="Q526" s="910"/>
      <c r="R526" s="910"/>
      <c r="S526" s="911"/>
      <c r="Z526" s="153"/>
      <c r="AA526" s="538"/>
      <c r="AB526" s="14"/>
      <c r="AC526" s="17"/>
      <c r="AD526" s="16"/>
    </row>
    <row r="527" spans="1:30" ht="13.5" customHeight="1">
      <c r="A527" s="834"/>
      <c r="B527" s="919"/>
      <c r="C527" s="832"/>
      <c r="D527" s="834"/>
      <c r="E527" s="104"/>
      <c r="F527" s="303">
        <v>4</v>
      </c>
      <c r="G527" s="857" t="s">
        <v>1229</v>
      </c>
      <c r="H527" s="858"/>
      <c r="I527" s="858"/>
      <c r="J527" s="858"/>
      <c r="K527" s="858"/>
      <c r="L527" s="858"/>
      <c r="M527" s="858"/>
      <c r="N527" s="858"/>
      <c r="O527" s="859"/>
      <c r="P527" s="909" t="s">
        <v>713</v>
      </c>
      <c r="Q527" s="910"/>
      <c r="R527" s="910"/>
      <c r="S527" s="911"/>
      <c r="Z527" s="153"/>
      <c r="AA527" s="538"/>
      <c r="AB527" s="14"/>
      <c r="AC527" s="17"/>
      <c r="AD527" s="16"/>
    </row>
    <row r="528" spans="1:30">
      <c r="A528" s="834"/>
      <c r="B528" s="919"/>
      <c r="C528" s="832"/>
      <c r="D528" s="834"/>
      <c r="E528" s="104"/>
      <c r="F528" s="411"/>
      <c r="G528" s="411"/>
      <c r="H528" s="153"/>
      <c r="I528" s="153"/>
      <c r="J528" s="153"/>
      <c r="K528" s="153"/>
      <c r="L528" s="153"/>
      <c r="M528" s="153"/>
      <c r="W528" s="153"/>
      <c r="X528" s="153"/>
      <c r="Y528" s="153"/>
      <c r="Z528" s="153"/>
      <c r="AA528" s="538"/>
      <c r="AB528" s="14"/>
      <c r="AC528" s="17"/>
      <c r="AD528" s="16"/>
    </row>
    <row r="529" spans="1:30">
      <c r="A529" s="834"/>
      <c r="B529" s="919"/>
      <c r="C529" s="832"/>
      <c r="D529" s="834"/>
      <c r="E529" s="104"/>
      <c r="F529" s="411"/>
      <c r="G529" s="411"/>
      <c r="H529" s="153"/>
      <c r="I529" s="153"/>
      <c r="J529" s="153"/>
      <c r="K529" s="153"/>
      <c r="L529" s="153"/>
      <c r="M529" s="153"/>
      <c r="W529" s="153"/>
      <c r="X529" s="153"/>
      <c r="Y529" s="153"/>
      <c r="Z529" s="153"/>
      <c r="AA529" s="538"/>
      <c r="AB529" s="14"/>
      <c r="AC529" s="17"/>
      <c r="AD529" s="16"/>
    </row>
    <row r="530" spans="1:30">
      <c r="A530" s="834"/>
      <c r="B530" s="919"/>
      <c r="C530" s="832"/>
      <c r="D530" s="834"/>
      <c r="E530" s="104"/>
      <c r="F530" s="411"/>
      <c r="G530" s="411"/>
      <c r="H530" s="153"/>
      <c r="I530" s="153"/>
      <c r="J530" s="153"/>
      <c r="K530" s="153"/>
      <c r="L530" s="153"/>
      <c r="M530" s="153"/>
      <c r="W530" s="153"/>
      <c r="X530" s="153"/>
      <c r="Y530" s="153"/>
      <c r="Z530" s="153"/>
      <c r="AA530" s="538"/>
      <c r="AB530" s="14"/>
      <c r="AC530" s="17"/>
      <c r="AD530" s="16"/>
    </row>
    <row r="531" spans="1:30">
      <c r="A531" s="834"/>
      <c r="B531" s="919"/>
      <c r="C531" s="832"/>
      <c r="D531" s="834"/>
      <c r="E531" s="104"/>
      <c r="F531" s="411"/>
      <c r="G531" s="411"/>
      <c r="H531" s="153"/>
      <c r="I531" s="153"/>
      <c r="J531" s="153"/>
      <c r="K531" s="153"/>
      <c r="L531" s="153"/>
      <c r="M531" s="153"/>
      <c r="N531" s="153"/>
      <c r="W531" s="153"/>
      <c r="X531" s="153"/>
      <c r="Y531" s="153"/>
      <c r="Z531" s="153"/>
      <c r="AA531" s="538"/>
      <c r="AB531" s="14"/>
      <c r="AC531" s="17"/>
      <c r="AD531" s="16"/>
    </row>
    <row r="532" spans="1:30" ht="13.5" customHeight="1">
      <c r="A532" s="834" t="s">
        <v>1137</v>
      </c>
      <c r="B532" s="919">
        <v>35</v>
      </c>
      <c r="C532" s="832" t="s">
        <v>199</v>
      </c>
      <c r="D532" s="834" t="s">
        <v>112</v>
      </c>
      <c r="E532" s="104"/>
      <c r="F532" s="2" t="s">
        <v>213</v>
      </c>
      <c r="M532" s="867" t="s">
        <v>214</v>
      </c>
      <c r="N532" s="868"/>
      <c r="O532" s="868"/>
      <c r="P532" s="868"/>
      <c r="Q532" s="868"/>
      <c r="R532" s="868"/>
      <c r="S532" s="868"/>
      <c r="T532" s="868"/>
      <c r="U532" s="868"/>
      <c r="V532" s="869"/>
      <c r="W532" s="153"/>
      <c r="X532" s="153"/>
      <c r="Y532" s="153"/>
      <c r="Z532" s="153"/>
      <c r="AA532" s="538"/>
      <c r="AB532" s="918" t="s">
        <v>29</v>
      </c>
      <c r="AC532" s="1079"/>
      <c r="AD532" s="1080"/>
    </row>
    <row r="533" spans="1:30">
      <c r="A533" s="834"/>
      <c r="B533" s="919"/>
      <c r="C533" s="832"/>
      <c r="D533" s="834"/>
      <c r="E533" s="104"/>
      <c r="M533" s="870"/>
      <c r="N533" s="871"/>
      <c r="O533" s="871"/>
      <c r="P533" s="871"/>
      <c r="Q533" s="871"/>
      <c r="R533" s="871"/>
      <c r="S533" s="871"/>
      <c r="T533" s="871"/>
      <c r="U533" s="871"/>
      <c r="V533" s="872"/>
      <c r="W533" s="153"/>
      <c r="X533" s="153"/>
      <c r="Y533" s="153"/>
      <c r="Z533" s="153"/>
      <c r="AA533" s="538"/>
      <c r="AB533" s="918"/>
      <c r="AC533" s="1079"/>
      <c r="AD533" s="1080"/>
    </row>
    <row r="534" spans="1:30">
      <c r="A534" s="834"/>
      <c r="B534" s="919"/>
      <c r="C534" s="832"/>
      <c r="D534" s="834"/>
      <c r="E534" s="104"/>
      <c r="F534" s="411"/>
      <c r="G534" s="411"/>
      <c r="H534" s="153"/>
      <c r="I534" s="153"/>
      <c r="J534" s="153"/>
      <c r="K534" s="153"/>
      <c r="L534" s="153"/>
      <c r="M534" s="153"/>
      <c r="N534" s="153"/>
      <c r="O534" s="153"/>
      <c r="P534" s="153"/>
      <c r="Q534" s="153"/>
      <c r="R534" s="153"/>
      <c r="S534" s="153"/>
      <c r="T534" s="153"/>
      <c r="U534" s="153"/>
      <c r="V534" s="153"/>
      <c r="W534" s="153"/>
      <c r="X534" s="153"/>
      <c r="Y534" s="153"/>
      <c r="Z534" s="153"/>
      <c r="AA534" s="538"/>
      <c r="AB534" s="14"/>
      <c r="AC534" s="17"/>
      <c r="AD534" s="16"/>
    </row>
    <row r="535" spans="1:30">
      <c r="A535" s="834"/>
      <c r="B535" s="919"/>
      <c r="C535" s="832"/>
      <c r="D535" s="834"/>
      <c r="E535" s="104"/>
      <c r="F535" s="411"/>
      <c r="G535" s="411"/>
      <c r="H535" s="153"/>
      <c r="I535" s="153"/>
      <c r="J535" s="153"/>
      <c r="K535" s="153"/>
      <c r="L535" s="153"/>
      <c r="M535" s="153"/>
      <c r="N535" s="153"/>
      <c r="O535" s="153"/>
      <c r="P535" s="153"/>
      <c r="Q535" s="153"/>
      <c r="R535" s="153"/>
      <c r="S535" s="153"/>
      <c r="T535" s="153"/>
      <c r="U535" s="153"/>
      <c r="V535" s="153"/>
      <c r="W535" s="153"/>
      <c r="X535" s="153"/>
      <c r="Y535" s="153"/>
      <c r="Z535" s="153"/>
      <c r="AA535" s="538"/>
      <c r="AB535" s="14"/>
      <c r="AC535" s="17"/>
      <c r="AD535" s="16"/>
    </row>
    <row r="536" spans="1:30">
      <c r="A536" s="834"/>
      <c r="B536" s="919"/>
      <c r="C536" s="832"/>
      <c r="D536" s="834"/>
      <c r="E536" s="104"/>
      <c r="F536" s="411"/>
      <c r="G536" s="411"/>
      <c r="H536" s="153"/>
      <c r="I536" s="153"/>
      <c r="J536" s="153"/>
      <c r="K536" s="153"/>
      <c r="L536" s="153"/>
      <c r="M536" s="153"/>
      <c r="N536" s="153"/>
      <c r="O536" s="153"/>
      <c r="P536" s="153"/>
      <c r="Q536" s="153"/>
      <c r="R536" s="153"/>
      <c r="S536" s="153"/>
      <c r="T536" s="153"/>
      <c r="U536" s="153"/>
      <c r="V536" s="153"/>
      <c r="W536" s="153"/>
      <c r="X536" s="153"/>
      <c r="Y536" s="153"/>
      <c r="Z536" s="153"/>
      <c r="AA536" s="538"/>
      <c r="AB536" s="14"/>
      <c r="AC536" s="17"/>
      <c r="AD536" s="16"/>
    </row>
    <row r="537" spans="1:30">
      <c r="A537" s="834"/>
      <c r="B537" s="919"/>
      <c r="C537" s="832"/>
      <c r="D537" s="834"/>
      <c r="E537" s="104"/>
      <c r="F537" s="411"/>
      <c r="G537" s="411"/>
      <c r="H537" s="153"/>
      <c r="I537" s="153"/>
      <c r="J537" s="153"/>
      <c r="K537" s="153"/>
      <c r="L537" s="153"/>
      <c r="M537" s="153"/>
      <c r="N537" s="153"/>
      <c r="O537" s="153"/>
      <c r="P537" s="153"/>
      <c r="Q537" s="153"/>
      <c r="R537" s="153"/>
      <c r="S537" s="153"/>
      <c r="T537" s="153"/>
      <c r="U537" s="153"/>
      <c r="V537" s="153"/>
      <c r="W537" s="153"/>
      <c r="X537" s="153"/>
      <c r="Y537" s="153"/>
      <c r="Z537" s="153"/>
      <c r="AA537" s="538"/>
      <c r="AB537" s="14"/>
      <c r="AC537" s="17"/>
      <c r="AD537" s="16"/>
    </row>
    <row r="538" spans="1:30">
      <c r="A538" s="834"/>
      <c r="B538" s="919"/>
      <c r="C538" s="832"/>
      <c r="D538" s="834"/>
      <c r="E538" s="104"/>
      <c r="F538" s="411"/>
      <c r="G538" s="411"/>
      <c r="H538" s="153"/>
      <c r="I538" s="153"/>
      <c r="J538" s="153"/>
      <c r="K538" s="153"/>
      <c r="L538" s="153"/>
      <c r="M538" s="153"/>
      <c r="N538" s="153"/>
      <c r="O538" s="153"/>
      <c r="P538" s="153"/>
      <c r="Q538" s="153"/>
      <c r="R538" s="153"/>
      <c r="S538" s="153"/>
      <c r="T538" s="153"/>
      <c r="U538" s="153"/>
      <c r="V538" s="153"/>
      <c r="W538" s="153"/>
      <c r="X538" s="153"/>
      <c r="Y538" s="153"/>
      <c r="Z538" s="153"/>
      <c r="AA538" s="538"/>
      <c r="AB538" s="14"/>
      <c r="AC538" s="17"/>
      <c r="AD538" s="16"/>
    </row>
    <row r="539" spans="1:30" ht="13.5" customHeight="1">
      <c r="A539" s="834" t="s">
        <v>1138</v>
      </c>
      <c r="B539" s="919">
        <v>36</v>
      </c>
      <c r="C539" s="832" t="s">
        <v>668</v>
      </c>
      <c r="D539" s="834" t="s">
        <v>669</v>
      </c>
      <c r="F539" s="2" t="s">
        <v>213</v>
      </c>
      <c r="M539" s="867" t="s">
        <v>214</v>
      </c>
      <c r="N539" s="868"/>
      <c r="O539" s="868"/>
      <c r="P539" s="868"/>
      <c r="Q539" s="868"/>
      <c r="R539" s="868"/>
      <c r="S539" s="868"/>
      <c r="T539" s="868"/>
      <c r="U539" s="868"/>
      <c r="V539" s="869"/>
      <c r="AB539" s="918" t="s">
        <v>29</v>
      </c>
      <c r="AC539" s="1079"/>
      <c r="AD539" s="1080"/>
    </row>
    <row r="540" spans="1:30">
      <c r="A540" s="834"/>
      <c r="B540" s="919"/>
      <c r="C540" s="832"/>
      <c r="D540" s="834"/>
      <c r="M540" s="870"/>
      <c r="N540" s="871"/>
      <c r="O540" s="871"/>
      <c r="P540" s="871"/>
      <c r="Q540" s="871"/>
      <c r="R540" s="871"/>
      <c r="S540" s="871"/>
      <c r="T540" s="871"/>
      <c r="U540" s="871"/>
      <c r="V540" s="872"/>
      <c r="AB540" s="918"/>
      <c r="AC540" s="1079"/>
      <c r="AD540" s="1080"/>
    </row>
    <row r="541" spans="1:30" ht="13.5" customHeight="1">
      <c r="A541" s="834"/>
      <c r="B541" s="919"/>
      <c r="C541" s="832"/>
      <c r="D541" s="834"/>
      <c r="F541" s="153"/>
      <c r="G541" s="153"/>
      <c r="H541" s="153"/>
      <c r="I541" s="153"/>
      <c r="J541" s="153"/>
      <c r="K541" s="153"/>
      <c r="L541" s="153"/>
      <c r="M541" s="153"/>
      <c r="N541" s="153"/>
      <c r="O541" s="153"/>
      <c r="P541" s="153"/>
      <c r="Q541" s="153"/>
      <c r="R541" s="153"/>
      <c r="S541" s="153"/>
      <c r="T541" s="153"/>
      <c r="U541" s="153"/>
      <c r="AB541" s="14"/>
      <c r="AC541" s="17"/>
      <c r="AD541" s="16"/>
    </row>
    <row r="542" spans="1:30">
      <c r="A542" s="834"/>
      <c r="B542" s="919"/>
      <c r="C542" s="832"/>
      <c r="D542" s="834"/>
      <c r="F542" s="2" t="s">
        <v>74</v>
      </c>
      <c r="AB542" s="14"/>
      <c r="AC542" s="17"/>
      <c r="AD542" s="16"/>
    </row>
    <row r="543" spans="1:30">
      <c r="A543" s="834"/>
      <c r="B543" s="919"/>
      <c r="C543" s="832"/>
      <c r="D543" s="834"/>
      <c r="AB543" s="14"/>
      <c r="AC543" s="17"/>
      <c r="AD543" s="16"/>
    </row>
    <row r="544" spans="1:30" ht="13.5" customHeight="1">
      <c r="A544" s="834"/>
      <c r="B544" s="919"/>
      <c r="C544" s="832"/>
      <c r="D544" s="834"/>
      <c r="F544"/>
      <c r="G544" s="272"/>
      <c r="H544" s="1059" t="s">
        <v>75</v>
      </c>
      <c r="I544" s="1060"/>
      <c r="J544" s="1060"/>
      <c r="K544" s="1060"/>
      <c r="L544" s="1060"/>
      <c r="M544" s="1060"/>
      <c r="N544" s="1060"/>
      <c r="O544" s="1060"/>
      <c r="P544" s="1060"/>
      <c r="Q544" s="1060"/>
      <c r="R544" s="1060"/>
      <c r="S544" s="1060"/>
      <c r="T544" s="1061"/>
      <c r="U544" s="106"/>
      <c r="V544" s="106"/>
      <c r="AB544" s="14"/>
      <c r="AC544" s="17"/>
      <c r="AD544" s="16"/>
    </row>
    <row r="545" spans="1:50">
      <c r="A545" s="834"/>
      <c r="B545" s="919"/>
      <c r="C545" s="832"/>
      <c r="D545" s="834"/>
      <c r="F545"/>
      <c r="G545" s="272"/>
      <c r="H545" s="1059" t="s">
        <v>1711</v>
      </c>
      <c r="I545" s="1060"/>
      <c r="J545" s="1060"/>
      <c r="K545" s="1060"/>
      <c r="L545" s="1060"/>
      <c r="M545" s="1060"/>
      <c r="N545" s="1060"/>
      <c r="O545" s="1060"/>
      <c r="P545" s="1060"/>
      <c r="Q545" s="1060"/>
      <c r="R545" s="1060"/>
      <c r="S545" s="1060"/>
      <c r="T545" s="1061"/>
      <c r="U545" s="106"/>
      <c r="V545" s="106"/>
      <c r="AB545" s="14"/>
      <c r="AC545" s="17"/>
      <c r="AD545" s="16"/>
    </row>
    <row r="546" spans="1:50">
      <c r="A546" s="834"/>
      <c r="B546" s="919"/>
      <c r="C546" s="832"/>
      <c r="D546" s="834"/>
      <c r="F546"/>
      <c r="G546" s="272"/>
      <c r="H546" s="1059" t="s">
        <v>76</v>
      </c>
      <c r="I546" s="1060"/>
      <c r="J546" s="1060"/>
      <c r="K546" s="1060"/>
      <c r="L546" s="1060"/>
      <c r="M546" s="1060"/>
      <c r="N546" s="1060"/>
      <c r="O546" s="1060"/>
      <c r="P546" s="1060"/>
      <c r="Q546" s="1060"/>
      <c r="R546" s="1060"/>
      <c r="S546" s="1060"/>
      <c r="T546" s="1061"/>
      <c r="U546" s="106"/>
      <c r="V546" s="106"/>
      <c r="AB546" s="14"/>
      <c r="AC546" s="17"/>
      <c r="AD546" s="16"/>
      <c r="AH546"/>
      <c r="AI546"/>
      <c r="AJ546"/>
    </row>
    <row r="547" spans="1:50">
      <c r="A547" s="834"/>
      <c r="B547" s="919"/>
      <c r="C547" s="832"/>
      <c r="D547" s="834"/>
      <c r="F547"/>
      <c r="G547" s="272"/>
      <c r="H547" s="1059" t="s">
        <v>605</v>
      </c>
      <c r="I547" s="1060"/>
      <c r="J547" s="1060"/>
      <c r="K547" s="1060"/>
      <c r="L547" s="1060"/>
      <c r="M547" s="1060"/>
      <c r="N547" s="1060"/>
      <c r="O547" s="1060"/>
      <c r="P547" s="1060"/>
      <c r="Q547" s="1060"/>
      <c r="R547" s="1060"/>
      <c r="S547" s="1060"/>
      <c r="T547" s="1061"/>
      <c r="U547" s="106"/>
      <c r="V547" s="106"/>
      <c r="AB547" s="14"/>
      <c r="AC547" s="17"/>
      <c r="AD547" s="16"/>
    </row>
    <row r="548" spans="1:50">
      <c r="A548" s="834"/>
      <c r="B548" s="919"/>
      <c r="C548" s="832"/>
      <c r="D548" s="834"/>
      <c r="F548"/>
      <c r="G548"/>
      <c r="H548"/>
      <c r="I548"/>
      <c r="J548"/>
      <c r="K548"/>
      <c r="L548"/>
      <c r="M548"/>
      <c r="N548"/>
      <c r="O548"/>
      <c r="P548"/>
      <c r="Q548"/>
      <c r="R548" s="106"/>
      <c r="S548" s="106"/>
      <c r="T548" s="106"/>
      <c r="U548" s="106"/>
      <c r="V548" s="106"/>
      <c r="AB548" s="14"/>
      <c r="AC548" s="17"/>
      <c r="AD548" s="16"/>
    </row>
    <row r="549" spans="1:50">
      <c r="A549" s="834"/>
      <c r="B549" s="919"/>
      <c r="C549" s="832"/>
      <c r="D549" s="834"/>
      <c r="F549"/>
      <c r="G549"/>
      <c r="H549"/>
      <c r="I549"/>
      <c r="J549"/>
      <c r="K549"/>
      <c r="L549"/>
      <c r="M549"/>
      <c r="N549"/>
      <c r="O549"/>
      <c r="P549"/>
      <c r="Q549"/>
      <c r="R549" s="106"/>
      <c r="S549" s="106"/>
      <c r="T549" s="106"/>
      <c r="U549" s="106"/>
      <c r="V549" s="106"/>
      <c r="AB549" s="14"/>
      <c r="AC549" s="17"/>
      <c r="AD549" s="16"/>
    </row>
    <row r="550" spans="1:50">
      <c r="A550" s="976"/>
      <c r="B550" s="975"/>
      <c r="C550" s="846"/>
      <c r="D550" s="976"/>
      <c r="E550" s="7"/>
      <c r="F550" s="7"/>
      <c r="G550" s="7"/>
      <c r="H550" s="7"/>
      <c r="I550" s="483"/>
      <c r="J550" s="483"/>
      <c r="K550" s="483"/>
      <c r="L550" s="483"/>
      <c r="M550" s="483"/>
      <c r="N550" s="483"/>
      <c r="O550" s="483"/>
      <c r="P550" s="483"/>
      <c r="Q550" s="483"/>
      <c r="R550" s="483"/>
      <c r="S550" s="483"/>
      <c r="T550" s="483"/>
      <c r="U550" s="483"/>
      <c r="V550" s="7"/>
      <c r="W550" s="7"/>
      <c r="X550" s="7"/>
      <c r="Y550" s="7"/>
      <c r="Z550" s="7"/>
      <c r="AA550" s="7"/>
      <c r="AB550" s="241"/>
      <c r="AC550" s="242"/>
      <c r="AD550" s="243"/>
    </row>
    <row r="551" spans="1:50" ht="6" customHeight="1">
      <c r="A551" s="410"/>
      <c r="B551" s="412"/>
      <c r="C551" s="409"/>
      <c r="D551" s="410"/>
      <c r="I551" s="153"/>
      <c r="J551" s="153"/>
      <c r="K551" s="153"/>
      <c r="L551" s="153"/>
      <c r="M551" s="153"/>
      <c r="N551" s="153"/>
      <c r="O551" s="153"/>
      <c r="P551" s="153"/>
      <c r="Q551" s="153"/>
      <c r="R551" s="153"/>
      <c r="S551" s="153"/>
      <c r="T551" s="153"/>
      <c r="U551" s="153"/>
      <c r="AB551" s="518"/>
      <c r="AC551" s="519"/>
      <c r="AD551" s="520"/>
    </row>
    <row r="552" spans="1:50" ht="13.5" customHeight="1">
      <c r="A552" s="834" t="s">
        <v>1139</v>
      </c>
      <c r="B552" s="919">
        <v>37</v>
      </c>
      <c r="C552" s="832" t="s">
        <v>867</v>
      </c>
      <c r="D552" s="834" t="s">
        <v>1710</v>
      </c>
      <c r="F552" s="2" t="s">
        <v>213</v>
      </c>
      <c r="M552" s="867" t="s">
        <v>214</v>
      </c>
      <c r="N552" s="868"/>
      <c r="O552" s="868"/>
      <c r="P552" s="868"/>
      <c r="Q552" s="868"/>
      <c r="R552" s="868"/>
      <c r="S552" s="868"/>
      <c r="T552" s="868"/>
      <c r="U552" s="868"/>
      <c r="V552" s="869"/>
      <c r="AB552" s="918" t="s">
        <v>29</v>
      </c>
      <c r="AC552" s="1079"/>
      <c r="AD552" s="1080"/>
    </row>
    <row r="553" spans="1:50">
      <c r="A553" s="834"/>
      <c r="B553" s="919"/>
      <c r="C553" s="832"/>
      <c r="D553" s="834"/>
      <c r="M553" s="870"/>
      <c r="N553" s="871"/>
      <c r="O553" s="871"/>
      <c r="P553" s="871"/>
      <c r="Q553" s="871"/>
      <c r="R553" s="871"/>
      <c r="S553" s="871"/>
      <c r="T553" s="871"/>
      <c r="U553" s="871"/>
      <c r="V553" s="872"/>
      <c r="AB553" s="918"/>
      <c r="AC553" s="1079"/>
      <c r="AD553" s="1080"/>
    </row>
    <row r="554" spans="1:50">
      <c r="A554" s="834"/>
      <c r="B554" s="919"/>
      <c r="C554" s="832"/>
      <c r="D554" s="834"/>
      <c r="AB554" s="14"/>
      <c r="AC554" s="17"/>
      <c r="AD554" s="16"/>
    </row>
    <row r="555" spans="1:50">
      <c r="A555" s="834"/>
      <c r="B555" s="919"/>
      <c r="C555" s="832"/>
      <c r="D555" s="834"/>
      <c r="F555" s="2" t="s">
        <v>77</v>
      </c>
      <c r="H555" s="153"/>
      <c r="I555" s="153"/>
      <c r="J555" s="153"/>
      <c r="K555" s="153"/>
      <c r="L555" s="153"/>
      <c r="M555" s="153"/>
      <c r="N555" s="153"/>
      <c r="O555" s="153"/>
      <c r="P555" s="153"/>
      <c r="Q555" s="153"/>
      <c r="R555" s="153"/>
      <c r="S555" s="153"/>
      <c r="T555" s="153"/>
      <c r="U555" s="153"/>
      <c r="V555" s="153"/>
      <c r="W555" s="153"/>
      <c r="X555"/>
      <c r="Y555"/>
      <c r="AB555" s="14"/>
      <c r="AC555" s="17"/>
      <c r="AD555" s="16"/>
      <c r="AF555" s="3"/>
      <c r="AG555"/>
      <c r="AH555"/>
      <c r="AI555"/>
      <c r="AJ555"/>
      <c r="AK555"/>
      <c r="AL555"/>
      <c r="AM555"/>
      <c r="AN555"/>
      <c r="AO555"/>
      <c r="AP555"/>
      <c r="AQ555"/>
      <c r="AR555"/>
      <c r="AS555"/>
      <c r="AT555"/>
    </row>
    <row r="556" spans="1:50">
      <c r="A556" s="834"/>
      <c r="B556" s="919"/>
      <c r="C556" s="832"/>
      <c r="D556" s="834"/>
      <c r="F556" s="704"/>
      <c r="G556" s="705"/>
      <c r="H556" s="705"/>
      <c r="I556" s="705"/>
      <c r="J556" s="705"/>
      <c r="K556" s="836"/>
      <c r="L556" s="675" t="s">
        <v>339</v>
      </c>
      <c r="M556" s="676"/>
      <c r="N556" s="676"/>
      <c r="O556" s="677"/>
      <c r="P556" s="675" t="s">
        <v>78</v>
      </c>
      <c r="Q556" s="676"/>
      <c r="R556" s="676"/>
      <c r="S556" s="676"/>
      <c r="T556" s="676"/>
      <c r="U556" s="676"/>
      <c r="V556" s="676"/>
      <c r="W556" s="677"/>
      <c r="X556"/>
      <c r="Y556"/>
      <c r="Z556" s="530"/>
      <c r="AB556" s="14"/>
      <c r="AC556" s="17"/>
      <c r="AD556" s="16"/>
      <c r="AF556" s="99"/>
      <c r="AG556" s="99"/>
      <c r="AH556" s="99"/>
      <c r="AI556" s="99"/>
      <c r="AJ556" s="99"/>
      <c r="AK556" s="99"/>
      <c r="AL556" s="99"/>
      <c r="AM556" s="99"/>
      <c r="AN556" s="99"/>
      <c r="AO556" s="99"/>
      <c r="AP556" s="99"/>
      <c r="AQ556" s="99"/>
      <c r="AR556" s="99"/>
      <c r="AS556" s="99"/>
      <c r="AT556" s="99"/>
      <c r="AU556" s="99"/>
      <c r="AV556" s="99"/>
      <c r="AW556" s="99"/>
      <c r="AX556" s="99"/>
    </row>
    <row r="557" spans="1:50">
      <c r="A557" s="834"/>
      <c r="B557" s="919"/>
      <c r="C557" s="832"/>
      <c r="D557" s="834"/>
      <c r="F557" s="915" t="s">
        <v>340</v>
      </c>
      <c r="G557" s="916"/>
      <c r="H557" s="916"/>
      <c r="I557" s="916"/>
      <c r="J557" s="916"/>
      <c r="K557" s="917"/>
      <c r="L557" s="912"/>
      <c r="M557" s="913"/>
      <c r="N557" s="913"/>
      <c r="O557" s="914"/>
      <c r="P557" s="912"/>
      <c r="Q557" s="913"/>
      <c r="R557" s="913"/>
      <c r="S557" s="913"/>
      <c r="T557" s="913"/>
      <c r="U557" s="913"/>
      <c r="V557" s="913"/>
      <c r="W557" s="914"/>
      <c r="X557"/>
      <c r="Y557"/>
      <c r="Z557" s="198"/>
      <c r="AB557" s="14"/>
      <c r="AC557" s="17"/>
      <c r="AD557" s="16"/>
    </row>
    <row r="558" spans="1:50">
      <c r="A558" s="834"/>
      <c r="B558" s="919"/>
      <c r="C558" s="832"/>
      <c r="D558" s="834"/>
      <c r="F558" s="915" t="s">
        <v>354</v>
      </c>
      <c r="G558" s="916"/>
      <c r="H558" s="916"/>
      <c r="I558" s="916"/>
      <c r="J558" s="916"/>
      <c r="K558" s="917"/>
      <c r="L558" s="912"/>
      <c r="M558" s="913"/>
      <c r="N558" s="913"/>
      <c r="O558" s="914"/>
      <c r="P558" s="912"/>
      <c r="Q558" s="913"/>
      <c r="R558" s="913"/>
      <c r="S558" s="913"/>
      <c r="T558" s="913"/>
      <c r="U558" s="913"/>
      <c r="V558" s="913"/>
      <c r="W558" s="914"/>
      <c r="X558"/>
      <c r="Y558"/>
      <c r="Z558" s="206"/>
      <c r="AB558" s="14"/>
      <c r="AC558" s="17"/>
      <c r="AD558" s="16"/>
      <c r="AF558" s="22"/>
      <c r="AG558" s="22"/>
      <c r="AH558" s="22"/>
      <c r="AI558" s="22"/>
      <c r="AJ558" s="169"/>
      <c r="AK558" s="169"/>
      <c r="AL558" s="169"/>
      <c r="AM558" s="169"/>
      <c r="AN558" s="169"/>
      <c r="AO558" s="169"/>
      <c r="AP558" s="169"/>
      <c r="AQ558" s="169"/>
      <c r="AR558" s="169"/>
      <c r="AS558" s="169"/>
      <c r="AT558" s="169"/>
      <c r="AU558" s="169"/>
      <c r="AV558" s="169"/>
      <c r="AW558" s="169"/>
      <c r="AX558" s="169"/>
    </row>
    <row r="559" spans="1:50" ht="6.75" customHeight="1">
      <c r="A559" s="834"/>
      <c r="B559" s="919"/>
      <c r="C559" s="832"/>
      <c r="D559" s="834"/>
      <c r="F559"/>
      <c r="G559"/>
      <c r="H559"/>
      <c r="I559"/>
      <c r="J559"/>
      <c r="K559"/>
      <c r="L559"/>
      <c r="M559"/>
      <c r="N559"/>
      <c r="O559"/>
      <c r="P559"/>
      <c r="Q559"/>
      <c r="R559"/>
      <c r="S559"/>
      <c r="T559"/>
      <c r="U559"/>
      <c r="V559"/>
      <c r="W559"/>
      <c r="X559"/>
      <c r="Y559"/>
      <c r="Z559" s="206"/>
      <c r="AB559" s="14"/>
      <c r="AC559" s="17"/>
      <c r="AD559" s="16"/>
    </row>
    <row r="560" spans="1:50">
      <c r="A560" s="834"/>
      <c r="B560" s="919"/>
      <c r="C560" s="832"/>
      <c r="D560" s="834"/>
      <c r="F560" s="2" t="s">
        <v>79</v>
      </c>
      <c r="Z560" s="206"/>
      <c r="AB560" s="14"/>
      <c r="AC560" s="17"/>
      <c r="AD560" s="16"/>
    </row>
    <row r="561" spans="1:30" ht="13.5" customHeight="1">
      <c r="A561" s="834"/>
      <c r="B561" s="919"/>
      <c r="C561" s="832"/>
      <c r="D561" s="834"/>
      <c r="F561" s="704"/>
      <c r="G561" s="705"/>
      <c r="H561" s="705"/>
      <c r="I561" s="705"/>
      <c r="J561" s="836"/>
      <c r="K561" s="837" t="s">
        <v>341</v>
      </c>
      <c r="L561" s="837"/>
      <c r="M561" s="837"/>
      <c r="N561" s="837"/>
      <c r="O561" s="837"/>
      <c r="P561" s="837"/>
      <c r="Q561" s="837"/>
      <c r="R561" s="837"/>
      <c r="S561" s="837"/>
      <c r="T561" s="837"/>
      <c r="U561" s="837"/>
      <c r="V561" s="837"/>
      <c r="W561" s="837"/>
      <c r="X561" s="837"/>
      <c r="Y561" s="837"/>
      <c r="Z561" s="204"/>
      <c r="AB561" s="14"/>
      <c r="AC561" s="17"/>
      <c r="AD561" s="16"/>
    </row>
    <row r="562" spans="1:30">
      <c r="A562" s="834"/>
      <c r="B562" s="919"/>
      <c r="C562" s="832"/>
      <c r="D562" s="834"/>
      <c r="F562" s="1158" t="s">
        <v>78</v>
      </c>
      <c r="G562" s="1159"/>
      <c r="H562" s="1159"/>
      <c r="I562" s="1159"/>
      <c r="J562" s="1160"/>
      <c r="K562" s="1164"/>
      <c r="L562" s="1164"/>
      <c r="M562" s="1164"/>
      <c r="N562" s="1164"/>
      <c r="O562" s="1164"/>
      <c r="P562" s="1164"/>
      <c r="Q562" s="1164"/>
      <c r="R562" s="1164"/>
      <c r="S562" s="1164"/>
      <c r="T562" s="1164"/>
      <c r="U562" s="1164"/>
      <c r="V562" s="1164"/>
      <c r="W562" s="1164"/>
      <c r="X562" s="1164"/>
      <c r="Y562" s="1164"/>
      <c r="AB562" s="14"/>
      <c r="AC562" s="17"/>
      <c r="AD562" s="16"/>
    </row>
    <row r="563" spans="1:30">
      <c r="A563" s="834"/>
      <c r="B563" s="919"/>
      <c r="C563" s="832"/>
      <c r="D563" s="834"/>
      <c r="F563" s="1056" t="s">
        <v>342</v>
      </c>
      <c r="G563" s="1057"/>
      <c r="H563" s="1057"/>
      <c r="I563" s="1057"/>
      <c r="J563" s="1058"/>
      <c r="K563" s="929" t="s">
        <v>343</v>
      </c>
      <c r="L563" s="929"/>
      <c r="M563" s="929"/>
      <c r="N563" s="929"/>
      <c r="O563" s="929"/>
      <c r="P563" s="929" t="s">
        <v>343</v>
      </c>
      <c r="Q563" s="929"/>
      <c r="R563" s="929"/>
      <c r="S563" s="929"/>
      <c r="T563" s="929"/>
      <c r="U563" s="929" t="s">
        <v>343</v>
      </c>
      <c r="V563" s="929"/>
      <c r="W563" s="929"/>
      <c r="X563" s="929"/>
      <c r="Y563" s="929"/>
      <c r="Z563" s="153"/>
      <c r="AB563" s="14"/>
      <c r="AC563" s="17"/>
      <c r="AD563" s="16"/>
    </row>
    <row r="564" spans="1:30" ht="6.75" customHeight="1">
      <c r="A564" s="834"/>
      <c r="B564" s="919"/>
      <c r="C564" s="832"/>
      <c r="D564" s="834"/>
      <c r="F564"/>
      <c r="G564"/>
      <c r="H564"/>
      <c r="I564"/>
      <c r="J564"/>
      <c r="K564"/>
      <c r="L564"/>
      <c r="M564"/>
      <c r="N564"/>
      <c r="O564"/>
      <c r="P564"/>
      <c r="Q564"/>
      <c r="R564"/>
      <c r="S564"/>
      <c r="T564"/>
      <c r="U564"/>
      <c r="V564"/>
      <c r="W564"/>
      <c r="AB564" s="14"/>
      <c r="AC564" s="17"/>
      <c r="AD564" s="16"/>
    </row>
    <row r="565" spans="1:30" ht="13.5" customHeight="1">
      <c r="A565" s="834"/>
      <c r="B565" s="919"/>
      <c r="C565" s="832"/>
      <c r="D565" s="834"/>
      <c r="F565" s="840" t="s">
        <v>344</v>
      </c>
      <c r="G565" s="841"/>
      <c r="H565" s="841"/>
      <c r="I565" s="841"/>
      <c r="J565" s="841"/>
      <c r="K565" s="841"/>
      <c r="L565" s="841"/>
      <c r="M565" s="841"/>
      <c r="N565" s="841"/>
      <c r="O565" s="841"/>
      <c r="P565" s="841"/>
      <c r="Q565" s="842"/>
      <c r="R565" s="855" t="s">
        <v>229</v>
      </c>
      <c r="S565" s="855"/>
      <c r="T565" s="855"/>
      <c r="U565" s="855"/>
      <c r="V565" s="855"/>
      <c r="W565" s="855"/>
      <c r="X565" s="855"/>
      <c r="Y565" s="855"/>
      <c r="AB565" s="14"/>
      <c r="AC565" s="17"/>
      <c r="AD565" s="16"/>
    </row>
    <row r="566" spans="1:30" ht="13.5" customHeight="1">
      <c r="A566" s="834"/>
      <c r="B566" s="919"/>
      <c r="C566" s="832"/>
      <c r="D566" s="834"/>
      <c r="F566" s="843"/>
      <c r="G566" s="844"/>
      <c r="H566" s="844"/>
      <c r="I566" s="844"/>
      <c r="J566" s="844"/>
      <c r="K566" s="844"/>
      <c r="L566" s="844"/>
      <c r="M566" s="844"/>
      <c r="N566" s="844"/>
      <c r="O566" s="844"/>
      <c r="P566" s="844"/>
      <c r="Q566" s="845"/>
      <c r="R566" s="855"/>
      <c r="S566" s="855"/>
      <c r="T566" s="855"/>
      <c r="U566" s="855"/>
      <c r="V566" s="855"/>
      <c r="W566" s="855"/>
      <c r="X566" s="855"/>
      <c r="Y566" s="855"/>
      <c r="AB566" s="14"/>
      <c r="AC566" s="17"/>
      <c r="AD566" s="16"/>
    </row>
    <row r="567" spans="1:30" ht="6.75" customHeight="1">
      <c r="A567" s="834"/>
      <c r="B567" s="919"/>
      <c r="C567" s="832"/>
      <c r="D567" s="834"/>
      <c r="AB567" s="14"/>
      <c r="AC567" s="17"/>
      <c r="AD567" s="16"/>
    </row>
    <row r="568" spans="1:30">
      <c r="A568" s="834"/>
      <c r="B568" s="919"/>
      <c r="C568" s="832"/>
      <c r="D568" s="834"/>
      <c r="F568" s="2" t="s">
        <v>373</v>
      </c>
      <c r="G568"/>
      <c r="H568"/>
      <c r="I568"/>
      <c r="J568"/>
      <c r="K568"/>
      <c r="L568"/>
      <c r="M568"/>
      <c r="N568"/>
      <c r="O568"/>
      <c r="P568"/>
      <c r="Q568"/>
      <c r="R568"/>
      <c r="S568"/>
      <c r="T568"/>
      <c r="U568"/>
      <c r="V568"/>
      <c r="W568"/>
      <c r="X568"/>
      <c r="Y568"/>
      <c r="AB568" s="14"/>
      <c r="AC568" s="17"/>
      <c r="AD568" s="16"/>
    </row>
    <row r="569" spans="1:30" ht="13.5" customHeight="1">
      <c r="A569" s="834"/>
      <c r="B569" s="919"/>
      <c r="C569" s="832"/>
      <c r="D569" s="834"/>
      <c r="F569" s="840" t="s">
        <v>345</v>
      </c>
      <c r="G569" s="841"/>
      <c r="H569" s="841"/>
      <c r="I569" s="842"/>
      <c r="J569" s="272"/>
      <c r="K569" s="860" t="s">
        <v>346</v>
      </c>
      <c r="L569" s="860"/>
      <c r="M569" s="860"/>
      <c r="N569" s="860"/>
      <c r="O569" s="860"/>
      <c r="P569" s="6"/>
      <c r="Q569" s="272"/>
      <c r="R569" s="860" t="s">
        <v>996</v>
      </c>
      <c r="S569" s="860"/>
      <c r="T569" s="860"/>
      <c r="U569" s="860"/>
      <c r="V569" s="860"/>
      <c r="W569" s="860"/>
      <c r="X569" s="860"/>
      <c r="Y569" s="1086"/>
      <c r="Z569" s="153"/>
      <c r="AB569" s="14"/>
      <c r="AC569" s="17"/>
      <c r="AD569" s="16"/>
    </row>
    <row r="570" spans="1:30" ht="13.5" customHeight="1">
      <c r="A570" s="834"/>
      <c r="B570" s="919"/>
      <c r="C570" s="832"/>
      <c r="D570" s="834"/>
      <c r="F570" s="1155"/>
      <c r="G570" s="1156"/>
      <c r="H570" s="1156"/>
      <c r="I570" s="1157"/>
      <c r="J570" s="272"/>
      <c r="K570" s="716" t="s">
        <v>997</v>
      </c>
      <c r="L570" s="716"/>
      <c r="M570" s="716"/>
      <c r="N570" s="716"/>
      <c r="O570" s="716"/>
      <c r="Q570" s="272"/>
      <c r="R570" s="716" t="s">
        <v>347</v>
      </c>
      <c r="S570" s="716"/>
      <c r="T570" s="716"/>
      <c r="U570" s="716"/>
      <c r="V570" s="716"/>
      <c r="W570" s="716"/>
      <c r="X570" s="716"/>
      <c r="Y570" s="717"/>
      <c r="Z570" s="204"/>
      <c r="AB570" s="14"/>
      <c r="AC570" s="17"/>
      <c r="AD570" s="16"/>
    </row>
    <row r="571" spans="1:30">
      <c r="A571" s="834"/>
      <c r="B571" s="919"/>
      <c r="C571" s="832"/>
      <c r="D571" s="834"/>
      <c r="F571" s="843"/>
      <c r="G571" s="844"/>
      <c r="H571" s="844"/>
      <c r="I571" s="845"/>
      <c r="J571" s="272"/>
      <c r="K571" s="1110" t="s">
        <v>348</v>
      </c>
      <c r="L571" s="1110"/>
      <c r="M571" s="1110"/>
      <c r="N571" s="1110"/>
      <c r="O571" s="1110"/>
      <c r="P571" s="1110"/>
      <c r="Q571" s="1110"/>
      <c r="R571" s="1110"/>
      <c r="S571" s="1110"/>
      <c r="T571" s="1110"/>
      <c r="U571" s="1110"/>
      <c r="V571" s="1110"/>
      <c r="W571" s="1110"/>
      <c r="X571" s="1110"/>
      <c r="Y571" s="258" t="s">
        <v>349</v>
      </c>
      <c r="Z571" s="204"/>
      <c r="AB571" s="14"/>
      <c r="AC571" s="17"/>
      <c r="AD571" s="16"/>
    </row>
    <row r="572" spans="1:30" ht="13.5" customHeight="1">
      <c r="A572" s="834"/>
      <c r="B572" s="919"/>
      <c r="C572" s="832"/>
      <c r="D572" s="834"/>
      <c r="F572" s="840" t="s">
        <v>350</v>
      </c>
      <c r="G572" s="841"/>
      <c r="H572" s="841"/>
      <c r="I572" s="842"/>
      <c r="J572" s="272"/>
      <c r="K572" s="860" t="s">
        <v>346</v>
      </c>
      <c r="L572" s="860"/>
      <c r="M572" s="860"/>
      <c r="N572" s="860"/>
      <c r="O572" s="860"/>
      <c r="P572" s="6"/>
      <c r="Q572" s="272"/>
      <c r="R572" s="860" t="s">
        <v>996</v>
      </c>
      <c r="S572" s="860"/>
      <c r="T572" s="860"/>
      <c r="U572" s="860"/>
      <c r="V572" s="860"/>
      <c r="W572" s="860"/>
      <c r="X572" s="860"/>
      <c r="Y572" s="1086"/>
      <c r="AB572" s="14"/>
      <c r="AC572" s="17"/>
      <c r="AD572" s="16"/>
    </row>
    <row r="573" spans="1:30">
      <c r="A573" s="834"/>
      <c r="B573" s="919"/>
      <c r="C573" s="832"/>
      <c r="D573" s="834"/>
      <c r="F573" s="1155"/>
      <c r="G573" s="1156"/>
      <c r="H573" s="1156"/>
      <c r="I573" s="1157"/>
      <c r="J573" s="272"/>
      <c r="K573" s="716" t="s">
        <v>997</v>
      </c>
      <c r="L573" s="716"/>
      <c r="M573" s="716"/>
      <c r="N573" s="716"/>
      <c r="O573" s="716"/>
      <c r="Q573" s="272"/>
      <c r="R573" s="716" t="s">
        <v>351</v>
      </c>
      <c r="S573" s="716"/>
      <c r="T573" s="716"/>
      <c r="U573" s="716"/>
      <c r="V573" s="716"/>
      <c r="W573" s="716"/>
      <c r="X573" s="716"/>
      <c r="Y573" s="717"/>
      <c r="Z573" s="198"/>
      <c r="AB573" s="14"/>
      <c r="AC573" s="17"/>
      <c r="AD573" s="16"/>
    </row>
    <row r="574" spans="1:30">
      <c r="A574" s="834"/>
      <c r="B574" s="919"/>
      <c r="C574" s="832"/>
      <c r="D574" s="834"/>
      <c r="F574" s="843"/>
      <c r="G574" s="844"/>
      <c r="H574" s="844"/>
      <c r="I574" s="845"/>
      <c r="J574" s="272"/>
      <c r="K574" s="1110" t="s">
        <v>352</v>
      </c>
      <c r="L574" s="1110"/>
      <c r="M574" s="1110"/>
      <c r="N574" s="1110"/>
      <c r="O574" s="1110"/>
      <c r="P574" s="1110"/>
      <c r="Q574" s="1110"/>
      <c r="R574" s="1110"/>
      <c r="S574" s="1110"/>
      <c r="T574" s="1110"/>
      <c r="U574" s="1110"/>
      <c r="V574" s="1110"/>
      <c r="W574" s="1110"/>
      <c r="X574" s="1110"/>
      <c r="Y574" s="258" t="s">
        <v>353</v>
      </c>
      <c r="Z574" s="198"/>
      <c r="AB574" s="14"/>
      <c r="AC574" s="17"/>
      <c r="AD574" s="16"/>
    </row>
    <row r="575" spans="1:30" ht="6.75" customHeight="1">
      <c r="A575" s="834"/>
      <c r="B575" s="919"/>
      <c r="C575" s="832"/>
      <c r="D575" s="834"/>
      <c r="AB575" s="14"/>
      <c r="AC575" s="17"/>
      <c r="AD575" s="16"/>
    </row>
    <row r="576" spans="1:30">
      <c r="A576" s="834"/>
      <c r="B576" s="919"/>
      <c r="C576" s="832"/>
      <c r="D576" s="834"/>
      <c r="F576" s="2" t="s">
        <v>176</v>
      </c>
      <c r="AB576" s="14"/>
      <c r="AC576" s="17"/>
      <c r="AD576" s="16"/>
    </row>
    <row r="577" spans="1:47">
      <c r="A577" s="834"/>
      <c r="B577" s="919"/>
      <c r="C577" s="832"/>
      <c r="D577" s="834"/>
      <c r="F577" s="933"/>
      <c r="G577" s="933"/>
      <c r="H577" s="933"/>
      <c r="I577" s="933"/>
      <c r="J577" s="837" t="s">
        <v>16</v>
      </c>
      <c r="K577" s="837"/>
      <c r="L577" s="837"/>
      <c r="M577" s="837"/>
      <c r="N577" s="837"/>
      <c r="O577" s="837"/>
      <c r="P577" s="837" t="s">
        <v>17</v>
      </c>
      <c r="Q577" s="837"/>
      <c r="R577" s="837"/>
      <c r="S577" s="837"/>
      <c r="T577" s="837"/>
      <c r="U577" s="837"/>
      <c r="AB577" s="14"/>
      <c r="AC577" s="17"/>
      <c r="AD577" s="16"/>
    </row>
    <row r="578" spans="1:47">
      <c r="A578" s="834"/>
      <c r="B578" s="919"/>
      <c r="C578" s="832"/>
      <c r="D578" s="834"/>
      <c r="F578" s="837" t="s">
        <v>81</v>
      </c>
      <c r="G578" s="837"/>
      <c r="H578" s="837"/>
      <c r="I578" s="837"/>
      <c r="J578" s="1113"/>
      <c r="K578" s="1108"/>
      <c r="L578" s="1108"/>
      <c r="M578" s="1108"/>
      <c r="N578" s="1108" t="s">
        <v>177</v>
      </c>
      <c r="O578" s="1109"/>
      <c r="P578" s="1113"/>
      <c r="Q578" s="1108"/>
      <c r="R578" s="1108"/>
      <c r="S578" s="1108"/>
      <c r="T578" s="1108" t="s">
        <v>177</v>
      </c>
      <c r="U578" s="1109"/>
      <c r="AB578" s="14"/>
      <c r="AC578" s="17"/>
      <c r="AD578" s="16"/>
    </row>
    <row r="579" spans="1:47">
      <c r="A579" s="834"/>
      <c r="B579" s="919"/>
      <c r="C579" s="832"/>
      <c r="D579" s="834"/>
      <c r="F579"/>
      <c r="G579"/>
      <c r="H579"/>
      <c r="I579"/>
      <c r="J579"/>
      <c r="K579"/>
      <c r="L579"/>
      <c r="M579"/>
      <c r="N579"/>
      <c r="O579"/>
      <c r="P579"/>
      <c r="Q579"/>
      <c r="R579"/>
      <c r="S579"/>
      <c r="T579"/>
      <c r="U579"/>
      <c r="AB579" s="14"/>
      <c r="AC579" s="17"/>
      <c r="AD579" s="16"/>
    </row>
    <row r="580" spans="1:47" ht="13.5" customHeight="1">
      <c r="A580" s="1041" t="s">
        <v>1607</v>
      </c>
      <c r="B580" s="919"/>
      <c r="C580" s="832" t="s">
        <v>1677</v>
      </c>
      <c r="D580" s="834"/>
      <c r="F580" s="2" t="s">
        <v>965</v>
      </c>
      <c r="AB580" s="14"/>
      <c r="AC580" s="17"/>
      <c r="AD580" s="16"/>
    </row>
    <row r="581" spans="1:47">
      <c r="A581" s="1041"/>
      <c r="B581" s="919"/>
      <c r="C581" s="832"/>
      <c r="D581" s="834"/>
      <c r="F581" s="753"/>
      <c r="G581" s="754"/>
      <c r="H581" s="754"/>
      <c r="I581" s="755"/>
      <c r="J581" s="1158" t="s">
        <v>361</v>
      </c>
      <c r="K581" s="1159"/>
      <c r="L581" s="1159"/>
      <c r="M581" s="1160"/>
      <c r="N581" s="675" t="s">
        <v>429</v>
      </c>
      <c r="O581" s="676"/>
      <c r="P581" s="676"/>
      <c r="Q581" s="676"/>
      <c r="R581" s="676"/>
      <c r="S581" s="676"/>
      <c r="T581" s="676"/>
      <c r="U581" s="677"/>
      <c r="AB581" s="14"/>
      <c r="AC581" s="17"/>
      <c r="AD581" s="16"/>
    </row>
    <row r="582" spans="1:47">
      <c r="A582" s="1041"/>
      <c r="B582" s="919"/>
      <c r="C582" s="832"/>
      <c r="D582" s="834"/>
      <c r="F582" s="756"/>
      <c r="G582" s="757"/>
      <c r="H582" s="757"/>
      <c r="I582" s="758"/>
      <c r="J582" s="1056"/>
      <c r="K582" s="1057"/>
      <c r="L582" s="1057"/>
      <c r="M582" s="1058"/>
      <c r="N582" s="675" t="s">
        <v>430</v>
      </c>
      <c r="O582" s="676"/>
      <c r="P582" s="676"/>
      <c r="Q582" s="677"/>
      <c r="R582" s="675" t="s">
        <v>83</v>
      </c>
      <c r="S582" s="676"/>
      <c r="T582" s="676"/>
      <c r="U582" s="677"/>
      <c r="AB582" s="14"/>
      <c r="AC582" s="17"/>
      <c r="AD582" s="16"/>
    </row>
    <row r="583" spans="1:47">
      <c r="A583" s="1041"/>
      <c r="B583" s="919"/>
      <c r="C583" s="832"/>
      <c r="D583" s="834"/>
      <c r="F583" s="675" t="s">
        <v>16</v>
      </c>
      <c r="G583" s="676"/>
      <c r="H583" s="676"/>
      <c r="I583" s="677"/>
      <c r="J583" s="839" t="s">
        <v>713</v>
      </c>
      <c r="K583" s="839"/>
      <c r="L583" s="839"/>
      <c r="M583" s="839"/>
      <c r="N583" s="1063" t="s">
        <v>82</v>
      </c>
      <c r="O583" s="1064"/>
      <c r="P583" s="1064"/>
      <c r="Q583" s="1065"/>
      <c r="R583" s="839" t="s">
        <v>713</v>
      </c>
      <c r="S583" s="839"/>
      <c r="T583" s="839"/>
      <c r="U583" s="839"/>
      <c r="AB583" s="14"/>
      <c r="AC583" s="17"/>
      <c r="AD583" s="16"/>
      <c r="AU583" s="111"/>
    </row>
    <row r="584" spans="1:47">
      <c r="A584" s="1041"/>
      <c r="B584" s="919"/>
      <c r="C584" s="832"/>
      <c r="D584" s="834"/>
      <c r="F584" s="1056" t="s">
        <v>24</v>
      </c>
      <c r="G584" s="1057"/>
      <c r="H584" s="1057"/>
      <c r="I584" s="1057"/>
      <c r="J584" s="839" t="s">
        <v>713</v>
      </c>
      <c r="K584" s="839"/>
      <c r="L584" s="839"/>
      <c r="M584" s="839"/>
      <c r="N584" s="1063" t="s">
        <v>82</v>
      </c>
      <c r="O584" s="1064"/>
      <c r="P584" s="1064"/>
      <c r="Q584" s="1065"/>
      <c r="R584" s="839" t="s">
        <v>713</v>
      </c>
      <c r="S584" s="839"/>
      <c r="T584" s="839"/>
      <c r="U584" s="839"/>
      <c r="AB584" s="14"/>
      <c r="AC584" s="17"/>
      <c r="AD584" s="16"/>
      <c r="AU584" s="111"/>
    </row>
    <row r="585" spans="1:47">
      <c r="A585" s="1041"/>
      <c r="B585" s="919"/>
      <c r="C585" s="832"/>
      <c r="D585" s="834"/>
      <c r="AB585" s="14"/>
      <c r="AC585" s="17"/>
      <c r="AD585" s="16"/>
      <c r="AU585" s="111"/>
    </row>
    <row r="586" spans="1:47">
      <c r="A586" s="1041"/>
      <c r="B586" s="919"/>
      <c r="C586" s="832"/>
      <c r="D586" s="834"/>
      <c r="F586" s="2" t="s">
        <v>84</v>
      </c>
      <c r="AB586" s="14"/>
      <c r="AC586" s="17"/>
      <c r="AD586" s="16"/>
      <c r="AU586" s="111"/>
    </row>
    <row r="587" spans="1:47">
      <c r="A587" s="1041"/>
      <c r="B587" s="919"/>
      <c r="C587" s="832"/>
      <c r="D587" s="834"/>
      <c r="F587" s="1173"/>
      <c r="G587" s="1174"/>
      <c r="H587" s="1174"/>
      <c r="I587" s="1174"/>
      <c r="J587" s="1174"/>
      <c r="K587" s="1174"/>
      <c r="L587" s="1174"/>
      <c r="M587" s="1174"/>
      <c r="N587" s="1174"/>
      <c r="O587" s="1174"/>
      <c r="P587" s="1174"/>
      <c r="Q587" s="1174"/>
      <c r="R587" s="1174"/>
      <c r="S587" s="1174"/>
      <c r="T587" s="1174"/>
      <c r="U587" s="1174"/>
      <c r="V587" s="1174"/>
      <c r="W587" s="1174"/>
      <c r="X587" s="1174"/>
      <c r="Y587" s="1175"/>
      <c r="Z587" s="255"/>
      <c r="AB587" s="14"/>
      <c r="AC587" s="17"/>
      <c r="AD587" s="16"/>
    </row>
    <row r="588" spans="1:47">
      <c r="A588" s="1041"/>
      <c r="B588" s="919"/>
      <c r="C588" s="832"/>
      <c r="D588" s="834"/>
      <c r="F588" s="1176"/>
      <c r="G588" s="1177"/>
      <c r="H588" s="1177"/>
      <c r="I588" s="1177"/>
      <c r="J588" s="1177"/>
      <c r="K588" s="1177"/>
      <c r="L588" s="1177"/>
      <c r="M588" s="1177"/>
      <c r="N588" s="1177"/>
      <c r="O588" s="1177"/>
      <c r="P588" s="1177"/>
      <c r="Q588" s="1177"/>
      <c r="R588" s="1177"/>
      <c r="S588" s="1177"/>
      <c r="T588" s="1177"/>
      <c r="U588" s="1177"/>
      <c r="V588" s="1177"/>
      <c r="W588" s="1177"/>
      <c r="X588" s="1177"/>
      <c r="Y588" s="1178"/>
      <c r="Z588" s="255"/>
      <c r="AB588" s="14"/>
      <c r="AC588" s="17"/>
      <c r="AD588" s="16"/>
    </row>
    <row r="589" spans="1:47">
      <c r="A589" s="1041"/>
      <c r="B589" s="919"/>
      <c r="C589" s="832"/>
      <c r="D589" s="834"/>
      <c r="F589" s="1179"/>
      <c r="G589" s="1180"/>
      <c r="H589" s="1180"/>
      <c r="I589" s="1180"/>
      <c r="J589" s="1180"/>
      <c r="K589" s="1180"/>
      <c r="L589" s="1180"/>
      <c r="M589" s="1180"/>
      <c r="N589" s="1180"/>
      <c r="O589" s="1180"/>
      <c r="P589" s="1180"/>
      <c r="Q589" s="1180"/>
      <c r="R589" s="1180"/>
      <c r="S589" s="1180"/>
      <c r="T589" s="1180"/>
      <c r="U589" s="1180"/>
      <c r="V589" s="1180"/>
      <c r="W589" s="1180"/>
      <c r="X589" s="1180"/>
      <c r="Y589" s="1181"/>
      <c r="Z589" s="255"/>
      <c r="AB589" s="14"/>
      <c r="AC589" s="17"/>
      <c r="AD589" s="16"/>
    </row>
    <row r="590" spans="1:47">
      <c r="A590" s="1041"/>
      <c r="B590" s="919"/>
      <c r="C590" s="832"/>
      <c r="D590" s="834"/>
      <c r="F590" s="1077" t="s">
        <v>440</v>
      </c>
      <c r="G590" s="1077"/>
      <c r="H590" s="1077"/>
      <c r="I590" s="1077"/>
      <c r="J590" s="1077"/>
      <c r="K590" s="1077"/>
      <c r="L590" s="1077"/>
      <c r="M590" s="1077"/>
      <c r="N590" s="1077"/>
      <c r="O590" s="1077"/>
      <c r="P590" s="1161" t="s">
        <v>441</v>
      </c>
      <c r="Q590" s="1161"/>
      <c r="R590" s="1161"/>
      <c r="S590" s="1161"/>
      <c r="T590" s="1161"/>
      <c r="U590" s="1161"/>
      <c r="V590" s="1161"/>
      <c r="W590" s="1161"/>
      <c r="X590" s="1161"/>
      <c r="Y590" s="1161"/>
      <c r="Z590" s="255"/>
      <c r="AB590" s="14"/>
      <c r="AC590" s="17"/>
      <c r="AD590" s="16"/>
    </row>
    <row r="591" spans="1:47" ht="14.25" customHeight="1">
      <c r="A591" s="1062"/>
      <c r="B591" s="975"/>
      <c r="C591" s="846"/>
      <c r="D591" s="976"/>
      <c r="E591" s="7"/>
      <c r="F591" s="7"/>
      <c r="G591" s="7"/>
      <c r="H591" s="7"/>
      <c r="I591" s="7"/>
      <c r="J591" s="7"/>
      <c r="K591" s="7"/>
      <c r="L591" s="7"/>
      <c r="M591" s="7"/>
      <c r="N591" s="7"/>
      <c r="O591" s="7"/>
      <c r="P591" s="7"/>
      <c r="Q591" s="7"/>
      <c r="R591" s="7"/>
      <c r="S591" s="7"/>
      <c r="T591" s="7"/>
      <c r="U591" s="7"/>
      <c r="V591" s="7"/>
      <c r="W591" s="7"/>
      <c r="X591" s="7"/>
      <c r="Y591" s="7"/>
      <c r="Z591" s="7"/>
      <c r="AA591" s="7"/>
      <c r="AB591" s="241"/>
      <c r="AC591" s="242"/>
      <c r="AD591" s="243"/>
    </row>
    <row r="592" spans="1:47" ht="6" customHeight="1">
      <c r="A592" s="437"/>
      <c r="B592" s="412"/>
      <c r="C592" s="409"/>
      <c r="D592" s="410"/>
      <c r="AB592" s="14"/>
      <c r="AC592" s="17"/>
      <c r="AD592" s="16"/>
    </row>
    <row r="593" spans="1:44" ht="13.5" customHeight="1">
      <c r="A593" s="834" t="s">
        <v>645</v>
      </c>
      <c r="B593" s="919">
        <v>38</v>
      </c>
      <c r="C593" s="832" t="s">
        <v>574</v>
      </c>
      <c r="D593" s="834" t="s">
        <v>1149</v>
      </c>
      <c r="F593" s="2" t="s">
        <v>213</v>
      </c>
      <c r="M593" s="867" t="s">
        <v>214</v>
      </c>
      <c r="N593" s="868"/>
      <c r="O593" s="868"/>
      <c r="P593" s="868"/>
      <c r="Q593" s="868"/>
      <c r="R593" s="868"/>
      <c r="S593" s="868"/>
      <c r="T593" s="868"/>
      <c r="U593" s="868"/>
      <c r="V593" s="869"/>
      <c r="AB593" s="918" t="s">
        <v>29</v>
      </c>
      <c r="AC593" s="1079"/>
      <c r="AD593" s="1080"/>
    </row>
    <row r="594" spans="1:44">
      <c r="A594" s="834"/>
      <c r="B594" s="919"/>
      <c r="C594" s="832"/>
      <c r="D594" s="834"/>
      <c r="M594" s="870"/>
      <c r="N594" s="871"/>
      <c r="O594" s="871"/>
      <c r="P594" s="871"/>
      <c r="Q594" s="871"/>
      <c r="R594" s="871"/>
      <c r="S594" s="871"/>
      <c r="T594" s="871"/>
      <c r="U594" s="871"/>
      <c r="V594" s="872"/>
      <c r="AB594" s="918"/>
      <c r="AC594" s="1079"/>
      <c r="AD594" s="1080"/>
    </row>
    <row r="595" spans="1:44" ht="13.5" customHeight="1">
      <c r="A595" s="834"/>
      <c r="B595" s="919"/>
      <c r="C595" s="832"/>
      <c r="D595" s="834"/>
      <c r="F595" s="853" t="s">
        <v>966</v>
      </c>
      <c r="G595" s="853"/>
      <c r="H595" s="853"/>
      <c r="I595" s="853"/>
      <c r="J595" s="853"/>
      <c r="K595" s="853"/>
      <c r="L595" s="853"/>
      <c r="M595" s="853"/>
      <c r="N595" s="853"/>
      <c r="O595" s="853"/>
      <c r="P595" s="853"/>
      <c r="Q595" s="853"/>
      <c r="R595" s="853"/>
      <c r="S595" s="853"/>
      <c r="T595" s="853"/>
      <c r="U595" s="853"/>
      <c r="V595" s="853"/>
      <c r="W595" s="853"/>
      <c r="X595" s="853"/>
      <c r="Y595" s="853"/>
      <c r="Z595" s="853"/>
      <c r="AA595" s="854"/>
      <c r="AB595" s="14"/>
      <c r="AC595" s="17"/>
      <c r="AD595" s="16"/>
    </row>
    <row r="596" spans="1:44" ht="13.5" customHeight="1">
      <c r="A596" s="834"/>
      <c r="B596" s="919"/>
      <c r="C596" s="832"/>
      <c r="D596" s="834"/>
      <c r="F596" s="255"/>
      <c r="G596" s="255"/>
      <c r="H596" s="255"/>
      <c r="I596" s="255"/>
      <c r="J596" s="255"/>
      <c r="K596" s="255"/>
      <c r="L596" s="255"/>
      <c r="M596" s="255"/>
      <c r="N596" s="255"/>
      <c r="O596" s="255"/>
      <c r="P596" s="255"/>
      <c r="Q596" s="255"/>
      <c r="R596" s="255"/>
      <c r="S596" s="255"/>
      <c r="T596" s="255"/>
      <c r="U596" s="255"/>
      <c r="V596" s="255"/>
      <c r="W596" s="255"/>
      <c r="X596" s="255"/>
      <c r="Y596" s="255"/>
      <c r="Z596" s="255"/>
      <c r="AA596" s="255"/>
      <c r="AB596" s="14"/>
      <c r="AC596" s="17"/>
      <c r="AD596" s="16"/>
    </row>
    <row r="597" spans="1:44">
      <c r="A597" s="834"/>
      <c r="B597" s="919"/>
      <c r="C597" s="832"/>
      <c r="D597" s="834"/>
      <c r="F597" s="2" t="s">
        <v>69</v>
      </c>
      <c r="AB597" s="14"/>
      <c r="AC597" s="17"/>
      <c r="AD597" s="16"/>
    </row>
    <row r="598" spans="1:44">
      <c r="A598" s="834"/>
      <c r="B598" s="919"/>
      <c r="C598" s="832"/>
      <c r="D598" s="834"/>
      <c r="F598" s="933"/>
      <c r="G598" s="933"/>
      <c r="H598" s="933"/>
      <c r="I598" s="933"/>
      <c r="J598" s="837" t="s">
        <v>70</v>
      </c>
      <c r="K598" s="837"/>
      <c r="L598" s="837"/>
      <c r="M598" s="837"/>
      <c r="N598" s="837"/>
      <c r="O598" s="837"/>
      <c r="P598" s="837"/>
      <c r="Q598" s="837"/>
      <c r="R598" s="675" t="s">
        <v>456</v>
      </c>
      <c r="S598" s="676"/>
      <c r="T598" s="676"/>
      <c r="U598" s="677"/>
      <c r="AB598" s="14"/>
      <c r="AC598" s="17"/>
      <c r="AD598" s="16"/>
    </row>
    <row r="599" spans="1:44">
      <c r="A599" s="834"/>
      <c r="B599" s="919"/>
      <c r="C599" s="832"/>
      <c r="D599" s="834"/>
      <c r="F599" s="837" t="s">
        <v>16</v>
      </c>
      <c r="G599" s="837"/>
      <c r="H599" s="837"/>
      <c r="I599" s="837"/>
      <c r="J599" s="1113" t="s">
        <v>68</v>
      </c>
      <c r="K599" s="1108"/>
      <c r="L599" s="1108"/>
      <c r="M599" s="1109"/>
      <c r="N599" s="1113" t="s">
        <v>68</v>
      </c>
      <c r="O599" s="1108"/>
      <c r="P599" s="1108"/>
      <c r="Q599" s="1109"/>
      <c r="R599" s="1113" t="s">
        <v>68</v>
      </c>
      <c r="S599" s="1108"/>
      <c r="T599" s="1108"/>
      <c r="U599" s="1109"/>
      <c r="AB599" s="14"/>
      <c r="AC599" s="17"/>
      <c r="AD599" s="16"/>
    </row>
    <row r="600" spans="1:44">
      <c r="A600" s="834"/>
      <c r="B600" s="919"/>
      <c r="C600" s="832"/>
      <c r="D600" s="834"/>
      <c r="F600" s="837" t="s">
        <v>17</v>
      </c>
      <c r="G600" s="837"/>
      <c r="H600" s="837"/>
      <c r="I600" s="837"/>
      <c r="J600" s="1113" t="s">
        <v>68</v>
      </c>
      <c r="K600" s="1108"/>
      <c r="L600" s="1108"/>
      <c r="M600" s="1109"/>
      <c r="N600" s="1113" t="s">
        <v>68</v>
      </c>
      <c r="O600" s="1108"/>
      <c r="P600" s="1108"/>
      <c r="Q600" s="1109"/>
      <c r="R600" s="1113" t="s">
        <v>68</v>
      </c>
      <c r="S600" s="1108"/>
      <c r="T600" s="1108"/>
      <c r="U600" s="1109"/>
      <c r="AB600" s="14"/>
      <c r="AC600" s="17"/>
      <c r="AD600" s="16"/>
    </row>
    <row r="601" spans="1:44">
      <c r="A601" s="834"/>
      <c r="B601" s="919"/>
      <c r="C601" s="832"/>
      <c r="D601" s="834"/>
      <c r="F601" s="153"/>
      <c r="G601" s="153"/>
      <c r="H601" s="153"/>
      <c r="I601" s="153"/>
      <c r="J601" s="153"/>
      <c r="K601" s="153"/>
      <c r="L601" s="153"/>
      <c r="M601" s="153"/>
      <c r="N601" s="153"/>
      <c r="O601" s="153"/>
      <c r="P601" s="153"/>
      <c r="Q601" s="153"/>
      <c r="R601" s="153"/>
      <c r="S601" s="153"/>
      <c r="T601" s="153"/>
      <c r="U601" s="153"/>
      <c r="AB601" s="14"/>
      <c r="AC601" s="17"/>
      <c r="AD601" s="16"/>
    </row>
    <row r="602" spans="1:44" ht="13.5" customHeight="1">
      <c r="A602" s="834" t="s">
        <v>646</v>
      </c>
      <c r="B602" s="866">
        <v>39</v>
      </c>
      <c r="C602" s="832" t="s">
        <v>211</v>
      </c>
      <c r="D602" s="1041" t="s">
        <v>452</v>
      </c>
      <c r="E602" s="8"/>
      <c r="F602" s="2" t="s">
        <v>213</v>
      </c>
      <c r="M602" s="867" t="s">
        <v>214</v>
      </c>
      <c r="N602" s="868"/>
      <c r="O602" s="868"/>
      <c r="P602" s="868"/>
      <c r="Q602" s="868"/>
      <c r="R602" s="868"/>
      <c r="S602" s="868"/>
      <c r="T602" s="868"/>
      <c r="U602" s="868"/>
      <c r="V602" s="869"/>
      <c r="AA602" s="9"/>
      <c r="AB602" s="918" t="s">
        <v>29</v>
      </c>
      <c r="AC602" s="1079"/>
      <c r="AD602" s="1080"/>
    </row>
    <row r="603" spans="1:44">
      <c r="A603" s="834"/>
      <c r="B603" s="866"/>
      <c r="C603" s="832"/>
      <c r="D603" s="1041"/>
      <c r="M603" s="870"/>
      <c r="N603" s="871"/>
      <c r="O603" s="871"/>
      <c r="P603" s="871"/>
      <c r="Q603" s="871"/>
      <c r="R603" s="871"/>
      <c r="S603" s="871"/>
      <c r="T603" s="871"/>
      <c r="U603" s="871"/>
      <c r="V603" s="872"/>
      <c r="AB603" s="918"/>
      <c r="AC603" s="1079"/>
      <c r="AD603" s="1080"/>
    </row>
    <row r="604" spans="1:44" ht="13.5" customHeight="1">
      <c r="A604" s="834"/>
      <c r="B604" s="866"/>
      <c r="C604" s="832"/>
      <c r="D604" s="1041"/>
      <c r="F604" s="853" t="s">
        <v>966</v>
      </c>
      <c r="G604" s="853"/>
      <c r="H604" s="853"/>
      <c r="I604" s="853"/>
      <c r="J604" s="853"/>
      <c r="K604" s="853"/>
      <c r="L604" s="853"/>
      <c r="M604" s="853"/>
      <c r="N604" s="853"/>
      <c r="O604" s="853"/>
      <c r="P604" s="853"/>
      <c r="Q604" s="853"/>
      <c r="R604" s="853"/>
      <c r="S604" s="853"/>
      <c r="T604" s="853"/>
      <c r="U604" s="853"/>
      <c r="V604" s="853"/>
      <c r="W604" s="853"/>
      <c r="X604" s="853"/>
      <c r="Y604" s="853"/>
      <c r="Z604" s="853"/>
      <c r="AA604" s="854"/>
      <c r="AB604" s="14"/>
      <c r="AC604" s="17"/>
      <c r="AD604" s="16"/>
    </row>
    <row r="605" spans="1:44">
      <c r="A605" s="834"/>
      <c r="B605" s="866"/>
      <c r="C605" s="832"/>
      <c r="D605" s="1041"/>
      <c r="AB605" s="14"/>
      <c r="AC605" s="17"/>
      <c r="AD605" s="16"/>
    </row>
    <row r="606" spans="1:44">
      <c r="A606" s="834"/>
      <c r="B606" s="866"/>
      <c r="C606" s="832"/>
      <c r="D606" s="1041"/>
      <c r="F606" s="2" t="s">
        <v>434</v>
      </c>
      <c r="AB606" s="14"/>
      <c r="AC606" s="17"/>
      <c r="AD606" s="16"/>
    </row>
    <row r="607" spans="1:44">
      <c r="A607" s="834"/>
      <c r="B607" s="866"/>
      <c r="C607" s="832"/>
      <c r="D607" s="1041"/>
      <c r="F607" s="675" t="s">
        <v>435</v>
      </c>
      <c r="G607" s="676"/>
      <c r="H607" s="676"/>
      <c r="I607" s="676"/>
      <c r="J607" s="677"/>
      <c r="K607" s="675" t="s">
        <v>436</v>
      </c>
      <c r="L607" s="676"/>
      <c r="M607" s="677"/>
      <c r="N607" s="856" t="s">
        <v>438</v>
      </c>
      <c r="O607" s="856"/>
      <c r="P607" s="856"/>
      <c r="Q607" s="856"/>
      <c r="R607" s="856"/>
      <c r="S607" s="856"/>
      <c r="T607" s="856"/>
      <c r="U607" s="856"/>
      <c r="AB607" s="14"/>
      <c r="AC607" s="17"/>
      <c r="AD607" s="16"/>
      <c r="AE607" s="476"/>
      <c r="AF607" s="476"/>
      <c r="AG607" s="476"/>
      <c r="AH607" s="476"/>
      <c r="AI607" s="476"/>
      <c r="AJ607" s="476"/>
      <c r="AK607" s="476"/>
      <c r="AL607" s="476"/>
      <c r="AM607" s="1073"/>
      <c r="AN607" s="1073"/>
      <c r="AO607" s="1073"/>
      <c r="AP607" s="1073"/>
      <c r="AQ607" s="1073"/>
      <c r="AR607" s="1073"/>
    </row>
    <row r="608" spans="1:44">
      <c r="A608" s="834"/>
      <c r="B608" s="866"/>
      <c r="C608" s="832"/>
      <c r="D608" s="1041"/>
      <c r="F608" s="1158" t="s">
        <v>437</v>
      </c>
      <c r="G608" s="1159"/>
      <c r="H608" s="1159"/>
      <c r="I608" s="1159"/>
      <c r="J608" s="1160"/>
      <c r="K608" s="675" t="s">
        <v>436</v>
      </c>
      <c r="L608" s="676"/>
      <c r="M608" s="677"/>
      <c r="N608" s="856" t="s">
        <v>438</v>
      </c>
      <c r="O608" s="856"/>
      <c r="P608" s="856"/>
      <c r="Q608" s="856"/>
      <c r="R608" s="856"/>
      <c r="S608" s="856"/>
      <c r="T608" s="856"/>
      <c r="U608" s="856"/>
      <c r="AB608" s="14"/>
      <c r="AC608" s="17"/>
      <c r="AD608" s="16"/>
    </row>
    <row r="609" spans="1:51">
      <c r="A609" s="834"/>
      <c r="B609" s="866"/>
      <c r="C609" s="832"/>
      <c r="D609" s="1041"/>
      <c r="F609" s="1056"/>
      <c r="G609" s="1057"/>
      <c r="H609" s="1057"/>
      <c r="I609" s="1057"/>
      <c r="J609" s="1058"/>
      <c r="K609" s="675" t="s">
        <v>78</v>
      </c>
      <c r="L609" s="676"/>
      <c r="M609" s="677"/>
      <c r="N609" s="838"/>
      <c r="O609" s="838"/>
      <c r="P609" s="838"/>
      <c r="Q609" s="838"/>
      <c r="R609" s="838"/>
      <c r="S609" s="838"/>
      <c r="T609" s="838"/>
      <c r="U609" s="838"/>
      <c r="AB609" s="518"/>
      <c r="AC609" s="519"/>
      <c r="AD609" s="520"/>
    </row>
    <row r="610" spans="1:51">
      <c r="A610" s="834"/>
      <c r="B610" s="866"/>
      <c r="C610" s="832"/>
      <c r="D610" s="1041"/>
      <c r="M610" s="7"/>
      <c r="N610" s="7"/>
      <c r="O610" s="7"/>
      <c r="P610" s="7"/>
      <c r="Q610" s="7"/>
      <c r="R610" s="7"/>
      <c r="S610" s="7"/>
      <c r="T610" s="7"/>
      <c r="U610" s="7"/>
      <c r="V610" s="7"/>
      <c r="AB610" s="518"/>
      <c r="AC610" s="519"/>
      <c r="AD610" s="520"/>
    </row>
    <row r="611" spans="1:51" ht="13.5" customHeight="1">
      <c r="A611" s="834"/>
      <c r="B611" s="919">
        <v>40</v>
      </c>
      <c r="C611" s="931" t="s">
        <v>212</v>
      </c>
      <c r="D611" s="834" t="s">
        <v>1230</v>
      </c>
      <c r="F611" s="2" t="s">
        <v>213</v>
      </c>
      <c r="M611" s="867" t="s">
        <v>214</v>
      </c>
      <c r="N611" s="868"/>
      <c r="O611" s="868"/>
      <c r="P611" s="868"/>
      <c r="Q611" s="868"/>
      <c r="R611" s="868"/>
      <c r="S611" s="868"/>
      <c r="T611" s="868"/>
      <c r="U611" s="868"/>
      <c r="V611" s="869"/>
      <c r="AB611" s="918" t="s">
        <v>29</v>
      </c>
      <c r="AC611" s="1079"/>
      <c r="AD611" s="1080"/>
    </row>
    <row r="612" spans="1:51">
      <c r="A612" s="834"/>
      <c r="B612" s="919"/>
      <c r="C612" s="931"/>
      <c r="D612" s="834"/>
      <c r="M612" s="870"/>
      <c r="N612" s="871"/>
      <c r="O612" s="871"/>
      <c r="P612" s="871"/>
      <c r="Q612" s="871"/>
      <c r="R612" s="871"/>
      <c r="S612" s="871"/>
      <c r="T612" s="871"/>
      <c r="U612" s="871"/>
      <c r="V612" s="872"/>
      <c r="AB612" s="918"/>
      <c r="AC612" s="1079"/>
      <c r="AD612" s="1080"/>
    </row>
    <row r="613" spans="1:51">
      <c r="A613" s="834"/>
      <c r="B613" s="919"/>
      <c r="C613" s="931"/>
      <c r="D613" s="834"/>
      <c r="AB613" s="14"/>
      <c r="AC613" s="17"/>
      <c r="AD613" s="16"/>
    </row>
    <row r="614" spans="1:51">
      <c r="A614" s="834"/>
      <c r="B614" s="919"/>
      <c r="C614" s="931"/>
      <c r="D614" s="834"/>
      <c r="F614" s="2" t="s">
        <v>216</v>
      </c>
      <c r="G614" s="153"/>
      <c r="H614" s="153"/>
      <c r="I614" s="153"/>
      <c r="J614" s="153"/>
      <c r="K614" s="153"/>
      <c r="U614" s="909" t="s">
        <v>713</v>
      </c>
      <c r="V614" s="910"/>
      <c r="W614" s="910"/>
      <c r="X614" s="910"/>
      <c r="Y614" s="911"/>
      <c r="Z614" s="153"/>
      <c r="AB614" s="14"/>
      <c r="AC614" s="17"/>
      <c r="AD614" s="16"/>
    </row>
    <row r="615" spans="1:51">
      <c r="A615" s="834"/>
      <c r="B615" s="919"/>
      <c r="C615" s="931"/>
      <c r="D615" s="834"/>
      <c r="F615" s="2" t="s">
        <v>217</v>
      </c>
      <c r="G615" s="153"/>
      <c r="H615" s="153"/>
      <c r="I615" s="153"/>
      <c r="J615" s="153"/>
      <c r="K615" s="153"/>
      <c r="X615"/>
      <c r="Y615"/>
      <c r="Z615"/>
      <c r="AB615" s="14"/>
      <c r="AC615" s="17"/>
      <c r="AD615" s="16"/>
      <c r="AE615" s="111"/>
    </row>
    <row r="616" spans="1:51" ht="13.5" customHeight="1">
      <c r="A616" s="834"/>
      <c r="B616" s="919"/>
      <c r="C616" s="931"/>
      <c r="D616" s="834"/>
      <c r="F616" s="1187" t="s">
        <v>218</v>
      </c>
      <c r="G616" s="1187"/>
      <c r="H616" s="1187"/>
      <c r="I616" s="1187"/>
      <c r="J616" s="1187"/>
      <c r="K616" s="1187"/>
      <c r="L616" s="272"/>
      <c r="M616" s="1059" t="s">
        <v>219</v>
      </c>
      <c r="N616" s="1060"/>
      <c r="O616" s="1060"/>
      <c r="P616" s="1060"/>
      <c r="Q616" s="272"/>
      <c r="R616" s="1171" t="s">
        <v>220</v>
      </c>
      <c r="S616" s="1171"/>
      <c r="T616" s="1171"/>
      <c r="U616" s="1171"/>
      <c r="V616" s="1171"/>
      <c r="W616" s="1171"/>
      <c r="X616" s="1171"/>
      <c r="Y616" s="1171"/>
      <c r="Z616" s="1171"/>
      <c r="AB616" s="14"/>
      <c r="AC616" s="17"/>
      <c r="AD616" s="16"/>
      <c r="AU616" s="106"/>
    </row>
    <row r="617" spans="1:51">
      <c r="A617" s="834"/>
      <c r="B617" s="919"/>
      <c r="C617" s="931"/>
      <c r="D617" s="834"/>
      <c r="F617" s="1187"/>
      <c r="G617" s="1187"/>
      <c r="H617" s="1187"/>
      <c r="I617" s="1187"/>
      <c r="J617" s="1187"/>
      <c r="K617" s="1187"/>
      <c r="L617" s="272"/>
      <c r="M617" s="1059" t="s">
        <v>826</v>
      </c>
      <c r="N617" s="1060"/>
      <c r="O617" s="1060"/>
      <c r="P617" s="1060"/>
      <c r="Q617" s="272"/>
      <c r="R617" s="631" t="s">
        <v>828</v>
      </c>
      <c r="S617" s="632"/>
      <c r="T617" s="632"/>
      <c r="U617" s="1172"/>
      <c r="V617" s="1172"/>
      <c r="W617" s="1172"/>
      <c r="X617" s="1172"/>
      <c r="Y617" s="1172"/>
      <c r="Z617" s="4" t="s">
        <v>827</v>
      </c>
      <c r="AB617" s="14"/>
      <c r="AC617" s="17"/>
      <c r="AD617" s="16"/>
      <c r="AU617" s="106"/>
    </row>
    <row r="618" spans="1:51" ht="13.5" customHeight="1">
      <c r="A618" s="834"/>
      <c r="B618" s="919"/>
      <c r="C618" s="931"/>
      <c r="D618" s="834"/>
      <c r="F618" s="138" t="s">
        <v>255</v>
      </c>
      <c r="L618" s="138"/>
      <c r="AB618" s="14"/>
      <c r="AC618" s="17"/>
      <c r="AD618" s="16"/>
      <c r="AE618" s="111"/>
    </row>
    <row r="619" spans="1:51" ht="13.5" customHeight="1">
      <c r="A619" s="834"/>
      <c r="B619" s="919"/>
      <c r="C619" s="931"/>
      <c r="D619" s="834"/>
      <c r="L619" s="143"/>
      <c r="AB619" s="14"/>
      <c r="AC619" s="17"/>
      <c r="AD619" s="16"/>
      <c r="AE619" s="111"/>
    </row>
    <row r="620" spans="1:51">
      <c r="A620" s="834"/>
      <c r="B620" s="919"/>
      <c r="C620" s="931"/>
      <c r="D620" s="834"/>
      <c r="F620" s="2" t="s">
        <v>256</v>
      </c>
      <c r="G620"/>
      <c r="H620"/>
      <c r="I620"/>
      <c r="J620"/>
      <c r="K620"/>
      <c r="L620"/>
      <c r="M620"/>
      <c r="N620"/>
      <c r="O620"/>
      <c r="P620"/>
      <c r="Q620"/>
      <c r="R620"/>
      <c r="S620"/>
      <c r="T620"/>
      <c r="U620"/>
      <c r="V620"/>
      <c r="W620"/>
      <c r="X620"/>
      <c r="Y620"/>
      <c r="Z620"/>
      <c r="AB620" s="518"/>
      <c r="AC620" s="519"/>
      <c r="AD620" s="520"/>
      <c r="AE620" s="111"/>
    </row>
    <row r="621" spans="1:51">
      <c r="A621" s="834"/>
      <c r="B621" s="919"/>
      <c r="C621" s="931"/>
      <c r="D621" s="834"/>
      <c r="F621" s="837" t="s">
        <v>221</v>
      </c>
      <c r="G621" s="837"/>
      <c r="H621" s="837"/>
      <c r="I621" s="837"/>
      <c r="J621" s="837"/>
      <c r="K621" s="837"/>
      <c r="L621" s="839" t="s">
        <v>713</v>
      </c>
      <c r="M621" s="839"/>
      <c r="N621" s="839"/>
      <c r="O621" s="839"/>
      <c r="AB621" s="518"/>
      <c r="AC621" s="519"/>
      <c r="AD621" s="520"/>
      <c r="AS621" s="582"/>
      <c r="AT621" s="582"/>
      <c r="AU621" s="582"/>
      <c r="AV621" s="582"/>
      <c r="AW621" s="111"/>
      <c r="AX621" s="111"/>
      <c r="AY621" s="111"/>
    </row>
    <row r="622" spans="1:51">
      <c r="A622" s="834"/>
      <c r="B622" s="919"/>
      <c r="C622" s="931"/>
      <c r="D622" s="834"/>
      <c r="F622" s="837" t="s">
        <v>222</v>
      </c>
      <c r="G622" s="837"/>
      <c r="H622" s="837"/>
      <c r="I622" s="837"/>
      <c r="J622" s="837"/>
      <c r="K622" s="837"/>
      <c r="L622" s="839" t="s">
        <v>713</v>
      </c>
      <c r="M622" s="839"/>
      <c r="N622" s="839"/>
      <c r="O622" s="839"/>
      <c r="P622" s="2" t="s">
        <v>724</v>
      </c>
      <c r="Q622" s="1163" t="s">
        <v>223</v>
      </c>
      <c r="R622" s="1163"/>
      <c r="S622" s="1163"/>
      <c r="T622" s="1163"/>
      <c r="U622" s="1163"/>
      <c r="V622" s="1163"/>
      <c r="W622" s="272"/>
      <c r="X622" s="170"/>
      <c r="Z622" s="171"/>
      <c r="AA622" s="171"/>
      <c r="AB622" s="518"/>
      <c r="AC622" s="519"/>
      <c r="AD622" s="520"/>
      <c r="AS622" s="582"/>
    </row>
    <row r="623" spans="1:51">
      <c r="A623" s="834"/>
      <c r="B623" s="919"/>
      <c r="C623" s="931"/>
      <c r="D623" s="834"/>
      <c r="F623" s="837" t="s">
        <v>224</v>
      </c>
      <c r="G623" s="837"/>
      <c r="H623" s="837"/>
      <c r="I623" s="837"/>
      <c r="J623" s="837"/>
      <c r="K623" s="837"/>
      <c r="L623" s="839" t="s">
        <v>713</v>
      </c>
      <c r="M623" s="839"/>
      <c r="N623" s="839"/>
      <c r="O623" s="839"/>
      <c r="AB623" s="518"/>
      <c r="AC623" s="519"/>
      <c r="AD623" s="520"/>
      <c r="AS623" s="582"/>
      <c r="AT623" s="582"/>
      <c r="AU623" s="582"/>
      <c r="AV623" s="582"/>
      <c r="AW623" s="582"/>
      <c r="AX623" s="582"/>
      <c r="AY623" s="111"/>
    </row>
    <row r="624" spans="1:51">
      <c r="A624" s="834"/>
      <c r="B624" s="919"/>
      <c r="C624" s="931"/>
      <c r="D624" s="834"/>
      <c r="F624" s="1" t="s">
        <v>829</v>
      </c>
      <c r="G624" s="11"/>
      <c r="AB624" s="518"/>
      <c r="AC624" s="519"/>
      <c r="AD624" s="520"/>
      <c r="AE624" s="111"/>
    </row>
    <row r="625" spans="1:31">
      <c r="A625" s="834"/>
      <c r="B625" s="919"/>
      <c r="C625" s="931"/>
      <c r="D625" s="834"/>
      <c r="F625" s="1"/>
      <c r="G625" s="11"/>
      <c r="AB625" s="518"/>
      <c r="AC625" s="519"/>
      <c r="AD625" s="520"/>
      <c r="AE625" s="111"/>
    </row>
    <row r="626" spans="1:31">
      <c r="A626" s="834"/>
      <c r="B626" s="919"/>
      <c r="C626" s="931"/>
      <c r="D626" s="834"/>
      <c r="F626" s="2" t="s">
        <v>833</v>
      </c>
      <c r="G626" s="11"/>
      <c r="U626" s="909" t="s">
        <v>617</v>
      </c>
      <c r="V626" s="910"/>
      <c r="W626" s="910"/>
      <c r="X626" s="910"/>
      <c r="Y626" s="911"/>
      <c r="AB626" s="518"/>
      <c r="AC626" s="519"/>
      <c r="AD626" s="520"/>
      <c r="AE626" s="111"/>
    </row>
    <row r="627" spans="1:31">
      <c r="A627" s="834"/>
      <c r="B627" s="919"/>
      <c r="C627" s="931"/>
      <c r="D627" s="834"/>
      <c r="F627" s="1"/>
      <c r="G627" s="11"/>
      <c r="AB627" s="518"/>
      <c r="AC627" s="519"/>
      <c r="AD627" s="520"/>
      <c r="AE627" s="111"/>
    </row>
    <row r="628" spans="1:31">
      <c r="A628" s="834"/>
      <c r="B628" s="919"/>
      <c r="C628" s="931"/>
      <c r="D628" s="834"/>
      <c r="F628" s="1"/>
      <c r="G628" s="11"/>
      <c r="AB628" s="518"/>
      <c r="AC628" s="519"/>
      <c r="AD628" s="520"/>
      <c r="AE628" s="111"/>
    </row>
    <row r="629" spans="1:31">
      <c r="A629" s="834"/>
      <c r="B629" s="919"/>
      <c r="C629" s="931"/>
      <c r="D629" s="834"/>
      <c r="F629" s="1"/>
      <c r="G629" s="11"/>
      <c r="AB629" s="518"/>
      <c r="AC629" s="519"/>
      <c r="AD629" s="520"/>
      <c r="AE629" s="111"/>
    </row>
    <row r="630" spans="1:31">
      <c r="A630" s="834"/>
      <c r="B630" s="919"/>
      <c r="C630" s="931"/>
      <c r="D630" s="834"/>
      <c r="F630" s="1"/>
      <c r="G630" s="11"/>
      <c r="AB630" s="518"/>
      <c r="AC630" s="519"/>
      <c r="AD630" s="520"/>
      <c r="AE630" s="111"/>
    </row>
    <row r="631" spans="1:31">
      <c r="A631" s="834"/>
      <c r="B631" s="919"/>
      <c r="C631" s="931"/>
      <c r="D631" s="834"/>
      <c r="F631" s="1"/>
      <c r="G631" s="11"/>
      <c r="AB631" s="518"/>
      <c r="AC631" s="519"/>
      <c r="AD631" s="520"/>
      <c r="AE631" s="111"/>
    </row>
    <row r="632" spans="1:31">
      <c r="A632" s="834"/>
      <c r="B632" s="919"/>
      <c r="C632" s="931"/>
      <c r="D632" s="834"/>
      <c r="F632" s="1"/>
      <c r="G632" s="11"/>
      <c r="AB632" s="518"/>
      <c r="AC632" s="519"/>
      <c r="AD632" s="520"/>
      <c r="AE632" s="111"/>
    </row>
    <row r="633" spans="1:31">
      <c r="A633" s="834"/>
      <c r="B633" s="919"/>
      <c r="C633" s="931"/>
      <c r="D633" s="834"/>
      <c r="F633" s="411"/>
      <c r="G633" s="255"/>
      <c r="H633" s="255"/>
      <c r="I633" s="255"/>
      <c r="J633" s="255"/>
      <c r="K633" s="255"/>
      <c r="L633" s="255"/>
      <c r="M633" s="255"/>
      <c r="N633" s="255"/>
      <c r="O633" s="255"/>
      <c r="P633" s="255"/>
      <c r="Q633" s="255"/>
      <c r="R633" s="255"/>
      <c r="S633" s="255"/>
      <c r="T633" s="255"/>
      <c r="U633" s="255"/>
      <c r="V633" s="255"/>
      <c r="W633" s="255"/>
      <c r="X633" s="255"/>
      <c r="Y633" s="255"/>
      <c r="Z633" s="255"/>
      <c r="AA633" s="255"/>
      <c r="AB633" s="518"/>
      <c r="AC633" s="519"/>
      <c r="AD633" s="520"/>
      <c r="AE633" s="111"/>
    </row>
    <row r="634" spans="1:31">
      <c r="A634" s="976"/>
      <c r="B634" s="975"/>
      <c r="C634" s="932"/>
      <c r="D634" s="976"/>
      <c r="E634" s="7"/>
      <c r="F634" s="483"/>
      <c r="G634" s="483"/>
      <c r="H634" s="483"/>
      <c r="I634" s="483"/>
      <c r="J634" s="483"/>
      <c r="K634" s="483"/>
      <c r="L634" s="483"/>
      <c r="M634" s="483"/>
      <c r="N634" s="483"/>
      <c r="O634" s="483"/>
      <c r="P634" s="483"/>
      <c r="Q634" s="483"/>
      <c r="R634" s="483"/>
      <c r="S634" s="483"/>
      <c r="T634" s="483"/>
      <c r="U634" s="483"/>
      <c r="V634" s="7"/>
      <c r="W634" s="7"/>
      <c r="X634" s="7"/>
      <c r="Y634" s="7"/>
      <c r="Z634" s="7"/>
      <c r="AA634" s="7"/>
      <c r="AB634" s="208"/>
      <c r="AC634" s="209"/>
      <c r="AD634" s="210"/>
      <c r="AE634" s="111"/>
    </row>
    <row r="635" spans="1:31" ht="6.75" customHeight="1">
      <c r="A635" s="410"/>
      <c r="B635" s="412"/>
      <c r="C635" s="16"/>
      <c r="D635" s="410"/>
      <c r="F635" s="153"/>
      <c r="G635" s="153"/>
      <c r="H635" s="153"/>
      <c r="I635" s="153"/>
      <c r="J635" s="153"/>
      <c r="K635" s="153"/>
      <c r="L635" s="153"/>
      <c r="M635" s="153"/>
      <c r="N635" s="153"/>
      <c r="O635" s="153"/>
      <c r="P635" s="153"/>
      <c r="Q635" s="153"/>
      <c r="R635" s="153"/>
      <c r="S635" s="153"/>
      <c r="T635" s="153"/>
      <c r="U635" s="153"/>
      <c r="AB635" s="518"/>
      <c r="AC635" s="519"/>
      <c r="AD635" s="520"/>
      <c r="AE635" s="111"/>
    </row>
    <row r="636" spans="1:31" ht="13.5" customHeight="1">
      <c r="A636" s="834" t="s">
        <v>647</v>
      </c>
      <c r="B636" s="919">
        <v>41</v>
      </c>
      <c r="C636" s="832" t="s">
        <v>364</v>
      </c>
      <c r="D636" s="834" t="s">
        <v>1251</v>
      </c>
      <c r="E636" s="104"/>
      <c r="F636" s="2" t="s">
        <v>213</v>
      </c>
      <c r="M636" s="867" t="s">
        <v>214</v>
      </c>
      <c r="N636" s="868"/>
      <c r="O636" s="868"/>
      <c r="P636" s="868"/>
      <c r="Q636" s="868"/>
      <c r="R636" s="868"/>
      <c r="S636" s="868"/>
      <c r="T636" s="868"/>
      <c r="U636" s="868"/>
      <c r="V636" s="869"/>
      <c r="W636" s="153"/>
      <c r="X636" s="153"/>
      <c r="Y636" s="153"/>
      <c r="Z636" s="153"/>
      <c r="AA636" s="538"/>
      <c r="AB636" s="918" t="s">
        <v>156</v>
      </c>
      <c r="AC636" s="1079"/>
      <c r="AD636" s="1080"/>
    </row>
    <row r="637" spans="1:31" ht="13.5" customHeight="1">
      <c r="A637" s="834"/>
      <c r="B637" s="919"/>
      <c r="C637" s="832"/>
      <c r="D637" s="834"/>
      <c r="E637" s="104"/>
      <c r="M637" s="870"/>
      <c r="N637" s="871"/>
      <c r="O637" s="871"/>
      <c r="P637" s="871"/>
      <c r="Q637" s="871"/>
      <c r="R637" s="871"/>
      <c r="S637" s="871"/>
      <c r="T637" s="871"/>
      <c r="U637" s="871"/>
      <c r="V637" s="872"/>
      <c r="W637" s="153"/>
      <c r="X637" s="153"/>
      <c r="Y637" s="153"/>
      <c r="Z637" s="153"/>
      <c r="AA637" s="538"/>
      <c r="AB637" s="918"/>
      <c r="AC637" s="1079"/>
      <c r="AD637" s="1080"/>
    </row>
    <row r="638" spans="1:31" ht="13.5" customHeight="1">
      <c r="A638" s="834"/>
      <c r="B638" s="919"/>
      <c r="C638" s="832"/>
      <c r="D638" s="834"/>
      <c r="E638" s="104"/>
      <c r="F638" s="411"/>
      <c r="G638" s="411"/>
      <c r="H638" s="153"/>
      <c r="I638" s="153"/>
      <c r="J638" s="153"/>
      <c r="K638" s="153"/>
      <c r="L638" s="153"/>
      <c r="M638" s="153"/>
      <c r="N638" s="153"/>
      <c r="O638" s="153"/>
      <c r="P638" s="153"/>
      <c r="Q638" s="153"/>
      <c r="R638" s="153"/>
      <c r="S638" s="153"/>
      <c r="T638" s="153"/>
      <c r="U638" s="153"/>
      <c r="V638" s="153"/>
      <c r="W638" s="153"/>
      <c r="X638" s="153"/>
      <c r="Y638" s="153"/>
      <c r="Z638" s="153"/>
      <c r="AA638" s="538"/>
      <c r="AB638" s="14"/>
      <c r="AC638" s="17"/>
      <c r="AD638" s="16"/>
    </row>
    <row r="639" spans="1:31" ht="13.5" customHeight="1">
      <c r="A639" s="834"/>
      <c r="B639" s="919"/>
      <c r="C639" s="832"/>
      <c r="D639" s="834"/>
      <c r="E639" s="104"/>
      <c r="F639" s="2" t="s">
        <v>358</v>
      </c>
      <c r="R639" s="909" t="s">
        <v>713</v>
      </c>
      <c r="S639" s="910"/>
      <c r="T639" s="910"/>
      <c r="U639" s="910"/>
      <c r="V639" s="911"/>
      <c r="X639" s="153"/>
      <c r="Y639" s="153"/>
      <c r="Z639" s="153"/>
      <c r="AA639" s="538"/>
      <c r="AB639" s="14"/>
      <c r="AC639" s="17"/>
      <c r="AD639" s="16"/>
    </row>
    <row r="640" spans="1:31" ht="13.5" customHeight="1">
      <c r="A640" s="834"/>
      <c r="B640" s="919"/>
      <c r="C640" s="832"/>
      <c r="D640" s="834"/>
      <c r="E640" s="104"/>
      <c r="X640" s="153"/>
      <c r="Y640" s="153"/>
      <c r="Z640" s="153"/>
      <c r="AA640" s="538"/>
      <c r="AB640" s="14"/>
      <c r="AC640" s="17"/>
      <c r="AD640" s="16"/>
    </row>
    <row r="641" spans="1:30" ht="13.5" customHeight="1">
      <c r="A641" s="834"/>
      <c r="B641" s="919"/>
      <c r="C641" s="832"/>
      <c r="D641" s="834"/>
      <c r="E641" s="104"/>
      <c r="F641" s="2" t="s">
        <v>359</v>
      </c>
      <c r="R641" s="909" t="s">
        <v>713</v>
      </c>
      <c r="S641" s="910"/>
      <c r="T641" s="910"/>
      <c r="U641" s="910"/>
      <c r="V641" s="911"/>
      <c r="X641" s="153"/>
      <c r="Y641" s="153"/>
      <c r="Z641" s="153"/>
      <c r="AA641" s="538"/>
      <c r="AB641" s="14"/>
      <c r="AC641" s="17"/>
      <c r="AD641" s="16"/>
    </row>
    <row r="642" spans="1:30" ht="13.5" customHeight="1">
      <c r="A642" s="834"/>
      <c r="B642" s="919"/>
      <c r="C642" s="832"/>
      <c r="D642" s="834"/>
      <c r="E642" s="104"/>
      <c r="X642" s="153"/>
      <c r="Y642" s="153"/>
      <c r="Z642" s="153"/>
      <c r="AA642" s="538"/>
      <c r="AB642" s="14"/>
      <c r="AC642" s="17"/>
      <c r="AD642" s="16"/>
    </row>
    <row r="643" spans="1:30" ht="13.5" customHeight="1">
      <c r="A643" s="834"/>
      <c r="B643" s="919"/>
      <c r="C643" s="832"/>
      <c r="D643" s="834"/>
      <c r="E643" s="104"/>
      <c r="AA643" s="538"/>
      <c r="AB643" s="14"/>
      <c r="AC643" s="17"/>
      <c r="AD643" s="16"/>
    </row>
    <row r="644" spans="1:30" ht="13.5" customHeight="1">
      <c r="A644" s="834"/>
      <c r="B644" s="919"/>
      <c r="C644" s="832"/>
      <c r="D644" s="834"/>
      <c r="E644" s="104"/>
      <c r="AA644" s="538"/>
      <c r="AB644" s="14"/>
      <c r="AC644" s="17"/>
      <c r="AD644" s="16"/>
    </row>
    <row r="645" spans="1:30" ht="13.5" customHeight="1">
      <c r="A645" s="834"/>
      <c r="B645" s="919"/>
      <c r="C645" s="832"/>
      <c r="D645" s="834"/>
      <c r="E645" s="104"/>
      <c r="X645" s="153"/>
      <c r="Y645" s="153"/>
      <c r="Z645" s="153"/>
      <c r="AA645" s="538"/>
      <c r="AB645" s="14"/>
      <c r="AC645" s="17"/>
      <c r="AD645" s="16"/>
    </row>
    <row r="646" spans="1:30" ht="13.5" customHeight="1">
      <c r="A646" s="834"/>
      <c r="B646" s="919"/>
      <c r="C646" s="832"/>
      <c r="D646" s="834"/>
      <c r="E646" s="104"/>
      <c r="F646" s="411"/>
      <c r="G646" s="411"/>
      <c r="H646" s="153"/>
      <c r="I646" s="153"/>
      <c r="J646" s="153"/>
      <c r="K646" s="153"/>
      <c r="L646" s="153"/>
      <c r="M646" s="153"/>
      <c r="N646" s="153"/>
      <c r="O646" s="153"/>
      <c r="P646" s="153"/>
      <c r="Q646" s="153"/>
      <c r="R646" s="153"/>
      <c r="S646" s="153"/>
      <c r="T646" s="153"/>
      <c r="U646" s="153"/>
      <c r="V646" s="153"/>
      <c r="W646" s="153"/>
      <c r="X646" s="153"/>
      <c r="Y646" s="153"/>
      <c r="Z646" s="153"/>
      <c r="AA646" s="538"/>
      <c r="AB646" s="14"/>
      <c r="AC646" s="17"/>
      <c r="AD646" s="16"/>
    </row>
    <row r="647" spans="1:30" ht="13.5" customHeight="1">
      <c r="A647" s="834" t="s">
        <v>648</v>
      </c>
      <c r="B647" s="919">
        <v>42</v>
      </c>
      <c r="C647" s="931" t="s">
        <v>371</v>
      </c>
      <c r="D647" s="834" t="s">
        <v>453</v>
      </c>
      <c r="F647" s="2" t="s">
        <v>213</v>
      </c>
      <c r="M647" s="867" t="s">
        <v>214</v>
      </c>
      <c r="N647" s="868"/>
      <c r="O647" s="868"/>
      <c r="P647" s="868"/>
      <c r="Q647" s="868"/>
      <c r="R647" s="868"/>
      <c r="S647" s="868"/>
      <c r="T647" s="868"/>
      <c r="U647" s="868"/>
      <c r="V647" s="869"/>
      <c r="AB647" s="918" t="s">
        <v>156</v>
      </c>
      <c r="AC647" s="1079"/>
      <c r="AD647" s="1080"/>
    </row>
    <row r="648" spans="1:30" ht="13.5" customHeight="1">
      <c r="A648" s="834"/>
      <c r="B648" s="919"/>
      <c r="C648" s="931"/>
      <c r="D648" s="834"/>
      <c r="M648" s="870"/>
      <c r="N648" s="871"/>
      <c r="O648" s="871"/>
      <c r="P648" s="871"/>
      <c r="Q648" s="871"/>
      <c r="R648" s="871"/>
      <c r="S648" s="871"/>
      <c r="T648" s="871"/>
      <c r="U648" s="871"/>
      <c r="V648" s="872"/>
      <c r="AB648" s="918"/>
      <c r="AC648" s="1079"/>
      <c r="AD648" s="1080"/>
    </row>
    <row r="649" spans="1:30" ht="13.5" customHeight="1">
      <c r="A649" s="834"/>
      <c r="B649" s="919"/>
      <c r="C649" s="931"/>
      <c r="D649" s="834"/>
      <c r="M649"/>
      <c r="N649"/>
      <c r="O649"/>
      <c r="P649"/>
      <c r="Q649"/>
      <c r="R649"/>
      <c r="S649"/>
      <c r="T649"/>
      <c r="U649"/>
      <c r="V649"/>
      <c r="AB649" s="518"/>
      <c r="AC649" s="519"/>
      <c r="AD649" s="520"/>
    </row>
    <row r="650" spans="1:30" ht="13.5" customHeight="1">
      <c r="A650" s="834"/>
      <c r="B650" s="919"/>
      <c r="C650" s="931"/>
      <c r="D650" s="834"/>
      <c r="F650" s="2" t="s">
        <v>455</v>
      </c>
      <c r="AB650" s="14"/>
      <c r="AC650" s="17"/>
      <c r="AD650" s="16"/>
    </row>
    <row r="651" spans="1:30" ht="13.5" customHeight="1">
      <c r="A651" s="834"/>
      <c r="B651" s="919"/>
      <c r="C651" s="931"/>
      <c r="D651" s="834"/>
      <c r="F651" s="933"/>
      <c r="G651" s="933"/>
      <c r="H651" s="933"/>
      <c r="I651" s="706" t="s">
        <v>608</v>
      </c>
      <c r="J651" s="684"/>
      <c r="K651" s="684"/>
      <c r="L651" s="684"/>
      <c r="M651" s="684"/>
      <c r="N651" s="685"/>
      <c r="O651" s="840" t="s">
        <v>609</v>
      </c>
      <c r="P651" s="1100"/>
      <c r="Q651" s="1066" t="s">
        <v>610</v>
      </c>
      <c r="R651" s="1067"/>
      <c r="S651" s="1067"/>
      <c r="T651" s="1067"/>
      <c r="U651" s="1067"/>
      <c r="V651" s="1067"/>
      <c r="W651" s="1067"/>
      <c r="X651" s="1067"/>
      <c r="Y651" s="1067"/>
      <c r="Z651" s="1068"/>
      <c r="AB651" s="14"/>
      <c r="AC651" s="17"/>
      <c r="AD651" s="16"/>
    </row>
    <row r="652" spans="1:30" ht="13.5" customHeight="1">
      <c r="A652" s="834"/>
      <c r="B652" s="919"/>
      <c r="C652" s="931"/>
      <c r="D652" s="834"/>
      <c r="F652" s="933"/>
      <c r="G652" s="933"/>
      <c r="H652" s="933"/>
      <c r="I652" s="675" t="s">
        <v>175</v>
      </c>
      <c r="J652" s="676"/>
      <c r="K652" s="677"/>
      <c r="L652" s="675" t="s">
        <v>431</v>
      </c>
      <c r="M652" s="676"/>
      <c r="N652" s="677"/>
      <c r="O652" s="843"/>
      <c r="P652" s="1101"/>
      <c r="Q652" s="1066" t="s">
        <v>611</v>
      </c>
      <c r="R652" s="1067"/>
      <c r="S652" s="1067"/>
      <c r="T652" s="1068"/>
      <c r="U652" s="1188" t="s">
        <v>432</v>
      </c>
      <c r="V652" s="1067"/>
      <c r="W652" s="1067"/>
      <c r="X652" s="1067"/>
      <c r="Y652" s="1067"/>
      <c r="Z652" s="1068"/>
      <c r="AB652" s="14"/>
      <c r="AC652" s="17"/>
      <c r="AD652" s="16"/>
    </row>
    <row r="653" spans="1:30" ht="13.5" customHeight="1">
      <c r="A653" s="834"/>
      <c r="B653" s="919"/>
      <c r="C653" s="931"/>
      <c r="D653" s="834"/>
      <c r="F653" s="720" t="s">
        <v>16</v>
      </c>
      <c r="G653" s="720"/>
      <c r="H653" s="720"/>
      <c r="I653" s="1034" t="s">
        <v>713</v>
      </c>
      <c r="J653" s="1035"/>
      <c r="K653" s="1036"/>
      <c r="L653" s="1034" t="s">
        <v>713</v>
      </c>
      <c r="M653" s="1035"/>
      <c r="N653" s="1036"/>
      <c r="O653" s="1151" t="s">
        <v>713</v>
      </c>
      <c r="P653" s="1152"/>
      <c r="Q653" s="1069" t="s">
        <v>713</v>
      </c>
      <c r="R653" s="1035"/>
      <c r="S653" s="1035"/>
      <c r="T653" s="1036"/>
      <c r="U653" s="1063" t="s">
        <v>433</v>
      </c>
      <c r="V653" s="1064"/>
      <c r="W653" s="1064"/>
      <c r="X653" s="1064"/>
      <c r="Y653" s="1064"/>
      <c r="Z653" s="1065"/>
      <c r="AB653" s="14"/>
      <c r="AC653" s="17"/>
      <c r="AD653" s="16"/>
    </row>
    <row r="654" spans="1:30">
      <c r="A654" s="834"/>
      <c r="B654" s="919"/>
      <c r="C654" s="931"/>
      <c r="D654" s="834"/>
      <c r="F654" s="720"/>
      <c r="G654" s="720"/>
      <c r="H654" s="720"/>
      <c r="I654" s="1037"/>
      <c r="J654" s="1038"/>
      <c r="K654" s="1039"/>
      <c r="L654" s="1037"/>
      <c r="M654" s="1038"/>
      <c r="N654" s="1039"/>
      <c r="O654" s="1153"/>
      <c r="P654" s="1154"/>
      <c r="Q654" s="1070"/>
      <c r="R654" s="1038"/>
      <c r="S654" s="1038"/>
      <c r="T654" s="1039"/>
      <c r="U654" s="1063" t="s">
        <v>433</v>
      </c>
      <c r="V654" s="1064"/>
      <c r="W654" s="1064"/>
      <c r="X654" s="1064"/>
      <c r="Y654" s="1064"/>
      <c r="Z654" s="1065"/>
      <c r="AB654" s="14"/>
      <c r="AC654" s="17"/>
      <c r="AD654" s="16"/>
    </row>
    <row r="655" spans="1:30" ht="13.5" customHeight="1">
      <c r="A655" s="834"/>
      <c r="B655" s="919"/>
      <c r="C655" s="931"/>
      <c r="D655" s="834"/>
      <c r="F655" s="720" t="s">
        <v>17</v>
      </c>
      <c r="G655" s="720"/>
      <c r="H655" s="720"/>
      <c r="I655" s="1034" t="s">
        <v>713</v>
      </c>
      <c r="J655" s="1035"/>
      <c r="K655" s="1036"/>
      <c r="L655" s="1034" t="s">
        <v>713</v>
      </c>
      <c r="M655" s="1035"/>
      <c r="N655" s="1036"/>
      <c r="O655" s="1151" t="s">
        <v>713</v>
      </c>
      <c r="P655" s="1152"/>
      <c r="Q655" s="1069" t="s">
        <v>713</v>
      </c>
      <c r="R655" s="1035"/>
      <c r="S655" s="1035"/>
      <c r="T655" s="1036"/>
      <c r="U655" s="1063" t="s">
        <v>433</v>
      </c>
      <c r="V655" s="1064"/>
      <c r="W655" s="1064"/>
      <c r="X655" s="1064"/>
      <c r="Y655" s="1064"/>
      <c r="Z655" s="1065"/>
      <c r="AB655" s="14"/>
      <c r="AC655" s="17"/>
      <c r="AD655" s="16"/>
    </row>
    <row r="656" spans="1:30">
      <c r="A656" s="834"/>
      <c r="B656" s="919"/>
      <c r="C656" s="931"/>
      <c r="D656" s="834"/>
      <c r="E656" s="153"/>
      <c r="F656" s="720"/>
      <c r="G656" s="720"/>
      <c r="H656" s="720"/>
      <c r="I656" s="1037"/>
      <c r="J656" s="1038"/>
      <c r="K656" s="1039"/>
      <c r="L656" s="1037"/>
      <c r="M656" s="1038"/>
      <c r="N656" s="1039"/>
      <c r="O656" s="1153"/>
      <c r="P656" s="1154"/>
      <c r="Q656" s="1070"/>
      <c r="R656" s="1038"/>
      <c r="S656" s="1038"/>
      <c r="T656" s="1039"/>
      <c r="U656" s="1063" t="s">
        <v>433</v>
      </c>
      <c r="V656" s="1064"/>
      <c r="W656" s="1064"/>
      <c r="X656" s="1064"/>
      <c r="Y656" s="1064"/>
      <c r="Z656" s="1065"/>
      <c r="AB656" s="518"/>
      <c r="AC656" s="519"/>
      <c r="AD656" s="520"/>
    </row>
    <row r="657" spans="1:30">
      <c r="A657" s="834"/>
      <c r="B657" s="919"/>
      <c r="C657" s="931"/>
      <c r="D657" s="834"/>
      <c r="E657" s="153"/>
      <c r="F657" s="200"/>
      <c r="G657" s="200"/>
      <c r="H657" s="422"/>
      <c r="I657" s="422"/>
      <c r="J657" s="422"/>
      <c r="K657" s="422"/>
      <c r="L657" s="153"/>
      <c r="M657" s="153"/>
      <c r="N657" s="153"/>
      <c r="O657" s="153"/>
      <c r="P657" s="556"/>
      <c r="Q657" s="556"/>
      <c r="R657" s="422"/>
      <c r="S657" s="422"/>
      <c r="T657" s="541"/>
      <c r="U657" s="198"/>
      <c r="V657" s="198"/>
      <c r="W657" s="198"/>
      <c r="X657" s="198"/>
      <c r="Y657" s="198"/>
      <c r="Z657" s="198"/>
      <c r="AB657" s="518"/>
      <c r="AC657" s="519"/>
      <c r="AD657" s="520"/>
    </row>
    <row r="658" spans="1:30">
      <c r="A658" s="834"/>
      <c r="B658" s="919"/>
      <c r="C658" s="931"/>
      <c r="D658" s="834"/>
      <c r="E658" s="153"/>
      <c r="F658" s="411" t="s">
        <v>360</v>
      </c>
      <c r="G658" s="153"/>
      <c r="H658" s="153"/>
      <c r="I658" s="153"/>
      <c r="J658" s="153"/>
      <c r="K658" s="153"/>
      <c r="L658" s="172"/>
      <c r="M658" s="153"/>
      <c r="N658" s="153"/>
      <c r="O658" s="172"/>
      <c r="P658" s="153"/>
      <c r="Q658" s="149"/>
      <c r="R658" s="153"/>
      <c r="S658" s="153"/>
      <c r="T658" s="198"/>
      <c r="U658" s="198"/>
      <c r="V658" s="198"/>
      <c r="W658" s="198"/>
      <c r="X658" s="198"/>
      <c r="Y658" s="198"/>
      <c r="Z658" s="198"/>
      <c r="AB658" s="518"/>
      <c r="AC658" s="519"/>
      <c r="AD658" s="520"/>
    </row>
    <row r="659" spans="1:30">
      <c r="A659" s="834"/>
      <c r="B659" s="919"/>
      <c r="C659" s="931"/>
      <c r="D659" s="834"/>
      <c r="E659" s="153"/>
      <c r="F659" s="933"/>
      <c r="G659" s="933"/>
      <c r="H659" s="933"/>
      <c r="I659" s="933"/>
      <c r="J659" s="933"/>
      <c r="K659" s="933"/>
      <c r="L659" s="837" t="s">
        <v>361</v>
      </c>
      <c r="M659" s="837"/>
      <c r="N659" s="837"/>
      <c r="O659" s="837"/>
      <c r="AB659" s="518"/>
      <c r="AC659" s="519"/>
      <c r="AD659" s="520"/>
    </row>
    <row r="660" spans="1:30">
      <c r="A660" s="834"/>
      <c r="B660" s="919"/>
      <c r="C660" s="931"/>
      <c r="D660" s="834"/>
      <c r="E660" s="153"/>
      <c r="F660" s="837" t="s">
        <v>221</v>
      </c>
      <c r="G660" s="837"/>
      <c r="H660" s="837"/>
      <c r="I660" s="837"/>
      <c r="J660" s="837"/>
      <c r="K660" s="837"/>
      <c r="L660" s="839" t="s">
        <v>713</v>
      </c>
      <c r="M660" s="839"/>
      <c r="N660" s="839"/>
      <c r="O660" s="839"/>
      <c r="AB660" s="518"/>
      <c r="AC660" s="519"/>
      <c r="AD660" s="520"/>
    </row>
    <row r="661" spans="1:30">
      <c r="A661" s="834"/>
      <c r="B661" s="919"/>
      <c r="C661" s="931"/>
      <c r="D661" s="834"/>
      <c r="E661" s="153"/>
      <c r="F661" s="837" t="s">
        <v>222</v>
      </c>
      <c r="G661" s="837"/>
      <c r="H661" s="837"/>
      <c r="I661" s="837"/>
      <c r="J661" s="837"/>
      <c r="K661" s="837"/>
      <c r="L661" s="839" t="s">
        <v>713</v>
      </c>
      <c r="M661" s="839"/>
      <c r="N661" s="839"/>
      <c r="O661" s="839"/>
      <c r="P661" s="227" t="s">
        <v>724</v>
      </c>
      <c r="Q661" s="1163" t="s">
        <v>223</v>
      </c>
      <c r="R661" s="1163"/>
      <c r="S661" s="1163"/>
      <c r="T661" s="1163"/>
      <c r="U661" s="1163"/>
      <c r="V661" s="1163"/>
      <c r="W661" s="272"/>
      <c r="X661" s="212"/>
      <c r="AB661" s="518"/>
      <c r="AC661" s="519"/>
      <c r="AD661" s="520"/>
    </row>
    <row r="662" spans="1:30">
      <c r="A662" s="834"/>
      <c r="B662" s="919"/>
      <c r="C662" s="931"/>
      <c r="D662" s="834"/>
      <c r="E662" s="153"/>
      <c r="F662" s="837" t="s">
        <v>224</v>
      </c>
      <c r="G662" s="837"/>
      <c r="H662" s="837"/>
      <c r="I662" s="837"/>
      <c r="J662" s="837"/>
      <c r="K662" s="837"/>
      <c r="L662" s="839" t="s">
        <v>713</v>
      </c>
      <c r="M662" s="839"/>
      <c r="N662" s="839"/>
      <c r="O662" s="839"/>
      <c r="AB662" s="518"/>
      <c r="AC662" s="519"/>
      <c r="AD662" s="520"/>
    </row>
    <row r="663" spans="1:30">
      <c r="A663" s="834"/>
      <c r="B663" s="919"/>
      <c r="C663" s="931"/>
      <c r="D663" s="834"/>
      <c r="E663" s="153"/>
      <c r="F663" s="1" t="s">
        <v>362</v>
      </c>
      <c r="G663" s="11" t="s">
        <v>363</v>
      </c>
      <c r="H663" s="17"/>
      <c r="I663" s="17"/>
      <c r="J663" s="17"/>
      <c r="K663" s="17"/>
      <c r="L663" s="17"/>
      <c r="M663" s="17"/>
      <c r="N663" s="17"/>
      <c r="O663" s="17"/>
      <c r="P663" s="17"/>
      <c r="Q663" s="17"/>
      <c r="R663" s="17"/>
      <c r="S663" s="17"/>
      <c r="T663" s="17"/>
      <c r="U663" s="17"/>
      <c r="V663" s="17"/>
      <c r="W663" s="17"/>
      <c r="X663" s="17"/>
      <c r="Y663" s="17"/>
      <c r="Z663" s="17"/>
      <c r="AA663" s="16"/>
      <c r="AB663" s="518"/>
      <c r="AC663" s="519"/>
      <c r="AD663" s="520"/>
    </row>
    <row r="664" spans="1:30">
      <c r="A664" s="834"/>
      <c r="B664" s="919"/>
      <c r="C664" s="931"/>
      <c r="D664" s="834"/>
      <c r="E664" s="153"/>
      <c r="F664" s="1"/>
      <c r="G664" s="11"/>
      <c r="H664" s="17"/>
      <c r="I664" s="17"/>
      <c r="J664" s="17"/>
      <c r="K664" s="17"/>
      <c r="L664" s="17"/>
      <c r="M664" s="17"/>
      <c r="N664" s="17"/>
      <c r="O664" s="17"/>
      <c r="P664" s="17"/>
      <c r="Q664" s="17"/>
      <c r="R664" s="17"/>
      <c r="S664" s="17"/>
      <c r="T664" s="17"/>
      <c r="U664" s="17"/>
      <c r="V664" s="17"/>
      <c r="W664" s="17"/>
      <c r="X664" s="17"/>
      <c r="Y664" s="17"/>
      <c r="Z664" s="17"/>
      <c r="AA664" s="17"/>
      <c r="AB664" s="518"/>
      <c r="AC664" s="519"/>
      <c r="AD664" s="520"/>
    </row>
    <row r="665" spans="1:30">
      <c r="A665" s="976"/>
      <c r="B665" s="975"/>
      <c r="C665" s="932"/>
      <c r="D665" s="976"/>
      <c r="E665" s="483"/>
      <c r="F665" s="370"/>
      <c r="G665" s="239"/>
      <c r="H665" s="242"/>
      <c r="I665" s="242"/>
      <c r="J665" s="242"/>
      <c r="K665" s="242"/>
      <c r="L665" s="242"/>
      <c r="M665" s="242"/>
      <c r="N665" s="242"/>
      <c r="O665" s="242"/>
      <c r="P665" s="242"/>
      <c r="Q665" s="242"/>
      <c r="R665" s="242"/>
      <c r="S665" s="242"/>
      <c r="T665" s="242"/>
      <c r="U665" s="242"/>
      <c r="V665" s="242"/>
      <c r="W665" s="242"/>
      <c r="X665" s="242"/>
      <c r="Y665" s="242"/>
      <c r="Z665" s="242"/>
      <c r="AA665" s="242"/>
      <c r="AB665" s="208"/>
      <c r="AC665" s="209"/>
      <c r="AD665" s="210"/>
    </row>
    <row r="666" spans="1:30" ht="13.5" customHeight="1">
      <c r="A666" s="834" t="s">
        <v>575</v>
      </c>
      <c r="B666" s="919">
        <v>43</v>
      </c>
      <c r="C666" s="832" t="s">
        <v>210</v>
      </c>
      <c r="D666" s="834" t="s">
        <v>1231</v>
      </c>
      <c r="F666" s="2" t="s">
        <v>213</v>
      </c>
      <c r="M666" s="1094" t="s">
        <v>214</v>
      </c>
      <c r="N666" s="1095"/>
      <c r="O666" s="1095"/>
      <c r="P666" s="1095"/>
      <c r="Q666" s="1095"/>
      <c r="R666" s="1095"/>
      <c r="S666" s="1095"/>
      <c r="T666" s="1095"/>
      <c r="U666" s="1095"/>
      <c r="V666" s="1096"/>
      <c r="AB666" s="918" t="s">
        <v>29</v>
      </c>
      <c r="AC666" s="1079"/>
      <c r="AD666" s="1080"/>
    </row>
    <row r="667" spans="1:30">
      <c r="A667" s="834"/>
      <c r="B667" s="919"/>
      <c r="C667" s="832"/>
      <c r="D667" s="834"/>
      <c r="M667" s="870"/>
      <c r="N667" s="871"/>
      <c r="O667" s="871"/>
      <c r="P667" s="871"/>
      <c r="Q667" s="871"/>
      <c r="R667" s="871"/>
      <c r="S667" s="871"/>
      <c r="T667" s="871"/>
      <c r="U667" s="871"/>
      <c r="V667" s="872"/>
      <c r="AB667" s="918"/>
      <c r="AC667" s="1079"/>
      <c r="AD667" s="1080"/>
    </row>
    <row r="668" spans="1:30">
      <c r="A668" s="834"/>
      <c r="B668" s="919"/>
      <c r="C668" s="832"/>
      <c r="D668" s="834"/>
      <c r="AB668" s="14"/>
      <c r="AC668" s="17"/>
      <c r="AD668" s="16"/>
    </row>
    <row r="669" spans="1:30">
      <c r="A669" s="834"/>
      <c r="B669" s="919"/>
      <c r="C669" s="832"/>
      <c r="D669" s="834"/>
      <c r="F669" s="2" t="s">
        <v>606</v>
      </c>
      <c r="N669" s="839" t="s">
        <v>713</v>
      </c>
      <c r="O669" s="839"/>
      <c r="P669" s="839"/>
      <c r="Q669" s="839"/>
      <c r="AB669" s="14"/>
      <c r="AC669" s="17"/>
      <c r="AD669" s="16"/>
    </row>
    <row r="670" spans="1:30">
      <c r="A670" s="834"/>
      <c r="B670" s="919"/>
      <c r="C670" s="832"/>
      <c r="D670" s="834"/>
      <c r="F670" s="2" t="s">
        <v>607</v>
      </c>
      <c r="N670" s="839" t="s">
        <v>713</v>
      </c>
      <c r="O670" s="839"/>
      <c r="P670" s="839"/>
      <c r="Q670" s="839"/>
      <c r="AB670" s="14"/>
      <c r="AC670" s="17"/>
      <c r="AD670" s="16"/>
    </row>
    <row r="671" spans="1:30">
      <c r="A671" s="834"/>
      <c r="B671" s="919"/>
      <c r="C671" s="832"/>
      <c r="D671" s="834"/>
      <c r="F671" s="1077" t="s">
        <v>355</v>
      </c>
      <c r="G671" s="1077"/>
      <c r="H671" s="1077"/>
      <c r="I671" s="1077"/>
      <c r="J671" s="1077"/>
      <c r="K671" s="1077"/>
      <c r="L671" s="1077"/>
      <c r="M671" s="1165" t="s">
        <v>209</v>
      </c>
      <c r="N671" s="1165"/>
      <c r="O671" s="1165"/>
      <c r="P671" s="1165"/>
      <c r="Q671" s="1165"/>
      <c r="R671" s="1165"/>
      <c r="S671" s="1165"/>
      <c r="T671" s="1165"/>
      <c r="U671" s="1165"/>
      <c r="V671" s="1165"/>
      <c r="W671" s="1165"/>
      <c r="X671" s="1165"/>
      <c r="Y671" s="1165"/>
      <c r="Z671" s="443"/>
      <c r="AB671" s="518"/>
      <c r="AC671" s="519"/>
      <c r="AD671" s="520"/>
    </row>
    <row r="672" spans="1:30">
      <c r="A672" s="834"/>
      <c r="B672" s="919"/>
      <c r="C672" s="832"/>
      <c r="D672" s="834"/>
      <c r="F672" s="1173"/>
      <c r="G672" s="1174"/>
      <c r="H672" s="1174"/>
      <c r="I672" s="1174"/>
      <c r="J672" s="1174"/>
      <c r="K672" s="1174"/>
      <c r="L672" s="1174"/>
      <c r="M672" s="1174"/>
      <c r="N672" s="1174"/>
      <c r="O672" s="1174"/>
      <c r="P672" s="1174"/>
      <c r="Q672" s="1174"/>
      <c r="R672" s="1174"/>
      <c r="S672" s="1174"/>
      <c r="T672" s="1174"/>
      <c r="U672" s="1174"/>
      <c r="V672" s="1174"/>
      <c r="W672" s="1174"/>
      <c r="X672" s="1174"/>
      <c r="Y672" s="1175"/>
      <c r="Z672" s="255"/>
      <c r="AB672" s="518"/>
      <c r="AC672" s="519"/>
      <c r="AD672" s="520"/>
    </row>
    <row r="673" spans="1:30">
      <c r="A673" s="834"/>
      <c r="B673" s="919"/>
      <c r="C673" s="832"/>
      <c r="D673" s="834"/>
      <c r="F673" s="1176"/>
      <c r="G673" s="1177"/>
      <c r="H673" s="1177"/>
      <c r="I673" s="1177"/>
      <c r="J673" s="1177"/>
      <c r="K673" s="1177"/>
      <c r="L673" s="1177"/>
      <c r="M673" s="1177"/>
      <c r="N673" s="1177"/>
      <c r="O673" s="1177"/>
      <c r="P673" s="1177"/>
      <c r="Q673" s="1177"/>
      <c r="R673" s="1177"/>
      <c r="S673" s="1177"/>
      <c r="T673" s="1177"/>
      <c r="U673" s="1177"/>
      <c r="V673" s="1177"/>
      <c r="W673" s="1177"/>
      <c r="X673" s="1177"/>
      <c r="Y673" s="1178"/>
      <c r="Z673" s="255"/>
      <c r="AB673" s="518"/>
      <c r="AC673" s="519"/>
      <c r="AD673" s="520"/>
    </row>
    <row r="674" spans="1:30">
      <c r="A674" s="834"/>
      <c r="B674" s="919"/>
      <c r="C674" s="832"/>
      <c r="D674" s="834"/>
      <c r="F674" s="1179"/>
      <c r="G674" s="1180"/>
      <c r="H674" s="1180"/>
      <c r="I674" s="1180"/>
      <c r="J674" s="1180"/>
      <c r="K674" s="1180"/>
      <c r="L674" s="1180"/>
      <c r="M674" s="1180"/>
      <c r="N674" s="1180"/>
      <c r="O674" s="1180"/>
      <c r="P674" s="1180"/>
      <c r="Q674" s="1180"/>
      <c r="R674" s="1180"/>
      <c r="S674" s="1180"/>
      <c r="T674" s="1180"/>
      <c r="U674" s="1180"/>
      <c r="V674" s="1180"/>
      <c r="W674" s="1180"/>
      <c r="X674" s="1180"/>
      <c r="Y674" s="1181"/>
      <c r="Z674" s="255"/>
      <c r="AB674" s="518"/>
      <c r="AC674" s="519"/>
      <c r="AD674" s="520"/>
    </row>
    <row r="675" spans="1:30">
      <c r="A675" s="834"/>
      <c r="B675" s="919"/>
      <c r="C675" s="832"/>
      <c r="D675" s="834"/>
      <c r="F675" s="255"/>
      <c r="G675" s="255"/>
      <c r="H675" s="255"/>
      <c r="I675" s="255"/>
      <c r="J675" s="255"/>
      <c r="K675" s="255"/>
      <c r="L675" s="255"/>
      <c r="M675" s="255"/>
      <c r="N675" s="255"/>
      <c r="O675" s="255"/>
      <c r="P675" s="255"/>
      <c r="Q675" s="255"/>
      <c r="R675" s="255"/>
      <c r="S675" s="255"/>
      <c r="T675" s="255"/>
      <c r="U675" s="255"/>
      <c r="V675" s="255"/>
      <c r="W675" s="255"/>
      <c r="X675" s="255"/>
      <c r="Y675" s="255"/>
      <c r="Z675" s="255"/>
      <c r="AB675" s="518"/>
      <c r="AC675" s="519"/>
      <c r="AD675" s="520"/>
    </row>
    <row r="676" spans="1:30" ht="19.5" customHeight="1">
      <c r="A676" s="834"/>
      <c r="B676" s="919"/>
      <c r="C676" s="832"/>
      <c r="D676" s="834"/>
      <c r="F676" s="2" t="s">
        <v>1186</v>
      </c>
      <c r="G676" s="375"/>
      <c r="H676" s="375"/>
      <c r="I676" s="375"/>
      <c r="J676" s="375"/>
      <c r="K676" s="375"/>
      <c r="L676" s="375"/>
      <c r="M676" s="375"/>
      <c r="N676" s="375"/>
      <c r="O676" s="375"/>
      <c r="P676" s="375"/>
      <c r="Q676" s="375"/>
      <c r="R676" s="375"/>
      <c r="S676" s="375"/>
      <c r="T676" s="375"/>
      <c r="U676" s="375"/>
      <c r="V676" s="375"/>
      <c r="W676" s="375"/>
      <c r="X676" s="375"/>
      <c r="Y676" s="375"/>
      <c r="Z676" s="375"/>
      <c r="AB676" s="518"/>
      <c r="AC676" s="519"/>
      <c r="AD676" s="520"/>
    </row>
    <row r="677" spans="1:30" ht="19.5" customHeight="1">
      <c r="A677" s="834"/>
      <c r="B677" s="919"/>
      <c r="C677" s="832"/>
      <c r="D677" s="834"/>
      <c r="F677" s="861" t="s">
        <v>1187</v>
      </c>
      <c r="G677" s="862"/>
      <c r="H677" s="862"/>
      <c r="I677" s="862"/>
      <c r="J677" s="862"/>
      <c r="K677" s="862"/>
      <c r="L677" s="862"/>
      <c r="M677" s="862"/>
      <c r="N677" s="862"/>
      <c r="O677" s="862"/>
      <c r="P677" s="862"/>
      <c r="Q677" s="862"/>
      <c r="R677" s="862"/>
      <c r="S677" s="862"/>
      <c r="T677" s="862"/>
      <c r="U677" s="862"/>
      <c r="V677" s="862"/>
      <c r="W677" s="839" t="s">
        <v>617</v>
      </c>
      <c r="X677" s="839"/>
      <c r="Y677" s="839"/>
      <c r="Z677" s="839"/>
      <c r="AA677" s="519"/>
      <c r="AB677" s="518"/>
      <c r="AC677" s="519"/>
      <c r="AD677" s="520"/>
    </row>
    <row r="678" spans="1:30" ht="19.5" customHeight="1">
      <c r="A678" s="834"/>
      <c r="B678" s="919"/>
      <c r="C678" s="832"/>
      <c r="D678" s="834"/>
      <c r="F678" s="861" t="s">
        <v>1188</v>
      </c>
      <c r="G678" s="862"/>
      <c r="H678" s="862"/>
      <c r="I678" s="862"/>
      <c r="J678" s="862"/>
      <c r="K678" s="862"/>
      <c r="L678" s="862"/>
      <c r="M678" s="862"/>
      <c r="N678" s="862"/>
      <c r="O678" s="862"/>
      <c r="P678" s="862"/>
      <c r="Q678" s="862"/>
      <c r="R678" s="862"/>
      <c r="S678" s="862"/>
      <c r="T678" s="862"/>
      <c r="U678" s="862"/>
      <c r="V678" s="862"/>
      <c r="W678" s="839" t="s">
        <v>617</v>
      </c>
      <c r="X678" s="839"/>
      <c r="Y678" s="839"/>
      <c r="Z678" s="839"/>
      <c r="AB678" s="518"/>
      <c r="AC678" s="519"/>
      <c r="AD678" s="520"/>
    </row>
    <row r="679" spans="1:30" ht="19.5" customHeight="1">
      <c r="A679" s="834"/>
      <c r="B679" s="919"/>
      <c r="C679" s="832"/>
      <c r="D679" s="834"/>
      <c r="F679" s="861" t="s">
        <v>1189</v>
      </c>
      <c r="G679" s="862"/>
      <c r="H679" s="862"/>
      <c r="I679" s="862"/>
      <c r="J679" s="862"/>
      <c r="K679" s="862"/>
      <c r="L679" s="862"/>
      <c r="M679" s="862"/>
      <c r="N679" s="862"/>
      <c r="O679" s="862"/>
      <c r="P679" s="862"/>
      <c r="Q679" s="862"/>
      <c r="R679" s="862"/>
      <c r="S679" s="862"/>
      <c r="T679" s="862"/>
      <c r="U679" s="862"/>
      <c r="V679" s="862"/>
      <c r="W679" s="839" t="s">
        <v>617</v>
      </c>
      <c r="X679" s="839"/>
      <c r="Y679" s="839"/>
      <c r="Z679" s="839"/>
      <c r="AB679" s="518"/>
      <c r="AC679" s="519"/>
      <c r="AD679" s="520"/>
    </row>
    <row r="680" spans="1:30" ht="19.5" customHeight="1">
      <c r="A680" s="834"/>
      <c r="B680" s="919"/>
      <c r="C680" s="832"/>
      <c r="D680" s="834"/>
      <c r="F680" s="861" t="s">
        <v>1210</v>
      </c>
      <c r="G680" s="862"/>
      <c r="H680" s="862"/>
      <c r="I680" s="862"/>
      <c r="J680" s="862"/>
      <c r="K680" s="862"/>
      <c r="L680" s="862"/>
      <c r="M680" s="862"/>
      <c r="N680" s="862"/>
      <c r="O680" s="862"/>
      <c r="P680" s="862"/>
      <c r="Q680" s="862"/>
      <c r="R680" s="862"/>
      <c r="S680" s="862"/>
      <c r="T680" s="862"/>
      <c r="U680" s="862"/>
      <c r="V680" s="862"/>
      <c r="W680" s="839" t="s">
        <v>617</v>
      </c>
      <c r="X680" s="839"/>
      <c r="Y680" s="839"/>
      <c r="Z680" s="839"/>
      <c r="AB680" s="518"/>
      <c r="AC680" s="519"/>
      <c r="AD680" s="520"/>
    </row>
    <row r="681" spans="1:30" ht="19.5" customHeight="1">
      <c r="A681" s="834"/>
      <c r="B681" s="919"/>
      <c r="C681" s="832"/>
      <c r="D681" s="834"/>
      <c r="F681" s="861" t="s">
        <v>1190</v>
      </c>
      <c r="G681" s="862"/>
      <c r="H681" s="862"/>
      <c r="I681" s="862"/>
      <c r="J681" s="862"/>
      <c r="K681" s="862"/>
      <c r="L681" s="862"/>
      <c r="M681" s="862"/>
      <c r="N681" s="862"/>
      <c r="O681" s="862"/>
      <c r="P681" s="862"/>
      <c r="Q681" s="862"/>
      <c r="R681" s="862"/>
      <c r="S681" s="862"/>
      <c r="T681" s="862"/>
      <c r="U681" s="862"/>
      <c r="V681" s="862"/>
      <c r="W681" s="839" t="s">
        <v>617</v>
      </c>
      <c r="X681" s="839"/>
      <c r="Y681" s="839"/>
      <c r="Z681" s="839"/>
      <c r="AB681" s="518"/>
      <c r="AC681" s="519"/>
      <c r="AD681" s="520"/>
    </row>
    <row r="682" spans="1:30" ht="19.5" customHeight="1">
      <c r="A682" s="834"/>
      <c r="B682" s="919"/>
      <c r="C682" s="832"/>
      <c r="D682" s="834"/>
      <c r="F682" s="861" t="s">
        <v>1193</v>
      </c>
      <c r="G682" s="861"/>
      <c r="H682" s="861"/>
      <c r="I682" s="861"/>
      <c r="J682" s="861"/>
      <c r="K682" s="861"/>
      <c r="L682" s="861"/>
      <c r="M682" s="861"/>
      <c r="N682" s="861"/>
      <c r="O682" s="861"/>
      <c r="P682" s="861"/>
      <c r="Q682" s="861"/>
      <c r="R682" s="861"/>
      <c r="S682" s="861"/>
      <c r="T682" s="861"/>
      <c r="U682" s="861"/>
      <c r="V682" s="861"/>
      <c r="W682" s="839" t="s">
        <v>617</v>
      </c>
      <c r="X682" s="839"/>
      <c r="Y682" s="839"/>
      <c r="Z682" s="839"/>
      <c r="AB682" s="518"/>
      <c r="AC682" s="519"/>
      <c r="AD682" s="520"/>
    </row>
    <row r="683" spans="1:30" ht="19.5" customHeight="1">
      <c r="A683" s="834"/>
      <c r="B683" s="919"/>
      <c r="C683" s="832"/>
      <c r="D683" s="834"/>
      <c r="F683" s="2" t="s">
        <v>1191</v>
      </c>
      <c r="G683" s="375"/>
      <c r="H683" s="375"/>
      <c r="I683" s="375"/>
      <c r="J683" s="375"/>
      <c r="K683" s="375"/>
      <c r="L683" s="375"/>
      <c r="M683" s="375"/>
      <c r="N683" s="375"/>
      <c r="O683" s="375"/>
      <c r="P683" s="375"/>
      <c r="Q683" s="375"/>
      <c r="R683" s="375"/>
      <c r="S683" s="375"/>
      <c r="T683" s="375"/>
      <c r="U683" s="375"/>
      <c r="V683" s="375"/>
      <c r="W683" s="375"/>
      <c r="X683" s="375"/>
      <c r="Y683" s="375"/>
      <c r="Z683" s="375"/>
      <c r="AB683" s="518"/>
      <c r="AC683" s="519"/>
      <c r="AD683" s="520"/>
    </row>
    <row r="684" spans="1:30" ht="19.5" customHeight="1">
      <c r="A684" s="834"/>
      <c r="B684" s="919"/>
      <c r="C684" s="832"/>
      <c r="D684" s="834"/>
      <c r="F684" s="861" t="s">
        <v>1192</v>
      </c>
      <c r="G684" s="862"/>
      <c r="H684" s="862"/>
      <c r="I684" s="862"/>
      <c r="J684" s="862"/>
      <c r="K684" s="862"/>
      <c r="L684" s="862"/>
      <c r="M684" s="862"/>
      <c r="N684" s="862"/>
      <c r="O684" s="862"/>
      <c r="P684" s="862"/>
      <c r="Q684" s="862"/>
      <c r="R684" s="862"/>
      <c r="S684" s="862"/>
      <c r="T684" s="862"/>
      <c r="U684" s="862"/>
      <c r="V684" s="862"/>
      <c r="W684" s="839" t="s">
        <v>617</v>
      </c>
      <c r="X684" s="839"/>
      <c r="Y684" s="839"/>
      <c r="Z684" s="839"/>
      <c r="AB684" s="518"/>
      <c r="AC684" s="519"/>
      <c r="AD684" s="520"/>
    </row>
    <row r="685" spans="1:30" ht="19.5" customHeight="1">
      <c r="A685" s="834"/>
      <c r="B685" s="919"/>
      <c r="C685" s="832"/>
      <c r="D685" s="834"/>
      <c r="F685" s="861" t="s">
        <v>1194</v>
      </c>
      <c r="G685" s="862"/>
      <c r="H685" s="862"/>
      <c r="I685" s="862"/>
      <c r="J685" s="862"/>
      <c r="K685" s="862"/>
      <c r="L685" s="862"/>
      <c r="M685" s="862"/>
      <c r="N685" s="862"/>
      <c r="O685" s="862"/>
      <c r="P685" s="862"/>
      <c r="Q685" s="862"/>
      <c r="R685" s="862"/>
      <c r="S685" s="862"/>
      <c r="T685" s="862"/>
      <c r="U685" s="862"/>
      <c r="V685" s="862"/>
      <c r="W685" s="839" t="s">
        <v>617</v>
      </c>
      <c r="X685" s="839"/>
      <c r="Y685" s="839"/>
      <c r="Z685" s="839"/>
      <c r="AB685" s="518"/>
      <c r="AC685" s="519"/>
      <c r="AD685" s="520"/>
    </row>
    <row r="686" spans="1:30">
      <c r="A686" s="834"/>
      <c r="B686" s="919"/>
      <c r="C686" s="832"/>
      <c r="D686" s="834"/>
      <c r="F686" s="376"/>
      <c r="G686" s="375"/>
      <c r="H686" s="375"/>
      <c r="I686" s="375"/>
      <c r="J686" s="375"/>
      <c r="K686" s="375"/>
      <c r="L686" s="375"/>
      <c r="M686" s="375"/>
      <c r="N686" s="375"/>
      <c r="O686" s="375"/>
      <c r="P686" s="375"/>
      <c r="Q686" s="375"/>
      <c r="R686" s="375"/>
      <c r="S686" s="375"/>
      <c r="T686" s="375"/>
      <c r="U686" s="375"/>
      <c r="V686" s="375"/>
      <c r="W686" s="375"/>
      <c r="X686" s="375"/>
      <c r="Y686" s="375"/>
      <c r="Z686" s="375"/>
      <c r="AB686" s="518"/>
      <c r="AC686" s="519"/>
      <c r="AD686" s="520"/>
    </row>
    <row r="687" spans="1:30">
      <c r="A687" s="834"/>
      <c r="B687" s="919"/>
      <c r="C687" s="832"/>
      <c r="D687" s="834"/>
      <c r="F687" s="376"/>
      <c r="G687" s="375"/>
      <c r="H687" s="375"/>
      <c r="I687" s="375"/>
      <c r="J687" s="375"/>
      <c r="K687" s="375"/>
      <c r="L687" s="375"/>
      <c r="M687" s="375"/>
      <c r="N687" s="375"/>
      <c r="O687" s="375"/>
      <c r="P687" s="375"/>
      <c r="Q687" s="375"/>
      <c r="R687" s="375"/>
      <c r="S687" s="375"/>
      <c r="T687" s="375"/>
      <c r="U687" s="375"/>
      <c r="V687" s="375"/>
      <c r="W687" s="375"/>
      <c r="X687" s="375"/>
      <c r="Y687" s="375"/>
      <c r="Z687" s="375"/>
      <c r="AB687" s="518"/>
      <c r="AC687" s="519"/>
      <c r="AD687" s="520"/>
    </row>
    <row r="688" spans="1:30">
      <c r="A688" s="834"/>
      <c r="B688" s="919"/>
      <c r="C688" s="832"/>
      <c r="D688" s="834"/>
      <c r="F688" s="376"/>
      <c r="G688" s="375"/>
      <c r="H688" s="375"/>
      <c r="I688" s="375"/>
      <c r="J688" s="375"/>
      <c r="K688" s="375"/>
      <c r="L688" s="375"/>
      <c r="M688" s="375"/>
      <c r="N688" s="375"/>
      <c r="O688" s="375"/>
      <c r="P688" s="375"/>
      <c r="Q688" s="375"/>
      <c r="R688" s="375"/>
      <c r="S688" s="375"/>
      <c r="T688" s="375"/>
      <c r="U688" s="375"/>
      <c r="V688" s="375"/>
      <c r="W688" s="375"/>
      <c r="X688" s="375"/>
      <c r="Y688" s="375"/>
      <c r="Z688" s="375"/>
      <c r="AB688" s="518"/>
      <c r="AC688" s="519"/>
      <c r="AD688" s="520"/>
    </row>
    <row r="689" spans="1:32" ht="13.5" customHeight="1">
      <c r="A689" s="834" t="s">
        <v>649</v>
      </c>
      <c r="B689" s="1071"/>
      <c r="C689" s="832" t="s">
        <v>1709</v>
      </c>
      <c r="D689" s="834"/>
      <c r="F689" s="2" t="s">
        <v>454</v>
      </c>
      <c r="AB689" s="518"/>
      <c r="AC689" s="519"/>
      <c r="AD689" s="520"/>
    </row>
    <row r="690" spans="1:32" ht="14.25" customHeight="1">
      <c r="A690" s="834"/>
      <c r="B690" s="1071"/>
      <c r="C690" s="832"/>
      <c r="D690" s="834"/>
      <c r="F690" s="753"/>
      <c r="G690" s="754"/>
      <c r="H690" s="754"/>
      <c r="I690" s="755"/>
      <c r="J690" s="837" t="s">
        <v>361</v>
      </c>
      <c r="K690" s="837"/>
      <c r="L690" s="837"/>
      <c r="M690" s="837"/>
      <c r="N690" s="837" t="s">
        <v>429</v>
      </c>
      <c r="O690" s="837"/>
      <c r="P690" s="837"/>
      <c r="Q690" s="837"/>
      <c r="R690" s="837"/>
      <c r="S690" s="837"/>
      <c r="T690" s="837"/>
      <c r="U690" s="837"/>
      <c r="AB690" s="518"/>
      <c r="AC690" s="519"/>
      <c r="AD690" s="520"/>
      <c r="AE690" s="476"/>
      <c r="AF690" s="476"/>
    </row>
    <row r="691" spans="1:32" ht="14.25" customHeight="1">
      <c r="A691" s="834"/>
      <c r="B691" s="1071"/>
      <c r="C691" s="832"/>
      <c r="D691" s="834"/>
      <c r="F691" s="756"/>
      <c r="G691" s="757"/>
      <c r="H691" s="757"/>
      <c r="I691" s="758"/>
      <c r="J691" s="837"/>
      <c r="K691" s="837"/>
      <c r="L691" s="837"/>
      <c r="M691" s="837"/>
      <c r="N691" s="837" t="s">
        <v>430</v>
      </c>
      <c r="O691" s="837"/>
      <c r="P691" s="837"/>
      <c r="Q691" s="837"/>
      <c r="R691" s="837" t="s">
        <v>83</v>
      </c>
      <c r="S691" s="837"/>
      <c r="T691" s="837"/>
      <c r="U691" s="837"/>
      <c r="AB691" s="518"/>
      <c r="AC691" s="519"/>
      <c r="AD691" s="520"/>
      <c r="AE691" s="476"/>
      <c r="AF691" s="476"/>
    </row>
    <row r="692" spans="1:32">
      <c r="A692" s="834"/>
      <c r="B692" s="1071"/>
      <c r="C692" s="832"/>
      <c r="D692" s="834"/>
      <c r="F692" s="837" t="s">
        <v>16</v>
      </c>
      <c r="G692" s="837"/>
      <c r="H692" s="837"/>
      <c r="I692" s="675"/>
      <c r="J692" s="839" t="s">
        <v>713</v>
      </c>
      <c r="K692" s="839"/>
      <c r="L692" s="839"/>
      <c r="M692" s="839"/>
      <c r="N692" s="1064" t="s">
        <v>82</v>
      </c>
      <c r="O692" s="1064"/>
      <c r="P692" s="1064"/>
      <c r="Q692" s="1162"/>
      <c r="R692" s="839" t="s">
        <v>713</v>
      </c>
      <c r="S692" s="839"/>
      <c r="T692" s="839"/>
      <c r="U692" s="839"/>
      <c r="AB692" s="518"/>
      <c r="AC692" s="519"/>
      <c r="AD692" s="520"/>
      <c r="AE692" s="1073"/>
      <c r="AF692" s="1073"/>
    </row>
    <row r="693" spans="1:32">
      <c r="A693" s="834"/>
      <c r="B693" s="1071"/>
      <c r="C693" s="832"/>
      <c r="D693" s="834"/>
      <c r="F693" s="837" t="s">
        <v>24</v>
      </c>
      <c r="G693" s="837"/>
      <c r="H693" s="837"/>
      <c r="I693" s="675"/>
      <c r="J693" s="839" t="s">
        <v>713</v>
      </c>
      <c r="K693" s="839"/>
      <c r="L693" s="839"/>
      <c r="M693" s="839"/>
      <c r="N693" s="1064" t="s">
        <v>82</v>
      </c>
      <c r="O693" s="1064"/>
      <c r="P693" s="1064"/>
      <c r="Q693" s="1162"/>
      <c r="R693" s="839" t="s">
        <v>713</v>
      </c>
      <c r="S693" s="839"/>
      <c r="T693" s="839"/>
      <c r="U693" s="839"/>
      <c r="AB693" s="518"/>
      <c r="AC693" s="519"/>
      <c r="AD693" s="520"/>
      <c r="AE693" s="1073"/>
      <c r="AF693" s="1073"/>
    </row>
    <row r="694" spans="1:32">
      <c r="A694" s="834"/>
      <c r="B694" s="1071"/>
      <c r="C694" s="832"/>
      <c r="D694" s="834"/>
      <c r="F694" s="153"/>
      <c r="G694" s="153"/>
      <c r="H694" s="153"/>
      <c r="I694" s="153"/>
      <c r="L694" s="411"/>
      <c r="M694" s="411"/>
      <c r="N694" s="411"/>
      <c r="O694" s="411"/>
      <c r="AB694" s="518"/>
      <c r="AC694" s="519"/>
      <c r="AD694" s="520"/>
    </row>
    <row r="695" spans="1:32">
      <c r="A695" s="834"/>
      <c r="B695" s="1071"/>
      <c r="C695" s="832"/>
      <c r="D695" s="834"/>
      <c r="F695" s="2" t="s">
        <v>84</v>
      </c>
      <c r="G695" s="153"/>
      <c r="H695" s="153"/>
      <c r="I695" s="153"/>
      <c r="L695" s="411"/>
      <c r="M695" s="411"/>
      <c r="N695" s="411"/>
      <c r="O695" s="411"/>
      <c r="AB695" s="518"/>
      <c r="AC695" s="519"/>
      <c r="AD695" s="520"/>
    </row>
    <row r="696" spans="1:32">
      <c r="A696" s="834"/>
      <c r="B696" s="1071"/>
      <c r="C696" s="832"/>
      <c r="D696" s="834"/>
      <c r="F696" s="1173"/>
      <c r="G696" s="1174"/>
      <c r="H696" s="1174"/>
      <c r="I696" s="1174"/>
      <c r="J696" s="1174"/>
      <c r="K696" s="1174"/>
      <c r="L696" s="1174"/>
      <c r="M696" s="1174"/>
      <c r="N696" s="1174"/>
      <c r="O696" s="1174"/>
      <c r="P696" s="1174"/>
      <c r="Q696" s="1174"/>
      <c r="R696" s="1174"/>
      <c r="S696" s="1174"/>
      <c r="T696" s="1174"/>
      <c r="U696" s="1174"/>
      <c r="V696" s="1174"/>
      <c r="W696" s="1174"/>
      <c r="X696" s="1174"/>
      <c r="Y696" s="1175"/>
      <c r="Z696" s="255"/>
      <c r="AB696" s="518"/>
      <c r="AC696" s="519"/>
      <c r="AD696" s="520"/>
    </row>
    <row r="697" spans="1:32">
      <c r="A697" s="834"/>
      <c r="B697" s="1071"/>
      <c r="C697" s="832"/>
      <c r="D697" s="834"/>
      <c r="F697" s="1176"/>
      <c r="G697" s="1177"/>
      <c r="H697" s="1177"/>
      <c r="I697" s="1177"/>
      <c r="J697" s="1177"/>
      <c r="K697" s="1177"/>
      <c r="L697" s="1177"/>
      <c r="M697" s="1177"/>
      <c r="N697" s="1177"/>
      <c r="O697" s="1177"/>
      <c r="P697" s="1177"/>
      <c r="Q697" s="1177"/>
      <c r="R697" s="1177"/>
      <c r="S697" s="1177"/>
      <c r="T697" s="1177"/>
      <c r="U697" s="1177"/>
      <c r="V697" s="1177"/>
      <c r="W697" s="1177"/>
      <c r="X697" s="1177"/>
      <c r="Y697" s="1178"/>
      <c r="Z697" s="255"/>
      <c r="AB697" s="518"/>
      <c r="AC697" s="519"/>
      <c r="AD697" s="520"/>
    </row>
    <row r="698" spans="1:32">
      <c r="A698" s="834"/>
      <c r="B698" s="1071"/>
      <c r="C698" s="832"/>
      <c r="D698" s="834"/>
      <c r="F698" s="1179"/>
      <c r="G698" s="1180"/>
      <c r="H698" s="1180"/>
      <c r="I698" s="1180"/>
      <c r="J698" s="1180"/>
      <c r="K698" s="1180"/>
      <c r="L698" s="1180"/>
      <c r="M698" s="1180"/>
      <c r="N698" s="1180"/>
      <c r="O698" s="1180"/>
      <c r="P698" s="1180"/>
      <c r="Q698" s="1180"/>
      <c r="R698" s="1180"/>
      <c r="S698" s="1180"/>
      <c r="T698" s="1180"/>
      <c r="U698" s="1180"/>
      <c r="V698" s="1180"/>
      <c r="W698" s="1180"/>
      <c r="X698" s="1180"/>
      <c r="Y698" s="1181"/>
      <c r="Z698" s="255"/>
      <c r="AB698" s="518"/>
      <c r="AC698" s="519"/>
      <c r="AD698" s="520"/>
    </row>
    <row r="699" spans="1:32">
      <c r="A699" s="834"/>
      <c r="B699" s="1071"/>
      <c r="C699" s="832"/>
      <c r="D699" s="834"/>
      <c r="F699" s="1285" t="s">
        <v>440</v>
      </c>
      <c r="G699" s="1285"/>
      <c r="H699" s="1285"/>
      <c r="I699" s="1285"/>
      <c r="J699" s="1285"/>
      <c r="K699" s="1285"/>
      <c r="L699" s="1285"/>
      <c r="M699" s="1285"/>
      <c r="N699" s="1285"/>
      <c r="O699" s="1285"/>
      <c r="P699" s="1161" t="s">
        <v>441</v>
      </c>
      <c r="Q699" s="1161"/>
      <c r="R699" s="1161"/>
      <c r="S699" s="1161"/>
      <c r="T699" s="1161"/>
      <c r="U699" s="1161"/>
      <c r="V699" s="1161"/>
      <c r="W699" s="1161"/>
      <c r="X699" s="1161"/>
      <c r="Y699" s="1161"/>
      <c r="AB699" s="518"/>
      <c r="AC699" s="519"/>
      <c r="AD699" s="520"/>
    </row>
    <row r="700" spans="1:32">
      <c r="A700" s="834"/>
      <c r="B700" s="1071"/>
      <c r="C700" s="832"/>
      <c r="D700" s="834"/>
      <c r="F700" s="533"/>
      <c r="G700" s="533"/>
      <c r="H700" s="533"/>
      <c r="I700" s="533"/>
      <c r="J700" s="533"/>
      <c r="K700" s="533"/>
      <c r="L700" s="533"/>
      <c r="M700" s="533"/>
      <c r="N700" s="533"/>
      <c r="O700" s="533"/>
      <c r="P700" s="265"/>
      <c r="Q700" s="265"/>
      <c r="R700" s="265"/>
      <c r="S700" s="265"/>
      <c r="T700" s="265"/>
      <c r="U700" s="265"/>
      <c r="V700" s="265"/>
      <c r="W700" s="265"/>
      <c r="X700" s="265"/>
      <c r="Y700" s="265"/>
      <c r="AB700" s="518"/>
      <c r="AC700" s="519"/>
      <c r="AD700" s="520"/>
    </row>
    <row r="701" spans="1:32">
      <c r="A701" s="976"/>
      <c r="B701" s="1072"/>
      <c r="C701" s="846"/>
      <c r="D701" s="976"/>
      <c r="E701" s="7"/>
      <c r="F701" s="368"/>
      <c r="G701" s="368"/>
      <c r="H701" s="368"/>
      <c r="I701" s="368"/>
      <c r="J701" s="368"/>
      <c r="K701" s="368"/>
      <c r="L701" s="368"/>
      <c r="M701" s="368"/>
      <c r="N701" s="368"/>
      <c r="O701" s="368"/>
      <c r="P701" s="252"/>
      <c r="Q701" s="252"/>
      <c r="R701" s="252"/>
      <c r="S701" s="252"/>
      <c r="T701" s="252"/>
      <c r="U701" s="252"/>
      <c r="V701" s="252"/>
      <c r="W701" s="252"/>
      <c r="X701" s="252"/>
      <c r="Y701" s="252"/>
      <c r="Z701" s="7"/>
      <c r="AA701" s="7"/>
      <c r="AB701" s="208"/>
      <c r="AC701" s="209"/>
      <c r="AD701" s="210"/>
    </row>
    <row r="702" spans="1:32" ht="13.5" customHeight="1">
      <c r="A702" s="834" t="s">
        <v>650</v>
      </c>
      <c r="B702" s="919">
        <v>44</v>
      </c>
      <c r="C702" s="832" t="s">
        <v>576</v>
      </c>
      <c r="D702" s="834"/>
      <c r="F702" s="2" t="s">
        <v>213</v>
      </c>
      <c r="M702" s="1094" t="s">
        <v>214</v>
      </c>
      <c r="N702" s="1095"/>
      <c r="O702" s="1095"/>
      <c r="P702" s="1095"/>
      <c r="Q702" s="1095"/>
      <c r="R702" s="1095"/>
      <c r="S702" s="1095"/>
      <c r="T702" s="1095"/>
      <c r="U702" s="1095"/>
      <c r="V702" s="1096"/>
      <c r="AB702" s="918" t="s">
        <v>29</v>
      </c>
      <c r="AC702" s="1079"/>
      <c r="AD702" s="1080"/>
    </row>
    <row r="703" spans="1:32" ht="13.5" customHeight="1">
      <c r="A703" s="834"/>
      <c r="B703" s="919"/>
      <c r="C703" s="832"/>
      <c r="D703" s="834"/>
      <c r="M703" s="870"/>
      <c r="N703" s="871"/>
      <c r="O703" s="871"/>
      <c r="P703" s="871"/>
      <c r="Q703" s="871"/>
      <c r="R703" s="871"/>
      <c r="S703" s="871"/>
      <c r="T703" s="871"/>
      <c r="U703" s="871"/>
      <c r="V703" s="872"/>
      <c r="AB703" s="918"/>
      <c r="AC703" s="1079"/>
      <c r="AD703" s="1080"/>
    </row>
    <row r="704" spans="1:32" ht="13.5" customHeight="1">
      <c r="A704" s="834"/>
      <c r="B704" s="919"/>
      <c r="C704" s="832"/>
      <c r="D704" s="834"/>
      <c r="F704" s="853" t="s">
        <v>966</v>
      </c>
      <c r="G704" s="853"/>
      <c r="H704" s="853"/>
      <c r="I704" s="853"/>
      <c r="J704" s="853"/>
      <c r="K704" s="853"/>
      <c r="L704" s="853"/>
      <c r="M704" s="853"/>
      <c r="N704" s="853"/>
      <c r="O704" s="853"/>
      <c r="P704" s="853"/>
      <c r="Q704" s="853"/>
      <c r="R704" s="853"/>
      <c r="S704" s="853"/>
      <c r="T704" s="853"/>
      <c r="U704" s="853"/>
      <c r="V704" s="853"/>
      <c r="W704" s="853"/>
      <c r="X704" s="853"/>
      <c r="Y704" s="853"/>
      <c r="Z704" s="853"/>
      <c r="AA704" s="854"/>
      <c r="AB704" s="14"/>
      <c r="AC704" s="17"/>
      <c r="AD704" s="16"/>
    </row>
    <row r="705" spans="1:32" ht="13.5" customHeight="1">
      <c r="A705" s="834"/>
      <c r="B705" s="919"/>
      <c r="C705" s="832"/>
      <c r="D705" s="834"/>
      <c r="AB705" s="14"/>
      <c r="AC705" s="17"/>
      <c r="AD705" s="16"/>
    </row>
    <row r="706" spans="1:32" ht="13.5" customHeight="1">
      <c r="A706" s="834"/>
      <c r="B706" s="919"/>
      <c r="C706" s="832"/>
      <c r="D706" s="834"/>
      <c r="AB706" s="14"/>
      <c r="AC706" s="17"/>
      <c r="AD706" s="16"/>
    </row>
    <row r="707" spans="1:32" ht="13.5" customHeight="1">
      <c r="A707" s="834"/>
      <c r="B707" s="919"/>
      <c r="C707" s="832"/>
      <c r="D707" s="834"/>
      <c r="AB707" s="14"/>
      <c r="AC707" s="17"/>
      <c r="AD707" s="16"/>
    </row>
    <row r="708" spans="1:32" ht="13.5" customHeight="1">
      <c r="A708" s="834"/>
      <c r="B708" s="919"/>
      <c r="C708" s="832"/>
      <c r="D708" s="834"/>
      <c r="AB708" s="14"/>
      <c r="AC708" s="17"/>
      <c r="AD708" s="16"/>
    </row>
    <row r="709" spans="1:32" ht="13.5" customHeight="1">
      <c r="A709" s="834"/>
      <c r="B709" s="919"/>
      <c r="C709" s="832"/>
      <c r="D709" s="834"/>
      <c r="AB709" s="14"/>
      <c r="AC709" s="17"/>
      <c r="AD709" s="16"/>
    </row>
    <row r="710" spans="1:32" ht="13.5" customHeight="1">
      <c r="A710" s="834"/>
      <c r="B710" s="919"/>
      <c r="C710" s="832"/>
      <c r="D710" s="834"/>
      <c r="AB710" s="14"/>
      <c r="AC710" s="17"/>
      <c r="AD710" s="16"/>
    </row>
    <row r="711" spans="1:32" ht="13.5" customHeight="1">
      <c r="A711" s="834" t="s">
        <v>651</v>
      </c>
      <c r="B711" s="919">
        <v>45</v>
      </c>
      <c r="C711" s="832" t="s">
        <v>15</v>
      </c>
      <c r="D711" s="834" t="s">
        <v>2</v>
      </c>
      <c r="F711" s="2" t="s">
        <v>213</v>
      </c>
      <c r="M711" s="867" t="s">
        <v>263</v>
      </c>
      <c r="N711" s="1286"/>
      <c r="O711" s="1286"/>
      <c r="P711" s="1286"/>
      <c r="Q711" s="1286"/>
      <c r="R711" s="1286"/>
      <c r="S711" s="1286"/>
      <c r="T711" s="1286"/>
      <c r="U711" s="1286"/>
      <c r="V711" s="1287"/>
      <c r="W711"/>
      <c r="X711"/>
      <c r="Y711"/>
      <c r="Z711"/>
      <c r="AA711" s="578"/>
      <c r="AB711" s="918" t="s">
        <v>29</v>
      </c>
      <c r="AC711" s="1079"/>
      <c r="AD711" s="1080"/>
    </row>
    <row r="712" spans="1:32">
      <c r="A712" s="834"/>
      <c r="B712" s="919"/>
      <c r="C712" s="832"/>
      <c r="D712" s="834"/>
      <c r="M712" s="870"/>
      <c r="N712" s="871"/>
      <c r="O712" s="871"/>
      <c r="P712" s="871"/>
      <c r="Q712" s="871"/>
      <c r="R712" s="871"/>
      <c r="S712" s="871"/>
      <c r="T712" s="871"/>
      <c r="U712" s="871"/>
      <c r="V712" s="872"/>
      <c r="W712"/>
      <c r="X712"/>
      <c r="Y712"/>
      <c r="Z712"/>
      <c r="AB712" s="918"/>
      <c r="AC712" s="1079"/>
      <c r="AD712" s="1080"/>
    </row>
    <row r="713" spans="1:32">
      <c r="A713" s="834"/>
      <c r="B713" s="919"/>
      <c r="C713" s="832"/>
      <c r="D713" s="834"/>
      <c r="F713" s="2" t="s">
        <v>967</v>
      </c>
      <c r="G713" s="153"/>
      <c r="H713" s="533"/>
      <c r="I713" s="533"/>
      <c r="J713" s="533"/>
      <c r="K713" s="533"/>
      <c r="L713" s="533"/>
      <c r="M713" s="533"/>
      <c r="N713" s="533"/>
      <c r="O713" s="533"/>
      <c r="P713" s="533"/>
      <c r="Q713" s="533"/>
      <c r="R713" s="533"/>
      <c r="S713" s="533"/>
      <c r="T713" s="533"/>
      <c r="U713" s="533"/>
      <c r="V713" s="567"/>
      <c r="W713" s="567"/>
      <c r="X713" s="567"/>
      <c r="Y713" s="567"/>
      <c r="Z713" s="567"/>
      <c r="AA713" s="533"/>
      <c r="AB713" s="14"/>
      <c r="AC713" s="17"/>
      <c r="AD713" s="16"/>
    </row>
    <row r="714" spans="1:32">
      <c r="A714" s="834"/>
      <c r="B714" s="919"/>
      <c r="C714" s="832"/>
      <c r="D714" s="834"/>
      <c r="G714" s="153"/>
      <c r="H714" s="533"/>
      <c r="I714" s="533"/>
      <c r="J714" s="533"/>
      <c r="K714" s="533"/>
      <c r="L714" s="533"/>
      <c r="M714" s="533"/>
      <c r="N714" s="533"/>
      <c r="O714" s="533"/>
      <c r="P714" s="533"/>
      <c r="Q714" s="533"/>
      <c r="R714" s="533"/>
      <c r="S714" s="533"/>
      <c r="T714" s="533"/>
      <c r="U714" s="533"/>
      <c r="V714" s="567"/>
      <c r="W714" s="567"/>
      <c r="X714" s="567"/>
      <c r="Y714" s="567"/>
      <c r="Z714" s="567"/>
      <c r="AA714" s="533"/>
      <c r="AB714" s="14"/>
      <c r="AC714" s="17"/>
      <c r="AD714" s="16"/>
    </row>
    <row r="715" spans="1:32">
      <c r="A715" s="834"/>
      <c r="B715" s="919"/>
      <c r="C715" s="832"/>
      <c r="D715" s="834"/>
      <c r="F715" s="2" t="s">
        <v>71</v>
      </c>
      <c r="AB715" s="14"/>
      <c r="AC715" s="17"/>
      <c r="AD715" s="16"/>
    </row>
    <row r="716" spans="1:32" ht="13.5" customHeight="1">
      <c r="A716" s="834"/>
      <c r="B716" s="919"/>
      <c r="C716" s="832"/>
      <c r="D716" s="834"/>
      <c r="F716" s="923"/>
      <c r="G716" s="924"/>
      <c r="H716" s="924"/>
      <c r="I716" s="925"/>
      <c r="J716" s="837" t="s">
        <v>822</v>
      </c>
      <c r="K716" s="837"/>
      <c r="L716" s="837"/>
      <c r="M716" s="837"/>
      <c r="N716" s="837"/>
      <c r="O716" s="837"/>
      <c r="P716" s="837"/>
      <c r="Q716" s="837"/>
      <c r="R716" s="837" t="s">
        <v>825</v>
      </c>
      <c r="S716" s="837"/>
      <c r="T716" s="837"/>
      <c r="U716" s="837"/>
      <c r="AB716" s="14"/>
      <c r="AC716" s="17"/>
      <c r="AD716" s="16"/>
      <c r="AE716" s="476"/>
      <c r="AF716" s="476"/>
    </row>
    <row r="717" spans="1:32" ht="13.5" customHeight="1">
      <c r="A717" s="834"/>
      <c r="B717" s="919"/>
      <c r="C717" s="832"/>
      <c r="D717" s="834"/>
      <c r="F717" s="926"/>
      <c r="G717" s="927"/>
      <c r="H717" s="927"/>
      <c r="I717" s="928"/>
      <c r="J717" s="837" t="s">
        <v>823</v>
      </c>
      <c r="K717" s="837"/>
      <c r="L717" s="837"/>
      <c r="M717" s="837"/>
      <c r="N717" s="837" t="s">
        <v>824</v>
      </c>
      <c r="O717" s="837"/>
      <c r="P717" s="837"/>
      <c r="Q717" s="837"/>
      <c r="R717" s="837"/>
      <c r="S717" s="837"/>
      <c r="T717" s="837"/>
      <c r="U717" s="837"/>
      <c r="AB717" s="14"/>
      <c r="AC717" s="17"/>
      <c r="AD717" s="16"/>
      <c r="AE717" s="476"/>
      <c r="AF717" s="476"/>
    </row>
    <row r="718" spans="1:32">
      <c r="A718" s="834"/>
      <c r="B718" s="919"/>
      <c r="C718" s="832"/>
      <c r="D718" s="834"/>
      <c r="F718" s="675" t="s">
        <v>16</v>
      </c>
      <c r="G718" s="676"/>
      <c r="H718" s="676"/>
      <c r="I718" s="677"/>
      <c r="J718" s="839" t="s">
        <v>713</v>
      </c>
      <c r="K718" s="839"/>
      <c r="L718" s="839"/>
      <c r="M718" s="839"/>
      <c r="N718" s="1063" t="s">
        <v>586</v>
      </c>
      <c r="O718" s="1064"/>
      <c r="P718" s="1064"/>
      <c r="Q718" s="1065"/>
      <c r="R718" s="839" t="s">
        <v>713</v>
      </c>
      <c r="S718" s="839"/>
      <c r="T718" s="839"/>
      <c r="U718" s="839"/>
      <c r="AB718" s="14"/>
      <c r="AC718" s="17"/>
      <c r="AD718" s="16"/>
      <c r="AE718" s="1073"/>
      <c r="AF718" s="1073"/>
    </row>
    <row r="719" spans="1:32">
      <c r="A719" s="834"/>
      <c r="B719" s="919"/>
      <c r="C719" s="832"/>
      <c r="D719" s="834"/>
      <c r="F719" s="675" t="s">
        <v>17</v>
      </c>
      <c r="G719" s="676"/>
      <c r="H719" s="676"/>
      <c r="I719" s="677"/>
      <c r="J719" s="839" t="s">
        <v>713</v>
      </c>
      <c r="K719" s="839"/>
      <c r="L719" s="839"/>
      <c r="M719" s="839"/>
      <c r="N719" s="1063" t="s">
        <v>586</v>
      </c>
      <c r="O719" s="1064"/>
      <c r="P719" s="1064"/>
      <c r="Q719" s="1065"/>
      <c r="R719" s="839" t="s">
        <v>713</v>
      </c>
      <c r="S719" s="839"/>
      <c r="T719" s="839"/>
      <c r="U719" s="839"/>
      <c r="AB719" s="14"/>
      <c r="AC719" s="17"/>
      <c r="AD719" s="16"/>
      <c r="AE719" s="1073"/>
      <c r="AF719" s="1073"/>
    </row>
    <row r="720" spans="1:32">
      <c r="A720" s="834"/>
      <c r="B720" s="919"/>
      <c r="C720" s="832"/>
      <c r="D720" s="834"/>
      <c r="F720"/>
      <c r="G720"/>
      <c r="H720"/>
      <c r="I720"/>
      <c r="J720"/>
      <c r="K720"/>
      <c r="L720"/>
      <c r="M720"/>
      <c r="N720"/>
      <c r="O720"/>
      <c r="P720"/>
      <c r="Q720"/>
      <c r="R720"/>
      <c r="S720"/>
      <c r="T720"/>
      <c r="U720"/>
      <c r="AB720" s="14"/>
      <c r="AC720" s="17"/>
      <c r="AD720" s="16"/>
      <c r="AE720" s="529"/>
      <c r="AF720" s="529"/>
    </row>
    <row r="721" spans="1:32">
      <c r="A721" s="834"/>
      <c r="B721" s="919"/>
      <c r="C721" s="832"/>
      <c r="D721" s="834"/>
      <c r="F721"/>
      <c r="G721"/>
      <c r="H721"/>
      <c r="I721"/>
      <c r="J721"/>
      <c r="K721"/>
      <c r="L721"/>
      <c r="M721"/>
      <c r="N721"/>
      <c r="O721"/>
      <c r="P721"/>
      <c r="Q721"/>
      <c r="R721"/>
      <c r="S721"/>
      <c r="T721"/>
      <c r="U721"/>
      <c r="AB721" s="14"/>
      <c r="AC721" s="17"/>
      <c r="AD721" s="16"/>
      <c r="AE721" s="529"/>
      <c r="AF721" s="529"/>
    </row>
    <row r="722" spans="1:32">
      <c r="A722" s="834"/>
      <c r="B722" s="919"/>
      <c r="C722" s="832"/>
      <c r="D722" s="834"/>
      <c r="G722" s="153"/>
      <c r="H722" s="153"/>
      <c r="I722" s="153"/>
      <c r="L722" s="411"/>
      <c r="M722" s="411"/>
      <c r="N722" s="411"/>
      <c r="O722" s="411"/>
      <c r="AB722" s="14"/>
      <c r="AC722" s="17"/>
      <c r="AD722" s="16"/>
    </row>
    <row r="723" spans="1:32" ht="13.5" customHeight="1">
      <c r="A723" s="1041" t="s">
        <v>1608</v>
      </c>
      <c r="B723" s="1087">
        <v>46</v>
      </c>
      <c r="C723" s="832" t="s">
        <v>113</v>
      </c>
      <c r="D723" s="834" t="s">
        <v>372</v>
      </c>
      <c r="F723" s="2" t="s">
        <v>213</v>
      </c>
      <c r="M723" s="867" t="s">
        <v>263</v>
      </c>
      <c r="N723" s="1286"/>
      <c r="O723" s="1286"/>
      <c r="P723" s="1286"/>
      <c r="Q723" s="1286"/>
      <c r="R723" s="1286"/>
      <c r="S723" s="1286"/>
      <c r="T723" s="1286"/>
      <c r="U723" s="1286"/>
      <c r="V723" s="1287"/>
      <c r="W723"/>
      <c r="X723"/>
      <c r="Y723"/>
      <c r="Z723"/>
      <c r="AA723" s="578"/>
      <c r="AB723" s="918" t="s">
        <v>29</v>
      </c>
      <c r="AC723" s="1079"/>
      <c r="AD723" s="1080"/>
    </row>
    <row r="724" spans="1:32">
      <c r="A724" s="1041"/>
      <c r="B724" s="1087"/>
      <c r="C724" s="832"/>
      <c r="D724" s="834"/>
      <c r="M724" s="870"/>
      <c r="N724" s="871"/>
      <c r="O724" s="871"/>
      <c r="P724" s="871"/>
      <c r="Q724" s="871"/>
      <c r="R724" s="871"/>
      <c r="S724" s="871"/>
      <c r="T724" s="871"/>
      <c r="U724" s="871"/>
      <c r="V724" s="872"/>
      <c r="W724"/>
      <c r="X724"/>
      <c r="Y724"/>
      <c r="Z724"/>
      <c r="AB724" s="918"/>
      <c r="AC724" s="1079"/>
      <c r="AD724" s="1080"/>
    </row>
    <row r="725" spans="1:32">
      <c r="A725" s="1041"/>
      <c r="B725" s="1087"/>
      <c r="C725" s="832"/>
      <c r="D725" s="834"/>
      <c r="F725" s="153"/>
      <c r="G725" s="153"/>
      <c r="H725" s="153"/>
      <c r="I725" s="153"/>
      <c r="J725" s="153"/>
      <c r="K725" s="153"/>
      <c r="L725" s="153"/>
      <c r="M725" s="153"/>
      <c r="N725" s="153"/>
      <c r="O725" s="153"/>
      <c r="P725" s="153"/>
      <c r="Q725" s="153"/>
      <c r="R725" s="153"/>
      <c r="S725" s="153"/>
      <c r="T725" s="153"/>
      <c r="U725" s="153"/>
      <c r="V725" s="153"/>
      <c r="W725" s="153"/>
      <c r="X725" s="153"/>
      <c r="Y725" s="153"/>
      <c r="Z725" s="153"/>
      <c r="AB725" s="14"/>
      <c r="AC725" s="17"/>
      <c r="AD725" s="16"/>
    </row>
    <row r="726" spans="1:32">
      <c r="A726" s="1041"/>
      <c r="B726" s="1087"/>
      <c r="C726" s="832"/>
      <c r="D726" s="834"/>
      <c r="F726" s="411" t="s">
        <v>992</v>
      </c>
      <c r="G726" s="411"/>
      <c r="H726" s="153"/>
      <c r="I726" s="153"/>
      <c r="L726" s="411"/>
      <c r="M726" s="909" t="s">
        <v>713</v>
      </c>
      <c r="N726" s="910"/>
      <c r="O726" s="910"/>
      <c r="P726" s="911"/>
      <c r="Q726"/>
      <c r="R726"/>
      <c r="S726"/>
      <c r="T726"/>
      <c r="AB726" s="14"/>
      <c r="AC726" s="17"/>
      <c r="AD726" s="16"/>
    </row>
    <row r="727" spans="1:32">
      <c r="A727" s="1041"/>
      <c r="B727" s="1087"/>
      <c r="C727" s="832"/>
      <c r="D727" s="834"/>
      <c r="F727" s="153"/>
      <c r="G727" s="411"/>
      <c r="H727" s="153"/>
      <c r="I727" s="153"/>
      <c r="L727" s="411"/>
      <c r="M727" s="411"/>
      <c r="N727" s="411"/>
      <c r="O727" s="411"/>
      <c r="P727"/>
      <c r="Q727"/>
      <c r="R727"/>
      <c r="S727"/>
      <c r="AB727" s="14"/>
      <c r="AC727" s="17"/>
      <c r="AD727" s="16"/>
    </row>
    <row r="728" spans="1:32">
      <c r="A728" s="1041"/>
      <c r="B728" s="1087"/>
      <c r="C728" s="832"/>
      <c r="D728" s="834"/>
      <c r="F728" s="2" t="s">
        <v>19</v>
      </c>
      <c r="G728" s="153"/>
      <c r="H728" s="153"/>
      <c r="I728" s="153"/>
      <c r="L728" s="411"/>
      <c r="M728" s="411"/>
      <c r="N728" s="411"/>
      <c r="O728" s="411"/>
      <c r="AB728" s="14"/>
      <c r="AC728" s="17"/>
      <c r="AD728" s="16"/>
    </row>
    <row r="729" spans="1:32" ht="13.5" customHeight="1">
      <c r="A729" s="1041"/>
      <c r="B729" s="1087"/>
      <c r="C729" s="832"/>
      <c r="D729" s="834"/>
      <c r="F729" s="675" t="s">
        <v>20</v>
      </c>
      <c r="G729" s="676"/>
      <c r="H729" s="676"/>
      <c r="I729" s="676"/>
      <c r="J729" s="676"/>
      <c r="K729" s="676"/>
      <c r="L729" s="676"/>
      <c r="M729" s="676"/>
      <c r="N729" s="676"/>
      <c r="O729" s="676"/>
      <c r="P729" s="676"/>
      <c r="Q729" s="676"/>
      <c r="R729" s="676"/>
      <c r="S729" s="677"/>
      <c r="T729" s="675" t="s">
        <v>21</v>
      </c>
      <c r="U729" s="676"/>
      <c r="V729" s="676"/>
      <c r="W729" s="676"/>
      <c r="X729" s="676"/>
      <c r="Y729" s="677"/>
      <c r="AB729" s="14"/>
      <c r="AC729" s="17"/>
      <c r="AD729" s="16"/>
    </row>
    <row r="730" spans="1:32" ht="13.5" customHeight="1">
      <c r="A730" s="1041"/>
      <c r="B730" s="1087"/>
      <c r="C730" s="832"/>
      <c r="D730" s="834"/>
      <c r="F730" s="272"/>
      <c r="G730" s="1280" t="s">
        <v>447</v>
      </c>
      <c r="H730" s="1281"/>
      <c r="I730" s="1281"/>
      <c r="J730" s="1281"/>
      <c r="K730" s="1281"/>
      <c r="L730" s="1281"/>
      <c r="M730" s="1281"/>
      <c r="N730" s="1281"/>
      <c r="O730" s="1281"/>
      <c r="P730" s="1281"/>
      <c r="Q730" s="1281"/>
      <c r="R730" s="1281"/>
      <c r="S730" s="1282"/>
      <c r="T730" s="920" t="s">
        <v>445</v>
      </c>
      <c r="U730" s="921"/>
      <c r="V730" s="921"/>
      <c r="W730" s="921"/>
      <c r="X730" s="921"/>
      <c r="Y730" s="922"/>
      <c r="AB730" s="14"/>
      <c r="AC730" s="17"/>
      <c r="AD730" s="16"/>
    </row>
    <row r="731" spans="1:32" ht="13.5" customHeight="1">
      <c r="A731" s="1041"/>
      <c r="B731" s="1087"/>
      <c r="C731" s="832"/>
      <c r="D731" s="834"/>
      <c r="F731" s="583"/>
      <c r="G731" s="1283"/>
      <c r="H731" s="1283"/>
      <c r="I731" s="1283"/>
      <c r="J731" s="1283"/>
      <c r="K731" s="1283"/>
      <c r="L731" s="1283"/>
      <c r="M731" s="1283"/>
      <c r="N731" s="1283"/>
      <c r="O731" s="1283"/>
      <c r="P731" s="1283"/>
      <c r="Q731" s="1283"/>
      <c r="R731" s="1283"/>
      <c r="S731" s="1284"/>
      <c r="T731" s="920" t="s">
        <v>445</v>
      </c>
      <c r="U731" s="921"/>
      <c r="V731" s="921"/>
      <c r="W731" s="921"/>
      <c r="X731" s="921"/>
      <c r="Y731" s="922"/>
      <c r="AB731" s="14"/>
      <c r="AC731" s="17"/>
      <c r="AD731" s="16"/>
    </row>
    <row r="732" spans="1:32">
      <c r="A732" s="1041"/>
      <c r="B732" s="1087"/>
      <c r="C732" s="832"/>
      <c r="D732" s="834"/>
      <c r="F732" s="272"/>
      <c r="G732" s="1085" t="s">
        <v>448</v>
      </c>
      <c r="H732" s="860"/>
      <c r="I732" s="860"/>
      <c r="J732" s="860"/>
      <c r="K732" s="860"/>
      <c r="L732" s="860"/>
      <c r="M732" s="860"/>
      <c r="N732" s="860"/>
      <c r="O732" s="860"/>
      <c r="P732" s="860"/>
      <c r="Q732" s="860"/>
      <c r="R732" s="860"/>
      <c r="S732" s="1086"/>
      <c r="T732" s="920" t="s">
        <v>445</v>
      </c>
      <c r="U732" s="921"/>
      <c r="V732" s="921"/>
      <c r="W732" s="921"/>
      <c r="X732" s="921"/>
      <c r="Y732" s="922"/>
      <c r="AB732" s="14"/>
      <c r="AC732" s="17"/>
      <c r="AD732" s="16"/>
    </row>
    <row r="733" spans="1:32">
      <c r="A733" s="1041"/>
      <c r="B733" s="1087"/>
      <c r="C733" s="832"/>
      <c r="D733" s="834"/>
      <c r="F733" s="104"/>
      <c r="G733" s="272"/>
      <c r="H733" s="1244" t="s">
        <v>442</v>
      </c>
      <c r="I733" s="716"/>
      <c r="J733" s="716"/>
      <c r="K733" s="716"/>
      <c r="L733" s="716"/>
      <c r="M733" s="716"/>
      <c r="N733" s="716"/>
      <c r="O733" s="716"/>
      <c r="P733" s="716"/>
      <c r="Q733" s="716"/>
      <c r="R733" s="716"/>
      <c r="S733" s="717"/>
      <c r="T733" s="920" t="s">
        <v>445</v>
      </c>
      <c r="U733" s="921"/>
      <c r="V733" s="921"/>
      <c r="W733" s="921"/>
      <c r="X733" s="921"/>
      <c r="Y733" s="922"/>
      <c r="AB733" s="14"/>
      <c r="AC733" s="17"/>
      <c r="AD733" s="16"/>
    </row>
    <row r="734" spans="1:32">
      <c r="A734" s="1041"/>
      <c r="B734" s="1087"/>
      <c r="C734" s="832"/>
      <c r="D734" s="834"/>
      <c r="F734" s="104"/>
      <c r="G734" s="272"/>
      <c r="H734" s="1244" t="s">
        <v>443</v>
      </c>
      <c r="I734" s="716"/>
      <c r="J734" s="716"/>
      <c r="K734" s="716"/>
      <c r="L734" s="716"/>
      <c r="M734" s="716"/>
      <c r="N734" s="716"/>
      <c r="O734" s="716"/>
      <c r="P734" s="716"/>
      <c r="Q734" s="716"/>
      <c r="R734" s="716"/>
      <c r="S734" s="717"/>
      <c r="T734" s="920" t="s">
        <v>445</v>
      </c>
      <c r="U734" s="921"/>
      <c r="V734" s="921"/>
      <c r="W734" s="921"/>
      <c r="X734" s="921"/>
      <c r="Y734" s="922"/>
      <c r="AB734" s="14"/>
      <c r="AC734" s="17"/>
      <c r="AD734" s="16"/>
    </row>
    <row r="735" spans="1:32">
      <c r="A735" s="1041"/>
      <c r="B735" s="1087"/>
      <c r="C735" s="832"/>
      <c r="D735" s="834"/>
      <c r="F735" s="1245"/>
      <c r="G735" s="1246"/>
      <c r="H735" s="1246"/>
      <c r="I735" s="1246"/>
      <c r="J735" s="1246"/>
      <c r="K735" s="1246"/>
      <c r="L735" s="1246"/>
      <c r="M735" s="1246"/>
      <c r="N735" s="1246"/>
      <c r="O735" s="1246"/>
      <c r="P735" s="1246"/>
      <c r="Q735" s="1246"/>
      <c r="R735" s="1246"/>
      <c r="S735" s="812"/>
      <c r="T735" s="920" t="s">
        <v>445</v>
      </c>
      <c r="U735" s="921"/>
      <c r="V735" s="921"/>
      <c r="W735" s="921"/>
      <c r="X735" s="921"/>
      <c r="Y735" s="922"/>
      <c r="Z735" s="533"/>
      <c r="AA735" s="114"/>
      <c r="AB735" s="14"/>
      <c r="AC735" s="17"/>
      <c r="AD735" s="16"/>
    </row>
    <row r="736" spans="1:32">
      <c r="A736" s="1041"/>
      <c r="B736" s="1087"/>
      <c r="C736" s="832"/>
      <c r="D736" s="834"/>
      <c r="F736" s="1077" t="s">
        <v>444</v>
      </c>
      <c r="G736" s="1077"/>
      <c r="H736" s="1077"/>
      <c r="I736" s="1077"/>
      <c r="J736" s="1077"/>
      <c r="K736" s="1077"/>
      <c r="L736" s="1077"/>
      <c r="M736" s="1077"/>
      <c r="N736" s="1077"/>
      <c r="O736" s="1077"/>
      <c r="P736" s="1077"/>
      <c r="Q736" s="1077"/>
      <c r="R736" s="1077"/>
      <c r="S736" s="1077"/>
      <c r="T736" s="1077"/>
      <c r="U736" s="1077"/>
      <c r="V736" s="1077"/>
      <c r="W736" s="1077"/>
      <c r="X736" s="1077"/>
      <c r="Y736" s="1077"/>
      <c r="Z736" s="533"/>
      <c r="AA736" s="114"/>
      <c r="AB736" s="518"/>
      <c r="AC736" s="519"/>
      <c r="AD736" s="520"/>
    </row>
    <row r="737" spans="1:30" ht="13.5" customHeight="1">
      <c r="A737" s="1062"/>
      <c r="B737" s="1088"/>
      <c r="C737" s="846"/>
      <c r="D737" s="976"/>
      <c r="E737" s="13"/>
      <c r="F737" s="7"/>
      <c r="G737" s="483"/>
      <c r="H737" s="483"/>
      <c r="I737" s="483"/>
      <c r="J737" s="7"/>
      <c r="K737" s="7"/>
      <c r="L737" s="440"/>
      <c r="M737" s="440"/>
      <c r="N737" s="440"/>
      <c r="O737" s="440"/>
      <c r="P737" s="7"/>
      <c r="Q737" s="7"/>
      <c r="R737" s="7"/>
      <c r="S737" s="7"/>
      <c r="T737" s="7"/>
      <c r="U737" s="7"/>
      <c r="V737" s="7"/>
      <c r="W737" s="7"/>
      <c r="X737" s="7"/>
      <c r="Y737" s="7"/>
      <c r="Z737" s="7"/>
      <c r="AA737" s="258"/>
      <c r="AB737" s="241"/>
      <c r="AC737" s="242"/>
      <c r="AD737" s="243"/>
    </row>
    <row r="738" spans="1:30" ht="13.5" customHeight="1">
      <c r="A738" s="833" t="s">
        <v>1047</v>
      </c>
      <c r="B738" s="369">
        <v>47</v>
      </c>
      <c r="C738" s="831" t="s">
        <v>1723</v>
      </c>
      <c r="D738" s="833" t="s">
        <v>1707</v>
      </c>
      <c r="E738" s="6"/>
      <c r="F738" s="6" t="s">
        <v>213</v>
      </c>
      <c r="G738" s="6"/>
      <c r="H738" s="6"/>
      <c r="I738" s="6"/>
      <c r="J738" s="6"/>
      <c r="K738" s="6"/>
      <c r="L738" s="6"/>
      <c r="M738" s="867" t="s">
        <v>214</v>
      </c>
      <c r="N738" s="868"/>
      <c r="O738" s="868"/>
      <c r="P738" s="868"/>
      <c r="Q738" s="868"/>
      <c r="R738" s="868"/>
      <c r="S738" s="868"/>
      <c r="T738" s="868"/>
      <c r="U738" s="868"/>
      <c r="V738" s="869"/>
      <c r="W738" s="6"/>
      <c r="X738" s="6"/>
      <c r="Y738" s="6"/>
      <c r="Z738" s="6"/>
      <c r="AA738" s="6"/>
      <c r="AB738" s="1247" t="s">
        <v>29</v>
      </c>
      <c r="AC738" s="1248"/>
      <c r="AD738" s="1249"/>
    </row>
    <row r="739" spans="1:30" ht="13.5" customHeight="1">
      <c r="A739" s="834"/>
      <c r="B739" s="542"/>
      <c r="C739" s="832"/>
      <c r="D739" s="834"/>
      <c r="M739" s="870"/>
      <c r="N739" s="871"/>
      <c r="O739" s="871"/>
      <c r="P739" s="871"/>
      <c r="Q739" s="871"/>
      <c r="R739" s="871"/>
      <c r="S739" s="871"/>
      <c r="T739" s="871"/>
      <c r="U739" s="871"/>
      <c r="V739" s="872"/>
      <c r="AB739" s="918"/>
      <c r="AC739" s="1079"/>
      <c r="AD739" s="1080"/>
    </row>
    <row r="740" spans="1:30" ht="13.5" customHeight="1">
      <c r="A740" s="834"/>
      <c r="B740" s="542"/>
      <c r="C740" s="832"/>
      <c r="D740" s="834"/>
      <c r="G740" s="153"/>
      <c r="H740" s="153"/>
      <c r="I740" s="153"/>
      <c r="L740" s="411"/>
      <c r="M740" s="411"/>
      <c r="N740" s="411"/>
      <c r="O740" s="411"/>
      <c r="AB740" s="14"/>
      <c r="AC740" s="17"/>
      <c r="AD740" s="16"/>
    </row>
    <row r="741" spans="1:30" ht="13.5" customHeight="1">
      <c r="A741" s="834"/>
      <c r="B741" s="542"/>
      <c r="C741" s="832"/>
      <c r="D741" s="834"/>
      <c r="F741" s="7" t="s">
        <v>1050</v>
      </c>
      <c r="G741" s="7" t="s">
        <v>1051</v>
      </c>
      <c r="H741" s="7"/>
      <c r="I741" s="7"/>
      <c r="J741" s="7"/>
      <c r="K741" s="7"/>
      <c r="L741" s="7"/>
      <c r="M741" s="7"/>
      <c r="AB741" s="14"/>
      <c r="AC741" s="17"/>
      <c r="AD741" s="16"/>
    </row>
    <row r="742" spans="1:30" ht="13.5" customHeight="1">
      <c r="A742" s="834"/>
      <c r="B742" s="542"/>
      <c r="C742" s="832"/>
      <c r="D742" s="834"/>
      <c r="E742" s="2" t="s">
        <v>1052</v>
      </c>
      <c r="F742" s="2" t="s">
        <v>1052</v>
      </c>
      <c r="AB742" s="14"/>
      <c r="AC742" s="17"/>
      <c r="AD742" s="16"/>
    </row>
    <row r="743" spans="1:30" ht="13.5" customHeight="1">
      <c r="A743" s="834"/>
      <c r="B743" s="542"/>
      <c r="C743" s="832"/>
      <c r="D743" s="834" t="s">
        <v>1048</v>
      </c>
      <c r="F743" s="1270" t="s">
        <v>1195</v>
      </c>
      <c r="G743" s="1270"/>
      <c r="H743" s="1270"/>
      <c r="I743" s="1270"/>
      <c r="J743" s="1270"/>
      <c r="K743" s="882" t="s">
        <v>1708</v>
      </c>
      <c r="L743" s="882"/>
      <c r="M743" s="882"/>
      <c r="N743" s="882"/>
      <c r="O743" s="882"/>
      <c r="P743" s="882"/>
      <c r="Q743" s="882"/>
      <c r="R743" s="882"/>
      <c r="S743" s="882"/>
      <c r="T743" s="882"/>
      <c r="U743" s="884" t="s">
        <v>264</v>
      </c>
      <c r="V743" s="884"/>
      <c r="W743" s="884"/>
      <c r="X743" s="884"/>
      <c r="Y743" s="884"/>
      <c r="AB743" s="14"/>
      <c r="AC743" s="17"/>
      <c r="AD743" s="16"/>
    </row>
    <row r="744" spans="1:30" ht="13.5" customHeight="1">
      <c r="A744" s="834"/>
      <c r="B744" s="542"/>
      <c r="C744" s="832"/>
      <c r="D744" s="834"/>
      <c r="F744" s="1271"/>
      <c r="G744" s="1271"/>
      <c r="H744" s="1271"/>
      <c r="I744" s="1271"/>
      <c r="J744" s="1271"/>
      <c r="K744" s="883"/>
      <c r="L744" s="883"/>
      <c r="M744" s="883"/>
      <c r="N744" s="883"/>
      <c r="O744" s="883"/>
      <c r="P744" s="883"/>
      <c r="Q744" s="883"/>
      <c r="R744" s="883"/>
      <c r="S744" s="883"/>
      <c r="T744" s="883"/>
      <c r="U744" s="885"/>
      <c r="V744" s="885"/>
      <c r="W744" s="885"/>
      <c r="X744" s="885"/>
      <c r="Y744" s="885"/>
      <c r="AB744" s="14"/>
      <c r="AC744" s="17"/>
      <c r="AD744" s="16"/>
    </row>
    <row r="745" spans="1:30" ht="13.5" customHeight="1">
      <c r="A745" s="834"/>
      <c r="B745" s="542"/>
      <c r="C745" s="832"/>
      <c r="D745" s="834"/>
      <c r="F745" s="1271"/>
      <c r="G745" s="1271"/>
      <c r="H745" s="1271"/>
      <c r="I745" s="1271"/>
      <c r="J745" s="1271"/>
      <c r="K745" s="883" t="s">
        <v>1196</v>
      </c>
      <c r="L745" s="883"/>
      <c r="M745" s="883"/>
      <c r="N745" s="883"/>
      <c r="O745" s="883"/>
      <c r="P745" s="883"/>
      <c r="Q745" s="883"/>
      <c r="R745" s="883"/>
      <c r="S745" s="883"/>
      <c r="T745" s="883"/>
      <c r="U745" s="885" t="s">
        <v>264</v>
      </c>
      <c r="V745" s="885"/>
      <c r="W745" s="885"/>
      <c r="X745" s="885"/>
      <c r="Y745" s="885"/>
      <c r="AB745" s="14"/>
      <c r="AC745" s="17"/>
      <c r="AD745" s="16"/>
    </row>
    <row r="746" spans="1:30" ht="13.5" customHeight="1">
      <c r="A746" s="834"/>
      <c r="B746" s="542"/>
      <c r="C746" s="832"/>
      <c r="D746" s="834"/>
      <c r="F746" s="1272"/>
      <c r="G746" s="1272"/>
      <c r="H746" s="1272"/>
      <c r="I746" s="1272"/>
      <c r="J746" s="1272"/>
      <c r="K746" s="1273"/>
      <c r="L746" s="1273"/>
      <c r="M746" s="1273"/>
      <c r="N746" s="1273"/>
      <c r="O746" s="1273"/>
      <c r="P746" s="1273"/>
      <c r="Q746" s="1273"/>
      <c r="R746" s="1273"/>
      <c r="S746" s="1273"/>
      <c r="T746" s="1273"/>
      <c r="U746" s="892"/>
      <c r="V746" s="892"/>
      <c r="W746" s="892"/>
      <c r="X746" s="892"/>
      <c r="Y746" s="892"/>
      <c r="AB746" s="14"/>
      <c r="AC746" s="17"/>
      <c r="AD746" s="16"/>
    </row>
    <row r="747" spans="1:30" ht="13.5" customHeight="1">
      <c r="A747" s="834"/>
      <c r="B747" s="542"/>
      <c r="C747" s="832"/>
      <c r="D747" s="410"/>
      <c r="F747" s="564"/>
      <c r="G747" s="564"/>
      <c r="H747" s="564"/>
      <c r="J747" s="342"/>
      <c r="L747" s="342"/>
      <c r="N747" s="1"/>
      <c r="O747" s="565"/>
      <c r="P747" s="278"/>
      <c r="Q747" s="1274" t="s">
        <v>1197</v>
      </c>
      <c r="R747" s="1275"/>
      <c r="S747" s="1276"/>
      <c r="T747" s="1277"/>
      <c r="U747" s="1278" t="s">
        <v>10</v>
      </c>
      <c r="V747" s="1278"/>
      <c r="W747" s="1278" t="s">
        <v>502</v>
      </c>
      <c r="X747" s="1278"/>
      <c r="Y747" s="1279" t="s">
        <v>1005</v>
      </c>
      <c r="AB747" s="14"/>
      <c r="AC747" s="17"/>
      <c r="AD747" s="16"/>
    </row>
    <row r="748" spans="1:30" ht="13.5" customHeight="1">
      <c r="A748" s="834"/>
      <c r="B748" s="542"/>
      <c r="C748" s="832"/>
      <c r="D748" s="834" t="s">
        <v>1049</v>
      </c>
      <c r="F748" s="564"/>
      <c r="G748" s="342"/>
      <c r="H748" s="342"/>
      <c r="I748" s="342"/>
      <c r="J748" s="342"/>
      <c r="K748" s="342"/>
      <c r="L748" s="342"/>
      <c r="M748" s="342"/>
      <c r="N748" s="1"/>
      <c r="O748" s="370"/>
      <c r="P748" s="279"/>
      <c r="Q748" s="1274"/>
      <c r="R748" s="1275"/>
      <c r="S748" s="1276"/>
      <c r="T748" s="1277"/>
      <c r="U748" s="1278"/>
      <c r="V748" s="1278"/>
      <c r="W748" s="1278"/>
      <c r="X748" s="1278"/>
      <c r="Y748" s="1279"/>
      <c r="AB748" s="14"/>
      <c r="AC748" s="17"/>
      <c r="AD748" s="16"/>
    </row>
    <row r="749" spans="1:30" ht="13.5" customHeight="1">
      <c r="A749" s="834"/>
      <c r="B749" s="542"/>
      <c r="C749" s="832"/>
      <c r="D749" s="834"/>
      <c r="F749" s="873" t="s">
        <v>1198</v>
      </c>
      <c r="G749" s="874"/>
      <c r="H749" s="874"/>
      <c r="I749" s="874"/>
      <c r="J749" s="875"/>
      <c r="K749" s="882" t="s">
        <v>1708</v>
      </c>
      <c r="L749" s="882"/>
      <c r="M749" s="882"/>
      <c r="N749" s="882"/>
      <c r="O749" s="882"/>
      <c r="P749" s="882"/>
      <c r="Q749" s="882"/>
      <c r="R749" s="882"/>
      <c r="S749" s="882"/>
      <c r="T749" s="882"/>
      <c r="U749" s="884" t="s">
        <v>264</v>
      </c>
      <c r="V749" s="884"/>
      <c r="W749" s="884"/>
      <c r="X749" s="884"/>
      <c r="Y749" s="884"/>
      <c r="AB749" s="14"/>
      <c r="AC749" s="17"/>
      <c r="AD749" s="16"/>
    </row>
    <row r="750" spans="1:30" ht="13.5" customHeight="1">
      <c r="A750" s="834"/>
      <c r="B750" s="542"/>
      <c r="C750" s="832"/>
      <c r="D750" s="410"/>
      <c r="F750" s="876"/>
      <c r="G750" s="877"/>
      <c r="H750" s="877"/>
      <c r="I750" s="877"/>
      <c r="J750" s="878"/>
      <c r="K750" s="883"/>
      <c r="L750" s="883"/>
      <c r="M750" s="883"/>
      <c r="N750" s="883"/>
      <c r="O750" s="883"/>
      <c r="P750" s="883"/>
      <c r="Q750" s="883"/>
      <c r="R750" s="883"/>
      <c r="S750" s="883"/>
      <c r="T750" s="883"/>
      <c r="U750" s="885"/>
      <c r="V750" s="885"/>
      <c r="W750" s="885"/>
      <c r="X750" s="885"/>
      <c r="Y750" s="885"/>
      <c r="AB750" s="14"/>
      <c r="AC750" s="17"/>
      <c r="AD750" s="16"/>
    </row>
    <row r="751" spans="1:30" ht="13.5" customHeight="1">
      <c r="A751" s="834"/>
      <c r="B751" s="542"/>
      <c r="C751" s="832"/>
      <c r="D751" s="410"/>
      <c r="F751" s="876"/>
      <c r="G751" s="877"/>
      <c r="H751" s="877"/>
      <c r="I751" s="877"/>
      <c r="J751" s="878"/>
      <c r="K751" s="886" t="s">
        <v>1199</v>
      </c>
      <c r="L751" s="887"/>
      <c r="M751" s="887"/>
      <c r="N751" s="887"/>
      <c r="O751" s="887"/>
      <c r="P751" s="887"/>
      <c r="Q751" s="887"/>
      <c r="R751" s="887"/>
      <c r="S751" s="887"/>
      <c r="T751" s="888"/>
      <c r="U751" s="885" t="s">
        <v>264</v>
      </c>
      <c r="V751" s="885"/>
      <c r="W751" s="885"/>
      <c r="X751" s="885"/>
      <c r="Y751" s="885"/>
      <c r="AB751" s="14"/>
      <c r="AC751" s="17"/>
      <c r="AD751" s="16"/>
    </row>
    <row r="752" spans="1:30" ht="13.5" customHeight="1">
      <c r="A752" s="834"/>
      <c r="B752" s="542"/>
      <c r="C752" s="832"/>
      <c r="D752" s="410"/>
      <c r="F752" s="879"/>
      <c r="G752" s="880"/>
      <c r="H752" s="880"/>
      <c r="I752" s="880"/>
      <c r="J752" s="881"/>
      <c r="K752" s="889"/>
      <c r="L752" s="890"/>
      <c r="M752" s="890"/>
      <c r="N752" s="890"/>
      <c r="O752" s="890"/>
      <c r="P752" s="890"/>
      <c r="Q752" s="890"/>
      <c r="R752" s="890"/>
      <c r="S752" s="890"/>
      <c r="T752" s="891"/>
      <c r="U752" s="892"/>
      <c r="V752" s="892"/>
      <c r="W752" s="892"/>
      <c r="X752" s="892"/>
      <c r="Y752" s="892"/>
      <c r="AB752" s="14"/>
      <c r="AC752" s="17"/>
      <c r="AD752" s="16"/>
    </row>
    <row r="753" spans="1:30" ht="13.5" customHeight="1">
      <c r="A753" s="410"/>
      <c r="B753" s="542"/>
      <c r="C753" s="409"/>
      <c r="D753" s="410"/>
      <c r="F753" s="893" t="s">
        <v>1200</v>
      </c>
      <c r="G753" s="894"/>
      <c r="H753" s="894"/>
      <c r="I753" s="894"/>
      <c r="J753" s="894"/>
      <c r="K753" s="894"/>
      <c r="L753" s="894"/>
      <c r="M753" s="894"/>
      <c r="N753" s="894"/>
      <c r="O753" s="894"/>
      <c r="P753" s="895"/>
      <c r="Q753" s="899" t="s">
        <v>1201</v>
      </c>
      <c r="R753" s="900"/>
      <c r="S753" s="901"/>
      <c r="T753" s="905"/>
      <c r="U753" s="907" t="s">
        <v>10</v>
      </c>
      <c r="V753" s="907"/>
      <c r="W753" s="907" t="s">
        <v>502</v>
      </c>
      <c r="X753" s="907"/>
      <c r="Y753" s="1288" t="s">
        <v>1005</v>
      </c>
      <c r="AB753" s="14"/>
      <c r="AC753" s="17"/>
      <c r="AD753" s="16"/>
    </row>
    <row r="754" spans="1:30" ht="13.5" customHeight="1">
      <c r="A754" s="410"/>
      <c r="B754" s="542"/>
      <c r="C754" s="409"/>
      <c r="D754" s="410"/>
      <c r="F754" s="896"/>
      <c r="G754" s="897"/>
      <c r="H754" s="897"/>
      <c r="I754" s="897"/>
      <c r="J754" s="897"/>
      <c r="K754" s="897"/>
      <c r="L754" s="897"/>
      <c r="M754" s="897"/>
      <c r="N754" s="897"/>
      <c r="O754" s="897"/>
      <c r="P754" s="898"/>
      <c r="Q754" s="902"/>
      <c r="R754" s="903"/>
      <c r="S754" s="904"/>
      <c r="T754" s="906"/>
      <c r="U754" s="908"/>
      <c r="V754" s="908"/>
      <c r="W754" s="908"/>
      <c r="X754" s="908"/>
      <c r="Y754" s="1289"/>
      <c r="AB754" s="14"/>
      <c r="AC754" s="17"/>
      <c r="AD754" s="16"/>
    </row>
    <row r="755" spans="1:30" ht="13.5" customHeight="1">
      <c r="A755" s="410"/>
      <c r="B755" s="542"/>
      <c r="C755" s="409"/>
      <c r="D755" s="410"/>
      <c r="F755" s="1330"/>
      <c r="G755" s="1331"/>
      <c r="H755" s="1331"/>
      <c r="I755" s="1331"/>
      <c r="J755" s="1331"/>
      <c r="K755" s="1331"/>
      <c r="L755" s="1331"/>
      <c r="M755" s="1331"/>
      <c r="N755" s="1331"/>
      <c r="O755" s="1331"/>
      <c r="P755" s="1331"/>
      <c r="Q755" s="1331"/>
      <c r="R755" s="1331"/>
      <c r="S755" s="1331"/>
      <c r="T755" s="1331"/>
      <c r="U755" s="1331"/>
      <c r="V755" s="1331"/>
      <c r="W755" s="1331"/>
      <c r="X755" s="1331"/>
      <c r="Y755" s="1332"/>
      <c r="AB755" s="14"/>
      <c r="AC755" s="17"/>
      <c r="AD755" s="16"/>
    </row>
    <row r="756" spans="1:30" ht="13.5" customHeight="1">
      <c r="A756" s="410"/>
      <c r="B756" s="542"/>
      <c r="C756" s="409"/>
      <c r="D756" s="410"/>
      <c r="F756" s="1330"/>
      <c r="G756" s="1331"/>
      <c r="H756" s="1331"/>
      <c r="I756" s="1331"/>
      <c r="J756" s="1331"/>
      <c r="K756" s="1331"/>
      <c r="L756" s="1331"/>
      <c r="M756" s="1331"/>
      <c r="N756" s="1331"/>
      <c r="O756" s="1331"/>
      <c r="P756" s="1331"/>
      <c r="Q756" s="1331"/>
      <c r="R756" s="1331"/>
      <c r="S756" s="1331"/>
      <c r="T756" s="1331"/>
      <c r="U756" s="1331"/>
      <c r="V756" s="1331"/>
      <c r="W756" s="1331"/>
      <c r="X756" s="1331"/>
      <c r="Y756" s="1332"/>
      <c r="AB756" s="14"/>
      <c r="AC756" s="17"/>
      <c r="AD756" s="16"/>
    </row>
    <row r="757" spans="1:30" ht="13.5" customHeight="1">
      <c r="A757" s="410"/>
      <c r="B757" s="542"/>
      <c r="C757" s="409"/>
      <c r="D757" s="410"/>
      <c r="F757" s="1333"/>
      <c r="G757" s="1334"/>
      <c r="H757" s="1334"/>
      <c r="I757" s="1334"/>
      <c r="J757" s="1334"/>
      <c r="K757" s="1334"/>
      <c r="L757" s="1334"/>
      <c r="M757" s="1334"/>
      <c r="N757" s="1334"/>
      <c r="O757" s="1334"/>
      <c r="P757" s="1334"/>
      <c r="Q757" s="1334"/>
      <c r="R757" s="1334"/>
      <c r="S757" s="1334"/>
      <c r="T757" s="1334"/>
      <c r="U757" s="1334"/>
      <c r="V757" s="1334"/>
      <c r="W757" s="1334"/>
      <c r="X757" s="1334"/>
      <c r="Y757" s="1335"/>
      <c r="AB757" s="14"/>
      <c r="AC757" s="17"/>
      <c r="AD757" s="16"/>
    </row>
    <row r="758" spans="1:30" ht="13.5" customHeight="1">
      <c r="A758" s="410"/>
      <c r="B758" s="542"/>
      <c r="C758" s="409"/>
      <c r="D758" s="410"/>
      <c r="F758" s="907" t="s">
        <v>1202</v>
      </c>
      <c r="G758" s="907"/>
      <c r="H758" s="907"/>
      <c r="I758" s="907"/>
      <c r="J758" s="907"/>
      <c r="K758" s="379"/>
      <c r="L758" s="379"/>
      <c r="M758" s="379"/>
      <c r="N758" s="379"/>
      <c r="O758" s="379"/>
      <c r="P758" s="379"/>
      <c r="Q758" s="379"/>
      <c r="R758" s="379"/>
      <c r="S758" s="379"/>
      <c r="T758" s="379"/>
      <c r="U758" s="379"/>
      <c r="V758" s="379"/>
      <c r="W758" s="379"/>
      <c r="X758" s="379"/>
      <c r="Y758" s="379"/>
      <c r="AB758" s="14"/>
      <c r="AC758" s="17"/>
      <c r="AD758" s="16"/>
    </row>
    <row r="759" spans="1:30" ht="13.5" customHeight="1">
      <c r="A759" s="410"/>
      <c r="B759" s="542"/>
      <c r="C759" s="409"/>
      <c r="D759" s="410"/>
      <c r="F759" s="1290" t="s">
        <v>1203</v>
      </c>
      <c r="G759" s="1291"/>
      <c r="H759" s="1291"/>
      <c r="I759" s="1291"/>
      <c r="J759" s="1291"/>
      <c r="K759" s="1291"/>
      <c r="L759" s="1291"/>
      <c r="M759" s="1291"/>
      <c r="N759" s="1291"/>
      <c r="O759" s="1291"/>
      <c r="P759" s="1291"/>
      <c r="Q759" s="1291"/>
      <c r="R759" s="1291"/>
      <c r="S759" s="1294" t="s">
        <v>264</v>
      </c>
      <c r="T759" s="1294"/>
      <c r="U759" s="1294"/>
      <c r="V759" s="1294"/>
      <c r="W759" s="1294"/>
      <c r="X759" s="1294"/>
      <c r="Y759" s="1294"/>
      <c r="AB759" s="14"/>
      <c r="AC759" s="17"/>
      <c r="AD759" s="16"/>
    </row>
    <row r="760" spans="1:30" ht="13.5" customHeight="1">
      <c r="A760" s="410"/>
      <c r="B760" s="542"/>
      <c r="C760" s="409"/>
      <c r="D760" s="410"/>
      <c r="F760" s="1292"/>
      <c r="G760" s="1293"/>
      <c r="H760" s="1293"/>
      <c r="I760" s="1293"/>
      <c r="J760" s="1293"/>
      <c r="K760" s="1293"/>
      <c r="L760" s="1293"/>
      <c r="M760" s="1293"/>
      <c r="N760" s="1293"/>
      <c r="O760" s="1293"/>
      <c r="P760" s="1293"/>
      <c r="Q760" s="1293"/>
      <c r="R760" s="1293"/>
      <c r="S760" s="1294"/>
      <c r="T760" s="1294"/>
      <c r="U760" s="1294"/>
      <c r="V760" s="1294"/>
      <c r="W760" s="1294"/>
      <c r="X760" s="1294"/>
      <c r="Y760" s="1294"/>
      <c r="AB760" s="14"/>
      <c r="AC760" s="17"/>
      <c r="AD760" s="16"/>
    </row>
    <row r="761" spans="1:30" ht="13.5" customHeight="1">
      <c r="A761" s="410"/>
      <c r="B761" s="542"/>
      <c r="C761" s="409"/>
      <c r="D761" s="410"/>
      <c r="F761" s="1336" t="s">
        <v>1204</v>
      </c>
      <c r="G761" s="1337"/>
      <c r="H761" s="1337"/>
      <c r="I761" s="1337"/>
      <c r="J761" s="1337"/>
      <c r="K761" s="1337"/>
      <c r="L761" s="1337"/>
      <c r="M761" s="1337"/>
      <c r="N761" s="1337"/>
      <c r="O761" s="1337"/>
      <c r="P761" s="1337"/>
      <c r="Q761" s="1337"/>
      <c r="R761" s="1337"/>
      <c r="S761" s="1337"/>
      <c r="T761" s="1337"/>
      <c r="U761" s="1337"/>
      <c r="V761" s="1337"/>
      <c r="W761" s="1337"/>
      <c r="X761" s="1337"/>
      <c r="Y761" s="1338"/>
      <c r="AB761" s="14"/>
      <c r="AC761" s="17"/>
      <c r="AD761" s="16"/>
    </row>
    <row r="762" spans="1:30" ht="13.5" customHeight="1">
      <c r="A762" s="410"/>
      <c r="B762" s="542"/>
      <c r="C762" s="409"/>
      <c r="D762" s="410"/>
      <c r="F762" s="1339"/>
      <c r="G762" s="1340"/>
      <c r="H762" s="1340"/>
      <c r="I762" s="1340"/>
      <c r="J762" s="1340"/>
      <c r="K762" s="1340"/>
      <c r="L762" s="1340"/>
      <c r="M762" s="1340"/>
      <c r="N762" s="1340"/>
      <c r="O762" s="1340"/>
      <c r="P762" s="1340"/>
      <c r="Q762" s="1340"/>
      <c r="R762" s="1340"/>
      <c r="S762" s="1340"/>
      <c r="T762" s="1340"/>
      <c r="U762" s="1340"/>
      <c r="V762" s="1340"/>
      <c r="W762" s="1340"/>
      <c r="X762" s="1340"/>
      <c r="Y762" s="1341"/>
      <c r="AB762" s="14"/>
      <c r="AC762" s="17"/>
      <c r="AD762" s="16"/>
    </row>
    <row r="763" spans="1:30" ht="13.5" customHeight="1">
      <c r="A763" s="410"/>
      <c r="B763" s="542"/>
      <c r="C763" s="409"/>
      <c r="D763" s="410"/>
      <c r="F763" s="1342"/>
      <c r="G763" s="1343"/>
      <c r="H763" s="1343"/>
      <c r="I763" s="1343"/>
      <c r="J763" s="1343"/>
      <c r="K763" s="1343"/>
      <c r="L763" s="1343"/>
      <c r="M763" s="1343"/>
      <c r="N763" s="1343"/>
      <c r="O763" s="1343"/>
      <c r="P763" s="1343"/>
      <c r="Q763" s="1343"/>
      <c r="R763" s="1343"/>
      <c r="S763" s="1343"/>
      <c r="T763" s="1343"/>
      <c r="U763" s="1343"/>
      <c r="V763" s="1343"/>
      <c r="W763" s="1343"/>
      <c r="X763" s="1343"/>
      <c r="Y763" s="1344"/>
      <c r="AB763" s="14"/>
      <c r="AC763" s="17"/>
      <c r="AD763" s="16"/>
    </row>
    <row r="764" spans="1:30" ht="13.5" customHeight="1">
      <c r="A764" s="410"/>
      <c r="B764" s="542"/>
      <c r="C764" s="409"/>
      <c r="D764" s="410"/>
      <c r="F764" s="377"/>
      <c r="G764" s="377"/>
      <c r="H764" s="377"/>
      <c r="I764" s="377"/>
      <c r="J764" s="377"/>
      <c r="K764" s="377"/>
      <c r="L764" s="377"/>
      <c r="M764" s="377"/>
      <c r="N764" s="377"/>
      <c r="O764" s="377"/>
      <c r="P764" s="377"/>
      <c r="Q764" s="377"/>
      <c r="R764" s="377"/>
      <c r="S764" s="377"/>
      <c r="T764" s="377"/>
      <c r="U764" s="379"/>
      <c r="V764" s="378"/>
      <c r="W764" s="378"/>
      <c r="X764" s="378"/>
      <c r="Y764" s="378"/>
      <c r="AB764" s="14"/>
      <c r="AC764" s="17"/>
      <c r="AD764" s="16"/>
    </row>
    <row r="765" spans="1:30" ht="13.5" customHeight="1">
      <c r="A765" s="410"/>
      <c r="B765" s="542"/>
      <c r="C765" s="409"/>
      <c r="D765" s="410"/>
      <c r="F765" s="1290" t="s">
        <v>1205</v>
      </c>
      <c r="G765" s="1291"/>
      <c r="H765" s="1291"/>
      <c r="I765" s="1291"/>
      <c r="J765" s="1291"/>
      <c r="K765" s="1291"/>
      <c r="L765" s="1291"/>
      <c r="M765" s="1291"/>
      <c r="N765" s="1295" t="s">
        <v>264</v>
      </c>
      <c r="O765" s="1296"/>
      <c r="P765" s="1296"/>
      <c r="Q765" s="1296"/>
      <c r="R765" s="1297"/>
      <c r="S765" s="907" t="s">
        <v>10</v>
      </c>
      <c r="T765" s="907"/>
      <c r="U765" s="907"/>
      <c r="V765" s="907"/>
      <c r="W765" s="907"/>
      <c r="X765" s="907" t="s">
        <v>1057</v>
      </c>
      <c r="Y765" s="1288"/>
      <c r="AB765" s="14"/>
      <c r="AC765" s="17"/>
      <c r="AD765" s="16"/>
    </row>
    <row r="766" spans="1:30" ht="13.5" customHeight="1">
      <c r="A766" s="410"/>
      <c r="B766" s="542"/>
      <c r="C766" s="409"/>
      <c r="D766" s="410"/>
      <c r="F766" s="1292"/>
      <c r="G766" s="1293"/>
      <c r="H766" s="1293"/>
      <c r="I766" s="1293"/>
      <c r="J766" s="1293"/>
      <c r="K766" s="1293"/>
      <c r="L766" s="1293"/>
      <c r="M766" s="1293"/>
      <c r="N766" s="1298"/>
      <c r="O766" s="1299"/>
      <c r="P766" s="1299"/>
      <c r="Q766" s="1299"/>
      <c r="R766" s="1300"/>
      <c r="S766" s="908"/>
      <c r="T766" s="908"/>
      <c r="U766" s="908"/>
      <c r="V766" s="908"/>
      <c r="W766" s="908"/>
      <c r="X766" s="908"/>
      <c r="Y766" s="1289"/>
      <c r="AB766" s="14"/>
      <c r="AC766" s="17"/>
      <c r="AD766" s="16"/>
    </row>
    <row r="767" spans="1:30" ht="13.5" customHeight="1">
      <c r="A767" s="410"/>
      <c r="B767" s="542"/>
      <c r="C767" s="409"/>
      <c r="D767" s="410"/>
      <c r="F767" s="1290" t="s">
        <v>1206</v>
      </c>
      <c r="G767" s="1291"/>
      <c r="H767" s="1301"/>
      <c r="I767" s="1345"/>
      <c r="J767" s="1306" t="s">
        <v>10</v>
      </c>
      <c r="K767" s="1306"/>
      <c r="L767" s="1306" t="s">
        <v>502</v>
      </c>
      <c r="M767" s="1306"/>
      <c r="N767" s="1306" t="s">
        <v>1005</v>
      </c>
      <c r="O767" s="1308" t="s">
        <v>1207</v>
      </c>
      <c r="P767" s="1309"/>
      <c r="Q767" s="1312"/>
      <c r="R767" s="1313"/>
      <c r="S767" s="1313"/>
      <c r="T767" s="1313"/>
      <c r="U767" s="1313"/>
      <c r="V767" s="1313"/>
      <c r="W767" s="1313"/>
      <c r="X767" s="1313"/>
      <c r="Y767" s="1314"/>
      <c r="AB767" s="14"/>
      <c r="AC767" s="17"/>
      <c r="AD767" s="16"/>
    </row>
    <row r="768" spans="1:30" ht="13.5" customHeight="1">
      <c r="A768" s="410"/>
      <c r="B768" s="542"/>
      <c r="C768" s="409"/>
      <c r="D768" s="410"/>
      <c r="F768" s="1302"/>
      <c r="G768" s="1303"/>
      <c r="H768" s="1304"/>
      <c r="I768" s="1346"/>
      <c r="J768" s="1307"/>
      <c r="K768" s="1307"/>
      <c r="L768" s="1307"/>
      <c r="M768" s="1307"/>
      <c r="N768" s="1307"/>
      <c r="O768" s="1310"/>
      <c r="P768" s="1311"/>
      <c r="Q768" s="1315"/>
      <c r="R768" s="1316"/>
      <c r="S768" s="1316"/>
      <c r="T768" s="1316"/>
      <c r="U768" s="1316"/>
      <c r="V768" s="1316"/>
      <c r="W768" s="1316"/>
      <c r="X768" s="1316"/>
      <c r="Y768" s="1317"/>
      <c r="AB768" s="14"/>
      <c r="AC768" s="17"/>
      <c r="AD768" s="16"/>
    </row>
    <row r="769" spans="1:30" ht="13.5" customHeight="1">
      <c r="A769" s="410"/>
      <c r="B769" s="542"/>
      <c r="C769" s="409"/>
      <c r="D769" s="410"/>
      <c r="F769" s="1302"/>
      <c r="G769" s="1303"/>
      <c r="H769" s="1304"/>
      <c r="I769" s="1347"/>
      <c r="J769" s="1318" t="s">
        <v>10</v>
      </c>
      <c r="K769" s="1349"/>
      <c r="L769" s="1318" t="s">
        <v>502</v>
      </c>
      <c r="M769" s="1349"/>
      <c r="N769" s="1318" t="s">
        <v>1005</v>
      </c>
      <c r="O769" s="1320" t="s">
        <v>1207</v>
      </c>
      <c r="P769" s="1321"/>
      <c r="Q769" s="1324"/>
      <c r="R769" s="1325"/>
      <c r="S769" s="1325"/>
      <c r="T769" s="1325"/>
      <c r="U769" s="1325"/>
      <c r="V769" s="1325"/>
      <c r="W769" s="1325"/>
      <c r="X769" s="1325"/>
      <c r="Y769" s="1326"/>
      <c r="AB769" s="14"/>
      <c r="AC769" s="17"/>
      <c r="AD769" s="16"/>
    </row>
    <row r="770" spans="1:30" ht="13.5" customHeight="1">
      <c r="A770" s="410"/>
      <c r="B770" s="542"/>
      <c r="C770" s="409"/>
      <c r="D770" s="410"/>
      <c r="F770" s="1292"/>
      <c r="G770" s="1293"/>
      <c r="H770" s="1305"/>
      <c r="I770" s="1348"/>
      <c r="J770" s="1319"/>
      <c r="K770" s="1319"/>
      <c r="L770" s="1319"/>
      <c r="M770" s="1319"/>
      <c r="N770" s="1319"/>
      <c r="O770" s="1322"/>
      <c r="P770" s="1323"/>
      <c r="Q770" s="1327"/>
      <c r="R770" s="1328"/>
      <c r="S770" s="1328"/>
      <c r="T770" s="1328"/>
      <c r="U770" s="1328"/>
      <c r="V770" s="1328"/>
      <c r="W770" s="1328"/>
      <c r="X770" s="1328"/>
      <c r="Y770" s="1329"/>
      <c r="AB770" s="14"/>
      <c r="AC770" s="17"/>
      <c r="AD770" s="16"/>
    </row>
    <row r="771" spans="1:30" ht="13.5" customHeight="1">
      <c r="A771" s="410"/>
      <c r="B771" s="542"/>
      <c r="C771" s="409"/>
      <c r="D771" s="410"/>
      <c r="F771" s="378"/>
      <c r="G771" s="378"/>
      <c r="H771" s="378"/>
      <c r="I771" s="378"/>
      <c r="J771" s="378"/>
      <c r="K771" s="378"/>
      <c r="L771" s="378"/>
      <c r="M771" s="378"/>
      <c r="N771" s="378"/>
      <c r="O771" s="378"/>
      <c r="P771" s="378"/>
      <c r="Q771" s="378"/>
      <c r="R771" s="378"/>
      <c r="S771" s="378"/>
      <c r="T771" s="378"/>
      <c r="U771" s="379"/>
      <c r="V771" s="378"/>
      <c r="W771" s="378"/>
      <c r="X771" s="378"/>
      <c r="Y771" s="378"/>
      <c r="AB771" s="14"/>
      <c r="AC771" s="17"/>
      <c r="AD771" s="16"/>
    </row>
    <row r="772" spans="1:30" ht="13.5" customHeight="1">
      <c r="A772" s="410"/>
      <c r="B772" s="542"/>
      <c r="C772" s="409"/>
      <c r="D772" s="410"/>
      <c r="F772" s="1290" t="s">
        <v>1208</v>
      </c>
      <c r="G772" s="1291"/>
      <c r="H772" s="1291"/>
      <c r="I772" s="1291"/>
      <c r="J772" s="1291"/>
      <c r="K772" s="1291"/>
      <c r="L772" s="1291"/>
      <c r="M772" s="1291"/>
      <c r="N772" s="1295" t="s">
        <v>264</v>
      </c>
      <c r="O772" s="1296"/>
      <c r="P772" s="1296"/>
      <c r="Q772" s="1296"/>
      <c r="R772" s="1297"/>
      <c r="S772" s="907" t="s">
        <v>10</v>
      </c>
      <c r="T772" s="907"/>
      <c r="U772" s="907"/>
      <c r="V772" s="907"/>
      <c r="W772" s="907"/>
      <c r="X772" s="907" t="s">
        <v>1057</v>
      </c>
      <c r="Y772" s="1288"/>
      <c r="AB772" s="14"/>
      <c r="AC772" s="17"/>
      <c r="AD772" s="16"/>
    </row>
    <row r="773" spans="1:30" ht="13.5" customHeight="1">
      <c r="A773" s="410"/>
      <c r="B773" s="542"/>
      <c r="C773" s="409"/>
      <c r="D773" s="410"/>
      <c r="F773" s="1292"/>
      <c r="G773" s="1293"/>
      <c r="H773" s="1293"/>
      <c r="I773" s="1293"/>
      <c r="J773" s="1293"/>
      <c r="K773" s="1293"/>
      <c r="L773" s="1293"/>
      <c r="M773" s="1293"/>
      <c r="N773" s="1298"/>
      <c r="O773" s="1299"/>
      <c r="P773" s="1299"/>
      <c r="Q773" s="1299"/>
      <c r="R773" s="1300"/>
      <c r="S773" s="908"/>
      <c r="T773" s="908"/>
      <c r="U773" s="908"/>
      <c r="V773" s="908"/>
      <c r="W773" s="908"/>
      <c r="X773" s="908"/>
      <c r="Y773" s="1289"/>
      <c r="AB773" s="14"/>
      <c r="AC773" s="17"/>
      <c r="AD773" s="16"/>
    </row>
    <row r="774" spans="1:30" ht="13.5" customHeight="1">
      <c r="A774" s="410"/>
      <c r="B774" s="542"/>
      <c r="C774" s="409"/>
      <c r="D774" s="410"/>
      <c r="F774" s="1290" t="s">
        <v>1206</v>
      </c>
      <c r="G774" s="1291"/>
      <c r="H774" s="1301"/>
      <c r="I774" s="1345"/>
      <c r="J774" s="1306" t="s">
        <v>10</v>
      </c>
      <c r="K774" s="1306"/>
      <c r="L774" s="1306" t="s">
        <v>502</v>
      </c>
      <c r="M774" s="1306"/>
      <c r="N774" s="1306" t="s">
        <v>1005</v>
      </c>
      <c r="O774" s="1308" t="s">
        <v>1209</v>
      </c>
      <c r="P774" s="1309"/>
      <c r="Q774" s="1312"/>
      <c r="R774" s="1313"/>
      <c r="S774" s="1313"/>
      <c r="T774" s="1313"/>
      <c r="U774" s="1313"/>
      <c r="V774" s="1313"/>
      <c r="W774" s="1313"/>
      <c r="X774" s="1313"/>
      <c r="Y774" s="1314"/>
      <c r="AB774" s="14"/>
      <c r="AC774" s="17"/>
      <c r="AD774" s="16"/>
    </row>
    <row r="775" spans="1:30" ht="13.5" customHeight="1">
      <c r="A775" s="410"/>
      <c r="B775" s="542"/>
      <c r="C775" s="409"/>
      <c r="D775" s="410"/>
      <c r="F775" s="1302"/>
      <c r="G775" s="1303"/>
      <c r="H775" s="1304"/>
      <c r="I775" s="1346"/>
      <c r="J775" s="1307"/>
      <c r="K775" s="1307"/>
      <c r="L775" s="1307"/>
      <c r="M775" s="1307"/>
      <c r="N775" s="1307"/>
      <c r="O775" s="1310"/>
      <c r="P775" s="1311"/>
      <c r="Q775" s="1315"/>
      <c r="R775" s="1316"/>
      <c r="S775" s="1316"/>
      <c r="T775" s="1316"/>
      <c r="U775" s="1316"/>
      <c r="V775" s="1316"/>
      <c r="W775" s="1316"/>
      <c r="X775" s="1316"/>
      <c r="Y775" s="1317"/>
      <c r="AB775" s="14"/>
      <c r="AC775" s="17"/>
      <c r="AD775" s="16"/>
    </row>
    <row r="776" spans="1:30" ht="13.5" customHeight="1">
      <c r="A776" s="410"/>
      <c r="B776" s="542"/>
      <c r="C776" s="409"/>
      <c r="D776" s="410"/>
      <c r="F776" s="1302"/>
      <c r="G776" s="1303"/>
      <c r="H776" s="1304"/>
      <c r="I776" s="1347"/>
      <c r="J776" s="1318" t="s">
        <v>10</v>
      </c>
      <c r="K776" s="1349"/>
      <c r="L776" s="1318" t="s">
        <v>502</v>
      </c>
      <c r="M776" s="1349"/>
      <c r="N776" s="1318" t="s">
        <v>1005</v>
      </c>
      <c r="O776" s="1320" t="s">
        <v>1209</v>
      </c>
      <c r="P776" s="1321"/>
      <c r="Q776" s="1324"/>
      <c r="R776" s="1325"/>
      <c r="S776" s="1325"/>
      <c r="T776" s="1325"/>
      <c r="U776" s="1325"/>
      <c r="V776" s="1325"/>
      <c r="W776" s="1325"/>
      <c r="X776" s="1325"/>
      <c r="Y776" s="1326"/>
      <c r="AB776" s="14"/>
      <c r="AC776" s="17"/>
      <c r="AD776" s="16"/>
    </row>
    <row r="777" spans="1:30" ht="13.5" customHeight="1">
      <c r="A777" s="410"/>
      <c r="B777" s="542"/>
      <c r="C777" s="409"/>
      <c r="D777" s="410"/>
      <c r="F777" s="1292"/>
      <c r="G777" s="1293"/>
      <c r="H777" s="1305"/>
      <c r="I777" s="1348"/>
      <c r="J777" s="1319"/>
      <c r="K777" s="1319"/>
      <c r="L777" s="1319"/>
      <c r="M777" s="1319"/>
      <c r="N777" s="1319"/>
      <c r="O777" s="1322"/>
      <c r="P777" s="1323"/>
      <c r="Q777" s="1327"/>
      <c r="R777" s="1328"/>
      <c r="S777" s="1328"/>
      <c r="T777" s="1328"/>
      <c r="U777" s="1328"/>
      <c r="V777" s="1328"/>
      <c r="W777" s="1328"/>
      <c r="X777" s="1328"/>
      <c r="Y777" s="1329"/>
      <c r="AB777" s="14"/>
      <c r="AC777" s="17"/>
      <c r="AD777" s="16"/>
    </row>
    <row r="778" spans="1:30" ht="13.5" customHeight="1">
      <c r="A778" s="410"/>
      <c r="B778" s="542"/>
      <c r="C778" s="409"/>
      <c r="D778" s="410"/>
      <c r="F778" s="335"/>
      <c r="G778" s="149"/>
      <c r="H778" s="149"/>
      <c r="I778" s="149"/>
      <c r="J778" s="153"/>
      <c r="K778" s="153"/>
      <c r="L778" s="153"/>
      <c r="M778" s="153"/>
      <c r="N778" s="153"/>
      <c r="O778" s="153"/>
      <c r="P778" s="153"/>
      <c r="Q778" s="22"/>
      <c r="R778" s="22"/>
      <c r="AB778" s="14"/>
      <c r="AC778" s="17"/>
      <c r="AD778" s="16"/>
    </row>
    <row r="779" spans="1:30" ht="13.5" customHeight="1">
      <c r="A779" s="438"/>
      <c r="B779" s="543"/>
      <c r="C779" s="436"/>
      <c r="D779" s="435"/>
      <c r="E779" s="7"/>
      <c r="F779" s="7"/>
      <c r="G779" s="483"/>
      <c r="H779" s="483"/>
      <c r="I779" s="483"/>
      <c r="J779" s="7"/>
      <c r="K779" s="7"/>
      <c r="L779" s="440"/>
      <c r="M779" s="440"/>
      <c r="N779" s="440"/>
      <c r="O779" s="440"/>
      <c r="P779" s="7"/>
      <c r="Q779" s="7"/>
      <c r="R779" s="7"/>
      <c r="S779" s="7"/>
      <c r="T779" s="7"/>
      <c r="U779" s="7"/>
      <c r="V779" s="7"/>
      <c r="W779" s="7"/>
      <c r="X779" s="7"/>
      <c r="Y779" s="7"/>
      <c r="Z779" s="7"/>
      <c r="AA779" s="7"/>
      <c r="AB779" s="241"/>
      <c r="AC779" s="242"/>
      <c r="AD779" s="243"/>
    </row>
    <row r="780" spans="1:30" ht="13.5" customHeight="1">
      <c r="A780" s="1089" t="s">
        <v>1140</v>
      </c>
      <c r="B780" s="918">
        <v>48</v>
      </c>
      <c r="C780" s="831" t="s">
        <v>1614</v>
      </c>
      <c r="D780" s="833" t="s">
        <v>1615</v>
      </c>
      <c r="F780" s="2" t="s">
        <v>213</v>
      </c>
      <c r="M780" s="1094" t="s">
        <v>214</v>
      </c>
      <c r="N780" s="1095"/>
      <c r="O780" s="1095"/>
      <c r="P780" s="1095"/>
      <c r="Q780" s="1095"/>
      <c r="R780" s="1095"/>
      <c r="S780" s="1095"/>
      <c r="T780" s="1095"/>
      <c r="U780" s="1095"/>
      <c r="V780" s="1096"/>
      <c r="AB780" s="918" t="s">
        <v>18</v>
      </c>
      <c r="AC780" s="1079"/>
      <c r="AD780" s="1080"/>
    </row>
    <row r="781" spans="1:30">
      <c r="A781" s="1089"/>
      <c r="B781" s="918"/>
      <c r="C781" s="832"/>
      <c r="D781" s="834"/>
      <c r="E781" s="104"/>
      <c r="M781" s="870"/>
      <c r="N781" s="871"/>
      <c r="O781" s="871"/>
      <c r="P781" s="871"/>
      <c r="Q781" s="871"/>
      <c r="R781" s="871"/>
      <c r="S781" s="871"/>
      <c r="T781" s="871"/>
      <c r="U781" s="871"/>
      <c r="V781" s="872"/>
      <c r="W781" s="153"/>
      <c r="X781" s="153"/>
      <c r="Y781" s="153"/>
      <c r="Z781" s="153"/>
      <c r="AB781" s="918"/>
      <c r="AC781" s="1079"/>
      <c r="AD781" s="1080"/>
    </row>
    <row r="782" spans="1:30">
      <c r="A782" s="1089"/>
      <c r="B782" s="918"/>
      <c r="C782" s="832"/>
      <c r="D782" s="834"/>
      <c r="E782" s="104"/>
      <c r="F782" s="2" t="s">
        <v>100</v>
      </c>
      <c r="G782" s="411"/>
      <c r="H782" s="153"/>
      <c r="I782" s="153"/>
      <c r="J782" s="153"/>
      <c r="K782" s="153"/>
      <c r="L782" s="153"/>
      <c r="M782" s="153"/>
      <c r="N782" s="153"/>
      <c r="O782" s="153"/>
      <c r="P782" s="153"/>
      <c r="Q782" s="153"/>
      <c r="R782" s="153"/>
      <c r="S782" s="153"/>
      <c r="T782" s="153"/>
      <c r="U782" s="153"/>
      <c r="V782" s="153"/>
      <c r="W782" s="153"/>
      <c r="X782" s="153"/>
      <c r="Y782" s="153"/>
      <c r="Z782" s="153"/>
      <c r="AB782" s="14"/>
      <c r="AC782" s="17"/>
      <c r="AD782" s="16"/>
    </row>
    <row r="783" spans="1:30">
      <c r="A783" s="1089"/>
      <c r="B783" s="918"/>
      <c r="C783" s="832"/>
      <c r="D783" s="834"/>
      <c r="E783" s="104"/>
      <c r="F783" s="704"/>
      <c r="G783" s="705"/>
      <c r="H783" s="705"/>
      <c r="I783" s="836"/>
      <c r="J783" s="675" t="s">
        <v>98</v>
      </c>
      <c r="K783" s="676"/>
      <c r="L783" s="676"/>
      <c r="M783" s="676"/>
      <c r="N783" s="676"/>
      <c r="O783" s="676"/>
      <c r="P783" s="676"/>
      <c r="Q783" s="676"/>
      <c r="R783" s="676"/>
      <c r="S783" s="676"/>
      <c r="T783" s="677"/>
      <c r="U783" s="675" t="s">
        <v>101</v>
      </c>
      <c r="V783" s="676"/>
      <c r="W783" s="676"/>
      <c r="X783" s="676"/>
      <c r="Y783" s="676"/>
      <c r="Z783" s="677"/>
      <c r="AA783" s="9"/>
      <c r="AB783" s="14"/>
      <c r="AC783" s="17"/>
      <c r="AD783" s="16"/>
    </row>
    <row r="784" spans="1:30">
      <c r="A784" s="1089"/>
      <c r="B784" s="918"/>
      <c r="C784" s="832"/>
      <c r="D784" s="834"/>
      <c r="E784" s="104"/>
      <c r="F784" s="1187" t="s">
        <v>1738</v>
      </c>
      <c r="G784" s="1187"/>
      <c r="H784" s="1187"/>
      <c r="I784" s="1187"/>
      <c r="J784" s="838"/>
      <c r="K784" s="838"/>
      <c r="L784" s="838"/>
      <c r="M784" s="838"/>
      <c r="N784" s="838"/>
      <c r="O784" s="838"/>
      <c r="P784" s="838"/>
      <c r="Q784" s="838"/>
      <c r="R784" s="838"/>
      <c r="S784" s="838"/>
      <c r="T784" s="838"/>
      <c r="U784" s="839" t="s">
        <v>713</v>
      </c>
      <c r="V784" s="839"/>
      <c r="W784" s="839"/>
      <c r="X784" s="839"/>
      <c r="Y784" s="839"/>
      <c r="Z784" s="839"/>
      <c r="AA784" s="538"/>
      <c r="AB784" s="14"/>
      <c r="AC784" s="17"/>
      <c r="AD784" s="16"/>
    </row>
    <row r="785" spans="1:30">
      <c r="A785" s="1089"/>
      <c r="B785" s="918"/>
      <c r="C785" s="832"/>
      <c r="D785" s="834"/>
      <c r="E785" s="104"/>
      <c r="F785" s="1187"/>
      <c r="G785" s="1187"/>
      <c r="H785" s="1187"/>
      <c r="I785" s="1187"/>
      <c r="J785" s="838"/>
      <c r="K785" s="838"/>
      <c r="L785" s="838"/>
      <c r="M785" s="838"/>
      <c r="N785" s="838"/>
      <c r="O785" s="838"/>
      <c r="P785" s="838"/>
      <c r="Q785" s="838"/>
      <c r="R785" s="838"/>
      <c r="S785" s="838"/>
      <c r="T785" s="838"/>
      <c r="U785" s="839"/>
      <c r="V785" s="839"/>
      <c r="W785" s="839"/>
      <c r="X785" s="839"/>
      <c r="Y785" s="839"/>
      <c r="Z785" s="839"/>
      <c r="AA785" s="538"/>
      <c r="AB785" s="14"/>
      <c r="AC785" s="17"/>
      <c r="AD785" s="16"/>
    </row>
    <row r="786" spans="1:30" ht="13.5" customHeight="1">
      <c r="A786" s="1089"/>
      <c r="B786" s="918"/>
      <c r="C786" s="832"/>
      <c r="D786" s="834"/>
      <c r="E786" s="104"/>
      <c r="F786" s="840" t="s">
        <v>836</v>
      </c>
      <c r="G786" s="1159"/>
      <c r="H786" s="1159"/>
      <c r="I786" s="1160"/>
      <c r="J786" s="838"/>
      <c r="K786" s="838"/>
      <c r="L786" s="838"/>
      <c r="M786" s="838"/>
      <c r="N786" s="838"/>
      <c r="O786" s="838"/>
      <c r="P786" s="838"/>
      <c r="Q786" s="838"/>
      <c r="R786" s="838"/>
      <c r="S786" s="838"/>
      <c r="T786" s="838"/>
      <c r="U786" s="839" t="s">
        <v>713</v>
      </c>
      <c r="V786" s="839"/>
      <c r="W786" s="839"/>
      <c r="X786" s="839"/>
      <c r="Y786" s="839"/>
      <c r="Z786" s="839"/>
      <c r="AA786" s="538"/>
      <c r="AB786" s="518"/>
      <c r="AC786" s="519"/>
      <c r="AD786" s="520"/>
    </row>
    <row r="787" spans="1:30" ht="13.5" customHeight="1">
      <c r="A787" s="1089"/>
      <c r="B787" s="918"/>
      <c r="C787" s="832"/>
      <c r="D787" s="834"/>
      <c r="E787" s="104"/>
      <c r="F787" s="1056"/>
      <c r="G787" s="1057"/>
      <c r="H787" s="1057"/>
      <c r="I787" s="1058"/>
      <c r="J787" s="838"/>
      <c r="K787" s="838"/>
      <c r="L787" s="838"/>
      <c r="M787" s="838"/>
      <c r="N787" s="838"/>
      <c r="O787" s="838"/>
      <c r="P787" s="838"/>
      <c r="Q787" s="838"/>
      <c r="R787" s="838"/>
      <c r="S787" s="838"/>
      <c r="T787" s="838"/>
      <c r="U787" s="839"/>
      <c r="V787" s="839"/>
      <c r="W787" s="839"/>
      <c r="X787" s="839"/>
      <c r="Y787" s="839"/>
      <c r="Z787" s="839"/>
      <c r="AA787" s="538"/>
      <c r="AB787" s="518"/>
      <c r="AC787" s="519"/>
      <c r="AD787" s="520"/>
    </row>
    <row r="788" spans="1:30" ht="13.5" customHeight="1">
      <c r="A788" s="437"/>
      <c r="B788" s="14"/>
      <c r="C788" s="832"/>
      <c r="D788" s="834"/>
      <c r="E788" s="153"/>
      <c r="F788" s="153"/>
      <c r="G788" s="153"/>
      <c r="H788" s="153"/>
      <c r="I788" s="153"/>
      <c r="J788" s="153"/>
      <c r="K788" s="153"/>
      <c r="L788" s="153"/>
      <c r="M788" s="153"/>
      <c r="N788" s="153"/>
      <c r="O788" s="153"/>
      <c r="P788" s="153"/>
      <c r="Q788" s="153"/>
      <c r="R788" s="153"/>
      <c r="S788" s="153"/>
      <c r="T788" s="153"/>
      <c r="U788" s="153"/>
      <c r="V788" s="153"/>
      <c r="W788" s="153"/>
      <c r="X788" s="153"/>
      <c r="Y788" s="153"/>
      <c r="Z788" s="153"/>
      <c r="AA788" s="153"/>
      <c r="AB788" s="518"/>
      <c r="AC788" s="519"/>
      <c r="AD788" s="520"/>
    </row>
    <row r="789" spans="1:30" ht="13.5" customHeight="1">
      <c r="A789" s="437"/>
      <c r="B789" s="14"/>
      <c r="C789" s="832"/>
      <c r="D789" s="834"/>
      <c r="E789" s="153"/>
      <c r="F789" s="835" t="s">
        <v>1262</v>
      </c>
      <c r="G789" s="835"/>
      <c r="H789" s="835"/>
      <c r="I789" s="835"/>
      <c r="J789" s="835"/>
      <c r="K789" s="835"/>
      <c r="L789" s="835"/>
      <c r="M789" s="835"/>
      <c r="N789" s="835"/>
      <c r="O789" s="835"/>
      <c r="P789" s="835"/>
      <c r="Q789" s="835"/>
      <c r="R789" s="835"/>
      <c r="S789" s="835"/>
      <c r="T789" s="835"/>
      <c r="U789" s="835"/>
      <c r="V789" s="835"/>
      <c r="W789" s="835"/>
      <c r="X789" s="835"/>
      <c r="Y789" s="835"/>
      <c r="Z789" s="835"/>
      <c r="AA789" s="153"/>
      <c r="AB789" s="518"/>
      <c r="AC789" s="519"/>
      <c r="AD789" s="520"/>
    </row>
    <row r="790" spans="1:30" ht="13.5" customHeight="1">
      <c r="A790" s="437"/>
      <c r="B790" s="17"/>
      <c r="C790" s="409"/>
      <c r="D790" s="834"/>
      <c r="E790" s="153"/>
      <c r="F790" s="704"/>
      <c r="G790" s="705"/>
      <c r="H790" s="705"/>
      <c r="I790" s="836"/>
      <c r="J790" s="675" t="s">
        <v>98</v>
      </c>
      <c r="K790" s="676"/>
      <c r="L790" s="676"/>
      <c r="M790" s="676"/>
      <c r="N790" s="676"/>
      <c r="O790" s="676"/>
      <c r="P790" s="676"/>
      <c r="Q790" s="676"/>
      <c r="R790" s="676"/>
      <c r="S790" s="676"/>
      <c r="T790" s="677"/>
      <c r="U790" s="675" t="s">
        <v>1264</v>
      </c>
      <c r="V790" s="676"/>
      <c r="W790" s="676"/>
      <c r="X790" s="676"/>
      <c r="Y790" s="676"/>
      <c r="Z790" s="677"/>
      <c r="AA790" s="153"/>
      <c r="AB790" s="518"/>
      <c r="AC790" s="519"/>
      <c r="AD790" s="520"/>
    </row>
    <row r="791" spans="1:30" ht="13.5" customHeight="1">
      <c r="A791" s="437"/>
      <c r="B791" s="17"/>
      <c r="C791" s="409"/>
      <c r="D791" s="834"/>
      <c r="E791" s="153"/>
      <c r="F791" s="837" t="s">
        <v>1263</v>
      </c>
      <c r="G791" s="837"/>
      <c r="H791" s="837"/>
      <c r="I791" s="837"/>
      <c r="J791" s="838"/>
      <c r="K791" s="838"/>
      <c r="L791" s="838"/>
      <c r="M791" s="838"/>
      <c r="N791" s="838"/>
      <c r="O791" s="838"/>
      <c r="P791" s="838"/>
      <c r="Q791" s="838"/>
      <c r="R791" s="838"/>
      <c r="S791" s="838"/>
      <c r="T791" s="838"/>
      <c r="U791" s="839" t="s">
        <v>713</v>
      </c>
      <c r="V791" s="839"/>
      <c r="W791" s="839"/>
      <c r="X791" s="839"/>
      <c r="Y791" s="839"/>
      <c r="Z791" s="839"/>
      <c r="AA791" s="153"/>
      <c r="AB791" s="518"/>
      <c r="AC791" s="519"/>
      <c r="AD791" s="520"/>
    </row>
    <row r="792" spans="1:30" ht="13.5" customHeight="1">
      <c r="A792" s="437"/>
      <c r="B792" s="17"/>
      <c r="C792" s="409"/>
      <c r="D792" s="834"/>
      <c r="E792" s="153"/>
      <c r="F792" s="837"/>
      <c r="G792" s="837"/>
      <c r="H792" s="837"/>
      <c r="I792" s="837"/>
      <c r="J792" s="838"/>
      <c r="K792" s="838"/>
      <c r="L792" s="838"/>
      <c r="M792" s="838"/>
      <c r="N792" s="838"/>
      <c r="O792" s="838"/>
      <c r="P792" s="838"/>
      <c r="Q792" s="838"/>
      <c r="R792" s="838"/>
      <c r="S792" s="838"/>
      <c r="T792" s="838"/>
      <c r="U792" s="839"/>
      <c r="V792" s="839"/>
      <c r="W792" s="839"/>
      <c r="X792" s="839"/>
      <c r="Y792" s="839"/>
      <c r="Z792" s="839"/>
      <c r="AA792" s="153"/>
      <c r="AB792" s="518"/>
      <c r="AC792" s="519"/>
      <c r="AD792" s="520"/>
    </row>
    <row r="793" spans="1:30" ht="13.5" customHeight="1">
      <c r="A793" s="437"/>
      <c r="B793" s="17"/>
      <c r="C793" s="409"/>
      <c r="D793" s="410"/>
      <c r="E793" s="153"/>
      <c r="F793" s="153"/>
      <c r="G793" s="153"/>
      <c r="H793" s="153"/>
      <c r="I793" s="153"/>
      <c r="J793" s="153"/>
      <c r="K793" s="153"/>
      <c r="L793" s="153"/>
      <c r="M793" s="153"/>
      <c r="N793" s="153"/>
      <c r="O793" s="153"/>
      <c r="P793" s="153"/>
      <c r="Q793"/>
      <c r="R793"/>
      <c r="S793"/>
      <c r="T793"/>
      <c r="U793"/>
      <c r="V793"/>
      <c r="W793" s="153"/>
      <c r="X793" s="153"/>
      <c r="Y793" s="153"/>
      <c r="Z793" s="153"/>
      <c r="AA793" s="153"/>
      <c r="AB793" s="518"/>
      <c r="AC793" s="519"/>
      <c r="AD793" s="520"/>
    </row>
    <row r="794" spans="1:30" ht="13.5" customHeight="1">
      <c r="A794" s="834" t="s">
        <v>1141</v>
      </c>
      <c r="B794" s="1092">
        <v>49</v>
      </c>
      <c r="C794" s="832" t="s">
        <v>614</v>
      </c>
      <c r="D794" s="834" t="s">
        <v>615</v>
      </c>
      <c r="F794" s="2" t="s">
        <v>213</v>
      </c>
      <c r="M794" s="1093" t="s">
        <v>225</v>
      </c>
      <c r="N794" s="1093"/>
      <c r="O794" s="1093"/>
      <c r="P794" s="1093"/>
      <c r="Q794" s="1093"/>
      <c r="R794" s="1093"/>
      <c r="S794" s="1093"/>
      <c r="T794" s="1093"/>
      <c r="U794" s="1093"/>
      <c r="V794" s="1093"/>
      <c r="AB794" s="918" t="s">
        <v>162</v>
      </c>
      <c r="AC794" s="1079"/>
      <c r="AD794" s="1080"/>
    </row>
    <row r="795" spans="1:30">
      <c r="A795" s="834"/>
      <c r="B795" s="1092"/>
      <c r="C795" s="832"/>
      <c r="D795" s="834"/>
      <c r="M795" s="1093"/>
      <c r="N795" s="1093"/>
      <c r="O795" s="1093"/>
      <c r="P795" s="1093"/>
      <c r="Q795" s="1093"/>
      <c r="R795" s="1093"/>
      <c r="S795" s="1093"/>
      <c r="T795" s="1093"/>
      <c r="U795" s="1093"/>
      <c r="V795" s="1093"/>
      <c r="AB795" s="918"/>
      <c r="AC795" s="1079"/>
      <c r="AD795" s="1080"/>
    </row>
    <row r="796" spans="1:30">
      <c r="A796" s="834"/>
      <c r="B796" s="1092"/>
      <c r="C796" s="832"/>
      <c r="D796" s="834"/>
      <c r="F796" s="153"/>
      <c r="G796" s="153"/>
      <c r="H796" s="153"/>
      <c r="I796" s="153"/>
      <c r="J796" s="153"/>
      <c r="K796" s="153"/>
      <c r="L796" s="153"/>
      <c r="M796" s="153"/>
      <c r="N796" s="153"/>
      <c r="O796" s="153"/>
      <c r="P796" s="153"/>
      <c r="Q796" s="153"/>
      <c r="R796" s="153"/>
      <c r="S796" s="153"/>
      <c r="AB796" s="14"/>
      <c r="AC796" s="17"/>
      <c r="AD796" s="16"/>
    </row>
    <row r="797" spans="1:30">
      <c r="A797" s="834"/>
      <c r="B797" s="1092"/>
      <c r="C797" s="832"/>
      <c r="D797" s="834"/>
      <c r="F797" s="153"/>
      <c r="G797" s="153"/>
      <c r="H797" s="153"/>
      <c r="I797" s="153"/>
      <c r="J797" s="153"/>
      <c r="K797" s="153"/>
      <c r="L797" s="153"/>
      <c r="M797" s="153"/>
      <c r="N797" s="153"/>
      <c r="O797" s="153"/>
      <c r="P797" s="153"/>
      <c r="Q797" s="153"/>
      <c r="R797" s="153"/>
      <c r="S797" s="153"/>
      <c r="AB797" s="14"/>
      <c r="AC797" s="17"/>
      <c r="AD797" s="16"/>
    </row>
    <row r="798" spans="1:30">
      <c r="A798" s="834"/>
      <c r="B798" s="1092"/>
      <c r="C798" s="832"/>
      <c r="D798" s="834"/>
      <c r="F798" s="153"/>
      <c r="G798" s="153"/>
      <c r="H798" s="153"/>
      <c r="I798" s="153"/>
      <c r="J798" s="153"/>
      <c r="K798" s="153"/>
      <c r="L798" s="153"/>
      <c r="M798" s="153"/>
      <c r="N798" s="153"/>
      <c r="O798" s="153"/>
      <c r="P798" s="153"/>
      <c r="Q798" s="153"/>
      <c r="R798" s="153"/>
      <c r="AB798" s="14"/>
      <c r="AC798" s="17"/>
      <c r="AD798" s="16"/>
    </row>
    <row r="799" spans="1:30">
      <c r="A799" s="834"/>
      <c r="B799" s="1092"/>
      <c r="C799" s="832"/>
      <c r="D799" s="834"/>
      <c r="F799" s="153"/>
      <c r="G799" s="153"/>
      <c r="H799" s="153"/>
      <c r="I799" s="153"/>
      <c r="J799" s="153"/>
      <c r="K799" s="153"/>
      <c r="L799" s="153"/>
      <c r="M799" s="153"/>
      <c r="N799" s="153"/>
      <c r="O799" s="153"/>
      <c r="P799" s="153"/>
      <c r="Q799" s="153"/>
      <c r="R799" s="153"/>
      <c r="AB799" s="14"/>
      <c r="AC799" s="17"/>
      <c r="AD799" s="16"/>
    </row>
    <row r="800" spans="1:30">
      <c r="A800" s="834"/>
      <c r="B800" s="1092"/>
      <c r="C800" s="832"/>
      <c r="D800" s="834"/>
      <c r="F800" s="153"/>
      <c r="G800" s="153"/>
      <c r="H800" s="153"/>
      <c r="I800" s="153"/>
      <c r="J800" s="153"/>
      <c r="K800" s="153"/>
      <c r="L800" s="153"/>
      <c r="M800" s="153"/>
      <c r="N800" s="153"/>
      <c r="O800" s="153"/>
      <c r="P800" s="153"/>
      <c r="Q800" s="153"/>
      <c r="R800" s="153"/>
      <c r="AB800" s="14"/>
      <c r="AC800" s="17"/>
      <c r="AD800" s="16"/>
    </row>
    <row r="801" spans="1:30">
      <c r="A801" s="834"/>
      <c r="B801" s="1092"/>
      <c r="C801" s="832"/>
      <c r="D801" s="834"/>
      <c r="F801" s="153"/>
      <c r="G801" s="153"/>
      <c r="H801" s="153"/>
      <c r="I801" s="153"/>
      <c r="J801" s="153"/>
      <c r="K801" s="153"/>
      <c r="L801" s="153"/>
      <c r="M801" s="153"/>
      <c r="N801" s="153"/>
      <c r="O801" s="153"/>
      <c r="P801" s="153"/>
      <c r="Q801" s="153"/>
      <c r="R801" s="153"/>
      <c r="AB801" s="14"/>
      <c r="AC801" s="17"/>
      <c r="AD801" s="16"/>
    </row>
    <row r="802" spans="1:30">
      <c r="A802" s="834"/>
      <c r="B802" s="1092"/>
      <c r="C802" s="832"/>
      <c r="D802" s="834"/>
      <c r="F802" s="153"/>
      <c r="G802" s="153"/>
      <c r="H802" s="153"/>
      <c r="I802" s="153"/>
      <c r="J802" s="153"/>
      <c r="K802" s="153"/>
      <c r="L802" s="153"/>
      <c r="M802" s="153"/>
      <c r="N802" s="153"/>
      <c r="O802" s="153"/>
      <c r="P802" s="153"/>
      <c r="Q802" s="153"/>
      <c r="R802" s="153"/>
      <c r="AB802" s="14"/>
      <c r="AC802" s="17"/>
      <c r="AD802" s="16"/>
    </row>
    <row r="803" spans="1:30">
      <c r="A803" s="834"/>
      <c r="B803" s="1092"/>
      <c r="C803" s="832"/>
      <c r="D803" s="834"/>
      <c r="F803" s="153"/>
      <c r="G803" s="153"/>
      <c r="H803" s="153"/>
      <c r="I803" s="153"/>
      <c r="J803" s="153"/>
      <c r="K803" s="153"/>
      <c r="L803" s="153"/>
      <c r="M803" s="153"/>
      <c r="N803" s="153"/>
      <c r="O803" s="153"/>
      <c r="P803" s="153"/>
      <c r="Q803" s="153"/>
      <c r="R803" s="153"/>
      <c r="S803" s="153"/>
      <c r="AB803" s="14"/>
      <c r="AC803" s="17"/>
      <c r="AD803" s="16"/>
    </row>
    <row r="804" spans="1:30">
      <c r="A804" s="834" t="s">
        <v>1142</v>
      </c>
      <c r="B804" s="866">
        <v>50</v>
      </c>
      <c r="C804" s="832" t="s">
        <v>835</v>
      </c>
      <c r="D804" s="834" t="s">
        <v>834</v>
      </c>
      <c r="F804" s="2" t="s">
        <v>213</v>
      </c>
      <c r="M804" s="867" t="s">
        <v>214</v>
      </c>
      <c r="N804" s="868"/>
      <c r="O804" s="868"/>
      <c r="P804" s="868"/>
      <c r="Q804" s="868"/>
      <c r="R804" s="868"/>
      <c r="S804" s="868"/>
      <c r="T804" s="868"/>
      <c r="U804" s="868"/>
      <c r="V804" s="869"/>
      <c r="AB804" s="918" t="s">
        <v>18</v>
      </c>
      <c r="AC804" s="1079"/>
      <c r="AD804" s="1080"/>
    </row>
    <row r="805" spans="1:30">
      <c r="A805" s="834"/>
      <c r="B805" s="866"/>
      <c r="C805" s="832"/>
      <c r="D805" s="834"/>
      <c r="E805" s="104"/>
      <c r="M805" s="870"/>
      <c r="N805" s="871"/>
      <c r="O805" s="871"/>
      <c r="P805" s="871"/>
      <c r="Q805" s="871"/>
      <c r="R805" s="871"/>
      <c r="S805" s="871"/>
      <c r="T805" s="871"/>
      <c r="U805" s="871"/>
      <c r="V805" s="872"/>
      <c r="W805" s="153"/>
      <c r="X805" s="153"/>
      <c r="Y805" s="153"/>
      <c r="Z805" s="153"/>
      <c r="AB805" s="918"/>
      <c r="AC805" s="1079"/>
      <c r="AD805" s="1080"/>
    </row>
    <row r="806" spans="1:30">
      <c r="A806" s="834"/>
      <c r="B806" s="866"/>
      <c r="C806" s="832"/>
      <c r="D806" s="834"/>
      <c r="E806" s="153"/>
      <c r="M806" s="204"/>
      <c r="N806" s="204"/>
      <c r="O806" s="204"/>
      <c r="P806" s="204"/>
      <c r="Q806" s="204"/>
      <c r="R806" s="204"/>
      <c r="S806" s="204"/>
      <c r="T806" s="204"/>
      <c r="U806" s="204"/>
      <c r="V806" s="204"/>
      <c r="W806" s="153"/>
      <c r="X806" s="153"/>
      <c r="Y806" s="153"/>
      <c r="Z806" s="153"/>
      <c r="AB806" s="518"/>
      <c r="AC806" s="519"/>
      <c r="AD806" s="520"/>
    </row>
    <row r="807" spans="1:30">
      <c r="A807" s="834"/>
      <c r="B807" s="866"/>
      <c r="C807" s="832"/>
      <c r="D807" s="834"/>
      <c r="E807" s="153"/>
      <c r="AB807" s="518"/>
      <c r="AC807" s="519"/>
      <c r="AD807" s="520"/>
    </row>
    <row r="808" spans="1:30">
      <c r="A808" s="834"/>
      <c r="B808" s="866"/>
      <c r="C808" s="832"/>
      <c r="D808" s="834"/>
      <c r="F808" s="153"/>
      <c r="AB808" s="14"/>
      <c r="AC808" s="17"/>
      <c r="AD808" s="16"/>
    </row>
    <row r="809" spans="1:30">
      <c r="A809" s="834"/>
      <c r="B809" s="866"/>
      <c r="C809" s="832"/>
      <c r="D809" s="834"/>
      <c r="F809" s="153"/>
      <c r="AB809" s="14"/>
      <c r="AC809" s="17"/>
      <c r="AD809" s="16"/>
    </row>
    <row r="810" spans="1:30">
      <c r="A810" s="834"/>
      <c r="B810" s="866"/>
      <c r="C810" s="832"/>
      <c r="D810" s="834"/>
      <c r="F810" s="153"/>
      <c r="G810" s="153"/>
      <c r="H810" s="153"/>
      <c r="I810" s="153"/>
      <c r="J810" s="153"/>
      <c r="K810" s="153"/>
      <c r="L810" s="153"/>
      <c r="M810" s="153"/>
      <c r="N810" s="153"/>
      <c r="O810" s="153"/>
      <c r="P810" s="153"/>
      <c r="Q810" s="153"/>
      <c r="R810" s="153"/>
      <c r="S810" s="153"/>
      <c r="AB810" s="14"/>
      <c r="AC810" s="17"/>
      <c r="AD810" s="16"/>
    </row>
    <row r="811" spans="1:30" ht="13.5" customHeight="1">
      <c r="A811" s="1041"/>
      <c r="B811" s="1087">
        <v>51</v>
      </c>
      <c r="C811" s="931" t="s">
        <v>161</v>
      </c>
      <c r="D811" s="1102"/>
      <c r="E811" s="8"/>
      <c r="F811" s="2" t="s">
        <v>213</v>
      </c>
      <c r="M811" s="1093" t="s">
        <v>226</v>
      </c>
      <c r="N811" s="1093"/>
      <c r="O811" s="1093"/>
      <c r="P811" s="1093"/>
      <c r="Q811" s="1093"/>
      <c r="R811" s="1093"/>
      <c r="S811" s="1093"/>
      <c r="T811" s="1093"/>
      <c r="U811" s="1093"/>
      <c r="V811" s="1093"/>
      <c r="W811"/>
      <c r="X811"/>
      <c r="Y811"/>
      <c r="Z811"/>
      <c r="AA811" s="105"/>
      <c r="AB811" s="918" t="s">
        <v>163</v>
      </c>
      <c r="AC811" s="1079"/>
      <c r="AD811" s="1080"/>
    </row>
    <row r="812" spans="1:30">
      <c r="A812" s="1090"/>
      <c r="B812" s="1087"/>
      <c r="C812" s="1083"/>
      <c r="D812" s="1102"/>
      <c r="E812" s="107"/>
      <c r="M812" s="1093"/>
      <c r="N812" s="1093"/>
      <c r="O812" s="1093"/>
      <c r="P812" s="1093"/>
      <c r="Q812" s="1093"/>
      <c r="R812" s="1093"/>
      <c r="S812" s="1093"/>
      <c r="T812" s="1093"/>
      <c r="U812" s="1093"/>
      <c r="V812" s="1093"/>
      <c r="W812"/>
      <c r="X812"/>
      <c r="Y812"/>
      <c r="Z812"/>
      <c r="AA812" s="105"/>
      <c r="AB812" s="918"/>
      <c r="AC812" s="1079"/>
      <c r="AD812" s="1080"/>
    </row>
    <row r="813" spans="1:30">
      <c r="A813" s="1091"/>
      <c r="B813" s="1088"/>
      <c r="C813" s="1084"/>
      <c r="D813" s="1103"/>
      <c r="E813" s="108"/>
      <c r="F813" s="109"/>
      <c r="G813" s="109"/>
      <c r="H813" s="109"/>
      <c r="I813" s="109"/>
      <c r="J813" s="109"/>
      <c r="K813" s="109"/>
      <c r="L813" s="109"/>
      <c r="M813" s="109"/>
      <c r="N813" s="109"/>
      <c r="O813" s="109"/>
      <c r="P813" s="109"/>
      <c r="Q813" s="109"/>
      <c r="R813" s="109"/>
      <c r="S813" s="109"/>
      <c r="T813" s="109"/>
      <c r="U813" s="109"/>
      <c r="V813" s="109"/>
      <c r="W813" s="109"/>
      <c r="X813" s="109"/>
      <c r="Y813" s="109"/>
      <c r="Z813" s="109"/>
      <c r="AA813" s="110"/>
      <c r="AB813" s="238"/>
      <c r="AC813" s="239"/>
      <c r="AD813" s="240"/>
    </row>
    <row r="814" spans="1:30">
      <c r="A814" s="2"/>
      <c r="B814" s="2"/>
      <c r="C814" s="2"/>
      <c r="D814" s="2"/>
    </row>
    <row r="815" spans="1:30">
      <c r="A815" s="2"/>
      <c r="B815" s="2"/>
      <c r="C815" s="2"/>
      <c r="D815" s="2"/>
    </row>
  </sheetData>
  <mergeCells count="1202">
    <mergeCell ref="K769:K770"/>
    <mergeCell ref="M769:M770"/>
    <mergeCell ref="I774:I775"/>
    <mergeCell ref="K774:K775"/>
    <mergeCell ref="M774:M775"/>
    <mergeCell ref="I776:I777"/>
    <mergeCell ref="K776:K777"/>
    <mergeCell ref="M776:M777"/>
    <mergeCell ref="U772:W773"/>
    <mergeCell ref="F772:M773"/>
    <mergeCell ref="N772:R773"/>
    <mergeCell ref="S772:T773"/>
    <mergeCell ref="X772:Y773"/>
    <mergeCell ref="F774:H777"/>
    <mergeCell ref="J774:J775"/>
    <mergeCell ref="L774:L775"/>
    <mergeCell ref="N774:N775"/>
    <mergeCell ref="O774:P775"/>
    <mergeCell ref="Q774:Y775"/>
    <mergeCell ref="J776:J777"/>
    <mergeCell ref="L776:L777"/>
    <mergeCell ref="N776:N777"/>
    <mergeCell ref="O776:P777"/>
    <mergeCell ref="Q776:Y777"/>
    <mergeCell ref="V753:V754"/>
    <mergeCell ref="W753:W754"/>
    <mergeCell ref="X753:X754"/>
    <mergeCell ref="Y753:Y754"/>
    <mergeCell ref="T732:Y732"/>
    <mergeCell ref="T733:Y733"/>
    <mergeCell ref="F758:J758"/>
    <mergeCell ref="F759:R760"/>
    <mergeCell ref="S759:Y760"/>
    <mergeCell ref="F765:M766"/>
    <mergeCell ref="N765:R766"/>
    <mergeCell ref="S765:T766"/>
    <mergeCell ref="X765:Y766"/>
    <mergeCell ref="F767:H770"/>
    <mergeCell ref="J767:J768"/>
    <mergeCell ref="L767:L768"/>
    <mergeCell ref="N767:N768"/>
    <mergeCell ref="O767:P768"/>
    <mergeCell ref="Q767:Y768"/>
    <mergeCell ref="J769:J770"/>
    <mergeCell ref="L769:L770"/>
    <mergeCell ref="N769:N770"/>
    <mergeCell ref="O769:P770"/>
    <mergeCell ref="Q769:Y770"/>
    <mergeCell ref="F755:Y757"/>
    <mergeCell ref="F761:Y761"/>
    <mergeCell ref="F762:Y763"/>
    <mergeCell ref="U765:W766"/>
    <mergeCell ref="I767:I768"/>
    <mergeCell ref="K767:K768"/>
    <mergeCell ref="M767:M768"/>
    <mergeCell ref="I769:I770"/>
    <mergeCell ref="F743:J746"/>
    <mergeCell ref="K743:T744"/>
    <mergeCell ref="U743:Y744"/>
    <mergeCell ref="K745:T746"/>
    <mergeCell ref="U745:Y746"/>
    <mergeCell ref="Q747:S748"/>
    <mergeCell ref="T747:T748"/>
    <mergeCell ref="U747:U748"/>
    <mergeCell ref="V747:V748"/>
    <mergeCell ref="W747:W748"/>
    <mergeCell ref="X747:X748"/>
    <mergeCell ref="Y747:Y748"/>
    <mergeCell ref="G730:S731"/>
    <mergeCell ref="F729:S729"/>
    <mergeCell ref="F699:O699"/>
    <mergeCell ref="P699:Y699"/>
    <mergeCell ref="P526:S526"/>
    <mergeCell ref="P527:S527"/>
    <mergeCell ref="W680:Z680"/>
    <mergeCell ref="W684:Z684"/>
    <mergeCell ref="W685:Z685"/>
    <mergeCell ref="F682:V682"/>
    <mergeCell ref="U626:Y626"/>
    <mergeCell ref="U654:Z654"/>
    <mergeCell ref="U655:Z655"/>
    <mergeCell ref="Q652:T652"/>
    <mergeCell ref="M711:V712"/>
    <mergeCell ref="M723:V724"/>
    <mergeCell ref="W681:Z681"/>
    <mergeCell ref="K569:O569"/>
    <mergeCell ref="T729:Y729"/>
    <mergeCell ref="T730:Y730"/>
    <mergeCell ref="A7:AD7"/>
    <mergeCell ref="F312:R312"/>
    <mergeCell ref="F651:H652"/>
    <mergeCell ref="F653:H654"/>
    <mergeCell ref="F655:H656"/>
    <mergeCell ref="I652:K652"/>
    <mergeCell ref="I651:N651"/>
    <mergeCell ref="L652:N652"/>
    <mergeCell ref="H47:Z47"/>
    <mergeCell ref="G49:AA49"/>
    <mergeCell ref="N44:Q44"/>
    <mergeCell ref="S41:AA41"/>
    <mergeCell ref="S42:AA42"/>
    <mergeCell ref="N41:Q42"/>
    <mergeCell ref="R41:R42"/>
    <mergeCell ref="S40:AA40"/>
    <mergeCell ref="F44:M44"/>
    <mergeCell ref="F40:M40"/>
    <mergeCell ref="G41:M42"/>
    <mergeCell ref="P58:U58"/>
    <mergeCell ref="Q67:Y67"/>
    <mergeCell ref="W68:Y68"/>
    <mergeCell ref="W69:X69"/>
    <mergeCell ref="D181:D196"/>
    <mergeCell ref="AB395:AD396"/>
    <mergeCell ref="AB389:AD390"/>
    <mergeCell ref="AB370:AD371"/>
    <mergeCell ref="AB351:AD352"/>
    <mergeCell ref="AB355:AD356"/>
    <mergeCell ref="AB362:AD363"/>
    <mergeCell ref="AB317:AD318"/>
    <mergeCell ref="D18:D31"/>
    <mergeCell ref="AB804:AD805"/>
    <mergeCell ref="D804:D810"/>
    <mergeCell ref="C804:C810"/>
    <mergeCell ref="A804:A810"/>
    <mergeCell ref="J783:T783"/>
    <mergeCell ref="F786:I787"/>
    <mergeCell ref="J786:T787"/>
    <mergeCell ref="J784:T785"/>
    <mergeCell ref="F784:I785"/>
    <mergeCell ref="U784:Z785"/>
    <mergeCell ref="U786:Z787"/>
    <mergeCell ref="U783:Z783"/>
    <mergeCell ref="F783:I783"/>
    <mergeCell ref="AB266:AD267"/>
    <mergeCell ref="AB276:AD277"/>
    <mergeCell ref="Q655:T656"/>
    <mergeCell ref="AB304:AD305"/>
    <mergeCell ref="AB309:AD310"/>
    <mergeCell ref="AB347:AD348"/>
    <mergeCell ref="H733:S733"/>
    <mergeCell ref="H734:S734"/>
    <mergeCell ref="F735:S735"/>
    <mergeCell ref="V506:X506"/>
    <mergeCell ref="D738:D742"/>
    <mergeCell ref="D743:D746"/>
    <mergeCell ref="D748:D749"/>
    <mergeCell ref="M738:V739"/>
    <mergeCell ref="AB738:AD739"/>
    <mergeCell ref="T734:Y734"/>
    <mergeCell ref="T735:Y735"/>
    <mergeCell ref="A738:A752"/>
    <mergeCell ref="C738:C752"/>
    <mergeCell ref="W73:X73"/>
    <mergeCell ref="W74:X74"/>
    <mergeCell ref="G161:J162"/>
    <mergeCell ref="O161:P162"/>
    <mergeCell ref="R161:S162"/>
    <mergeCell ref="A169:A179"/>
    <mergeCell ref="C18:C31"/>
    <mergeCell ref="B18:B31"/>
    <mergeCell ref="A18:A31"/>
    <mergeCell ref="F67:P68"/>
    <mergeCell ref="F73:P73"/>
    <mergeCell ref="N78:P79"/>
    <mergeCell ref="N80:P80"/>
    <mergeCell ref="N82:P82"/>
    <mergeCell ref="N81:P81"/>
    <mergeCell ref="F78:M79"/>
    <mergeCell ref="G81:M81"/>
    <mergeCell ref="G80:M80"/>
    <mergeCell ref="T151:T152"/>
    <mergeCell ref="G155:J156"/>
    <mergeCell ref="K155:N156"/>
    <mergeCell ref="O155:T155"/>
    <mergeCell ref="L70:P70"/>
    <mergeCell ref="L69:P69"/>
    <mergeCell ref="O106:P106"/>
    <mergeCell ref="R106:V106"/>
    <mergeCell ref="R105:V105"/>
    <mergeCell ref="F127:Z128"/>
    <mergeCell ref="Q71:R71"/>
    <mergeCell ref="D53:D61"/>
    <mergeCell ref="C53:C61"/>
    <mergeCell ref="B53:B61"/>
    <mergeCell ref="AB239:AD240"/>
    <mergeCell ref="AB249:AD250"/>
    <mergeCell ref="AB224:AD225"/>
    <mergeCell ref="AB206:AD207"/>
    <mergeCell ref="A8:AD8"/>
    <mergeCell ref="A403:A430"/>
    <mergeCell ref="N425:P426"/>
    <mergeCell ref="Q425:AA426"/>
    <mergeCell ref="N421:P421"/>
    <mergeCell ref="R421:W421"/>
    <mergeCell ref="P523:S523"/>
    <mergeCell ref="P524:S524"/>
    <mergeCell ref="P525:S525"/>
    <mergeCell ref="O156:Q156"/>
    <mergeCell ref="R156:T156"/>
    <mergeCell ref="F90:K90"/>
    <mergeCell ref="W70:X70"/>
    <mergeCell ref="W71:X71"/>
    <mergeCell ref="G153:AA153"/>
    <mergeCell ref="L74:P74"/>
    <mergeCell ref="T69:U69"/>
    <mergeCell ref="Q69:R69"/>
    <mergeCell ref="H72:P72"/>
    <mergeCell ref="H69:K71"/>
    <mergeCell ref="F69:G72"/>
    <mergeCell ref="L120:N120"/>
    <mergeCell ref="L121:N121"/>
    <mergeCell ref="L103:M103"/>
    <mergeCell ref="O105:Q105"/>
    <mergeCell ref="D169:D179"/>
    <mergeCell ref="C169:C179"/>
    <mergeCell ref="B169:B179"/>
    <mergeCell ref="A6:AD6"/>
    <mergeCell ref="A3:AD3"/>
    <mergeCell ref="A1:D1"/>
    <mergeCell ref="A2:D2"/>
    <mergeCell ref="E2:AD2"/>
    <mergeCell ref="A4:AD4"/>
    <mergeCell ref="D347:D350"/>
    <mergeCell ref="D351:D354"/>
    <mergeCell ref="D380:D387"/>
    <mergeCell ref="C380:C387"/>
    <mergeCell ref="B380:B387"/>
    <mergeCell ref="A380:A387"/>
    <mergeCell ref="M380:V381"/>
    <mergeCell ref="AB380:AD381"/>
    <mergeCell ref="AB169:AD170"/>
    <mergeCell ref="AB181:AD182"/>
    <mergeCell ref="AB141:AD142"/>
    <mergeCell ref="AB130:AD131"/>
    <mergeCell ref="G365:Z367"/>
    <mergeCell ref="F165:Z166"/>
    <mergeCell ref="G151:J152"/>
    <mergeCell ref="O151:P152"/>
    <mergeCell ref="R151:S152"/>
    <mergeCell ref="Q151:Q152"/>
    <mergeCell ref="F34:M34"/>
    <mergeCell ref="S34:AA34"/>
    <mergeCell ref="S44:AA44"/>
    <mergeCell ref="V209:AA209"/>
    <mergeCell ref="Q73:R73"/>
    <mergeCell ref="T73:U73"/>
    <mergeCell ref="W82:X82"/>
    <mergeCell ref="A141:A168"/>
    <mergeCell ref="B62:B94"/>
    <mergeCell ref="A62:A94"/>
    <mergeCell ref="A130:A139"/>
    <mergeCell ref="B130:B139"/>
    <mergeCell ref="F59:K59"/>
    <mergeCell ref="F176:K176"/>
    <mergeCell ref="T71:U71"/>
    <mergeCell ref="W80:X80"/>
    <mergeCell ref="L176:N176"/>
    <mergeCell ref="G82:M82"/>
    <mergeCell ref="Q79:S79"/>
    <mergeCell ref="T79:V79"/>
    <mergeCell ref="Q78:Y78"/>
    <mergeCell ref="Q80:R80"/>
    <mergeCell ref="Q81:R81"/>
    <mergeCell ref="Q82:R82"/>
    <mergeCell ref="T80:U80"/>
    <mergeCell ref="T81:U81"/>
    <mergeCell ref="T82:U82"/>
    <mergeCell ref="Q70:R70"/>
    <mergeCell ref="L89:P89"/>
    <mergeCell ref="L90:P90"/>
    <mergeCell ref="F106:K106"/>
    <mergeCell ref="F105:K105"/>
    <mergeCell ref="L105:N105"/>
    <mergeCell ref="G75:AA75"/>
    <mergeCell ref="G76:AA76"/>
    <mergeCell ref="L113:M113"/>
    <mergeCell ref="P113:AA114"/>
    <mergeCell ref="M169:V170"/>
    <mergeCell ref="W83:X85"/>
    <mergeCell ref="Y83:Y85"/>
    <mergeCell ref="M11:V12"/>
    <mergeCell ref="M53:V54"/>
    <mergeCell ref="M62:V63"/>
    <mergeCell ref="D62:D94"/>
    <mergeCell ref="C62:C94"/>
    <mergeCell ref="M96:V97"/>
    <mergeCell ref="M108:V109"/>
    <mergeCell ref="F83:M85"/>
    <mergeCell ref="O83:P83"/>
    <mergeCell ref="O84:P84"/>
    <mergeCell ref="O85:P85"/>
    <mergeCell ref="Q83:R85"/>
    <mergeCell ref="T83:U85"/>
    <mergeCell ref="S83:S85"/>
    <mergeCell ref="V83:V85"/>
    <mergeCell ref="F92:Z93"/>
    <mergeCell ref="F137:K137"/>
    <mergeCell ref="L137:N137"/>
    <mergeCell ref="O137:Q137"/>
    <mergeCell ref="R137:V137"/>
    <mergeCell ref="C130:C139"/>
    <mergeCell ref="F23:W23"/>
    <mergeCell ref="V59:Y59"/>
    <mergeCell ref="T70:U70"/>
    <mergeCell ref="W79:Y79"/>
    <mergeCell ref="T72:U72"/>
    <mergeCell ref="W81:X81"/>
    <mergeCell ref="Q72:R72"/>
    <mergeCell ref="X24:AA29"/>
    <mergeCell ref="F103:K103"/>
    <mergeCell ref="L71:P71"/>
    <mergeCell ref="G87:U87"/>
    <mergeCell ref="D723:D737"/>
    <mergeCell ref="L659:O659"/>
    <mergeCell ref="F660:K660"/>
    <mergeCell ref="J717:M717"/>
    <mergeCell ref="J716:Q716"/>
    <mergeCell ref="R716:U717"/>
    <mergeCell ref="N669:Q669"/>
    <mergeCell ref="I655:K656"/>
    <mergeCell ref="L655:N656"/>
    <mergeCell ref="Q661:V661"/>
    <mergeCell ref="N690:U690"/>
    <mergeCell ref="D593:D601"/>
    <mergeCell ref="U653:Z653"/>
    <mergeCell ref="N670:Q670"/>
    <mergeCell ref="L621:O621"/>
    <mergeCell ref="F616:K617"/>
    <mergeCell ref="F608:J609"/>
    <mergeCell ref="U652:Z652"/>
    <mergeCell ref="M671:Y671"/>
    <mergeCell ref="F680:V680"/>
    <mergeCell ref="F681:V681"/>
    <mergeCell ref="F685:V685"/>
    <mergeCell ref="F684:V684"/>
    <mergeCell ref="W677:Z677"/>
    <mergeCell ref="W678:Z678"/>
    <mergeCell ref="W679:Z679"/>
    <mergeCell ref="K608:M608"/>
    <mergeCell ref="K609:M609"/>
    <mergeCell ref="R641:V641"/>
    <mergeCell ref="F622:K622"/>
    <mergeCell ref="D647:D665"/>
    <mergeCell ref="F677:V677"/>
    <mergeCell ref="AB723:AD724"/>
    <mergeCell ref="AB711:AD712"/>
    <mergeCell ref="AB702:AD703"/>
    <mergeCell ref="AB666:AD667"/>
    <mergeCell ref="R691:U691"/>
    <mergeCell ref="F661:K661"/>
    <mergeCell ref="M611:V612"/>
    <mergeCell ref="U614:Y614"/>
    <mergeCell ref="L661:O661"/>
    <mergeCell ref="F672:Y674"/>
    <mergeCell ref="F696:Y698"/>
    <mergeCell ref="F671:L671"/>
    <mergeCell ref="G475:I478"/>
    <mergeCell ref="G527:O527"/>
    <mergeCell ref="G524:O524"/>
    <mergeCell ref="L660:O660"/>
    <mergeCell ref="F599:I599"/>
    <mergeCell ref="F595:AA595"/>
    <mergeCell ref="R599:U599"/>
    <mergeCell ref="F581:I582"/>
    <mergeCell ref="F584:I584"/>
    <mergeCell ref="F621:K621"/>
    <mergeCell ref="F600:I600"/>
    <mergeCell ref="F587:Y589"/>
    <mergeCell ref="M666:V667"/>
    <mergeCell ref="J578:M578"/>
    <mergeCell ref="R569:Y569"/>
    <mergeCell ref="R570:Y570"/>
    <mergeCell ref="N691:Q691"/>
    <mergeCell ref="F501:U501"/>
    <mergeCell ref="G502:U502"/>
    <mergeCell ref="V503:X503"/>
    <mergeCell ref="AB411:AD412"/>
    <mergeCell ref="AB432:AD433"/>
    <mergeCell ref="AB403:AD404"/>
    <mergeCell ref="L622:O622"/>
    <mergeCell ref="Q622:V622"/>
    <mergeCell ref="R572:Y572"/>
    <mergeCell ref="K573:O573"/>
    <mergeCell ref="R573:Y573"/>
    <mergeCell ref="K562:O562"/>
    <mergeCell ref="P562:T562"/>
    <mergeCell ref="U562:Y562"/>
    <mergeCell ref="K469:S469"/>
    <mergeCell ref="F491:AA491"/>
    <mergeCell ref="V501:Y501"/>
    <mergeCell ref="N599:Q599"/>
    <mergeCell ref="J600:M600"/>
    <mergeCell ref="Y512:Y513"/>
    <mergeCell ref="G503:U503"/>
    <mergeCell ref="G504:U504"/>
    <mergeCell ref="G505:U505"/>
    <mergeCell ref="N583:Q583"/>
    <mergeCell ref="M616:P616"/>
    <mergeCell ref="M617:P617"/>
    <mergeCell ref="R616:Z616"/>
    <mergeCell ref="U617:Y617"/>
    <mergeCell ref="R617:T617"/>
    <mergeCell ref="K574:M574"/>
    <mergeCell ref="N574:X574"/>
    <mergeCell ref="J598:Q598"/>
    <mergeCell ref="V504:X504"/>
    <mergeCell ref="V505:X505"/>
    <mergeCell ref="Y421:AA423"/>
    <mergeCell ref="AB611:AD612"/>
    <mergeCell ref="AB636:AD637"/>
    <mergeCell ref="AB602:AD603"/>
    <mergeCell ref="AB593:AD594"/>
    <mergeCell ref="AB552:AD553"/>
    <mergeCell ref="AB539:AD540"/>
    <mergeCell ref="F662:K662"/>
    <mergeCell ref="L662:O662"/>
    <mergeCell ref="F690:I691"/>
    <mergeCell ref="N692:Q692"/>
    <mergeCell ref="R692:U692"/>
    <mergeCell ref="F693:I693"/>
    <mergeCell ref="F598:I598"/>
    <mergeCell ref="J599:M599"/>
    <mergeCell ref="M593:V594"/>
    <mergeCell ref="M602:V603"/>
    <mergeCell ref="F583:I583"/>
    <mergeCell ref="AB647:AD648"/>
    <mergeCell ref="J693:M693"/>
    <mergeCell ref="N693:Q693"/>
    <mergeCell ref="R693:U693"/>
    <mergeCell ref="N584:Q584"/>
    <mergeCell ref="R584:U584"/>
    <mergeCell ref="J583:M583"/>
    <mergeCell ref="J584:M584"/>
    <mergeCell ref="L653:N654"/>
    <mergeCell ref="I653:K654"/>
    <mergeCell ref="R639:V639"/>
    <mergeCell ref="K571:M571"/>
    <mergeCell ref="K561:Y561"/>
    <mergeCell ref="F562:J562"/>
    <mergeCell ref="W682:Z682"/>
    <mergeCell ref="AE718:AF719"/>
    <mergeCell ref="F718:I718"/>
    <mergeCell ref="AB532:AD533"/>
    <mergeCell ref="AB493:AD494"/>
    <mergeCell ref="AB518:AD519"/>
    <mergeCell ref="AB487:AD488"/>
    <mergeCell ref="F623:K623"/>
    <mergeCell ref="L623:O623"/>
    <mergeCell ref="N718:Q718"/>
    <mergeCell ref="J718:M718"/>
    <mergeCell ref="J690:M691"/>
    <mergeCell ref="M487:V488"/>
    <mergeCell ref="M518:V519"/>
    <mergeCell ref="M532:V533"/>
    <mergeCell ref="M539:V540"/>
    <mergeCell ref="M552:V553"/>
    <mergeCell ref="J581:M582"/>
    <mergeCell ref="N600:Q600"/>
    <mergeCell ref="R600:U600"/>
    <mergeCell ref="N581:U581"/>
    <mergeCell ref="N582:Q582"/>
    <mergeCell ref="R582:U582"/>
    <mergeCell ref="F590:O590"/>
    <mergeCell ref="P590:Y590"/>
    <mergeCell ref="V515:X515"/>
    <mergeCell ref="F577:I577"/>
    <mergeCell ref="V502:X502"/>
    <mergeCell ref="M702:V703"/>
    <mergeCell ref="F498:M498"/>
    <mergeCell ref="AE692:AF693"/>
    <mergeCell ref="F692:I692"/>
    <mergeCell ref="J692:M692"/>
    <mergeCell ref="E1:L1"/>
    <mergeCell ref="M1:AD1"/>
    <mergeCell ref="F58:K58"/>
    <mergeCell ref="P59:U59"/>
    <mergeCell ref="A32:A51"/>
    <mergeCell ref="B32:C51"/>
    <mergeCell ref="V58:Y58"/>
    <mergeCell ref="N34:Q34"/>
    <mergeCell ref="N40:Q40"/>
    <mergeCell ref="A53:A61"/>
    <mergeCell ref="D130:D139"/>
    <mergeCell ref="N717:Q717"/>
    <mergeCell ref="B206:B216"/>
    <mergeCell ref="A206:A216"/>
    <mergeCell ref="A181:A196"/>
    <mergeCell ref="A455:A473"/>
    <mergeCell ref="A475:A486"/>
    <mergeCell ref="B475:B486"/>
    <mergeCell ref="C475:C486"/>
    <mergeCell ref="A347:A350"/>
    <mergeCell ref="A532:A538"/>
    <mergeCell ref="O653:P654"/>
    <mergeCell ref="O655:P656"/>
    <mergeCell ref="F569:I571"/>
    <mergeCell ref="F572:I574"/>
    <mergeCell ref="G506:U506"/>
    <mergeCell ref="G507:U507"/>
    <mergeCell ref="F523:O523"/>
    <mergeCell ref="D403:D410"/>
    <mergeCell ref="C432:C454"/>
    <mergeCell ref="C206:C216"/>
    <mergeCell ref="F209:T209"/>
    <mergeCell ref="D395:D402"/>
    <mergeCell ref="V269:AA269"/>
    <mergeCell ref="K466:S466"/>
    <mergeCell ref="K467:S467"/>
    <mergeCell ref="D455:D473"/>
    <mergeCell ref="D411:D430"/>
    <mergeCell ref="K464:S464"/>
    <mergeCell ref="C304:C307"/>
    <mergeCell ref="O323:W323"/>
    <mergeCell ref="R335:T335"/>
    <mergeCell ref="U335:W335"/>
    <mergeCell ref="G340:J342"/>
    <mergeCell ref="O340:P342"/>
    <mergeCell ref="Q340:Q342"/>
    <mergeCell ref="R340:S342"/>
    <mergeCell ref="T340:T342"/>
    <mergeCell ref="U340:V342"/>
    <mergeCell ref="R298:R299"/>
    <mergeCell ref="V298:V299"/>
    <mergeCell ref="G419:M419"/>
    <mergeCell ref="G420:M420"/>
    <mergeCell ref="O444:R444"/>
    <mergeCell ref="K441:N441"/>
    <mergeCell ref="O325:P325"/>
    <mergeCell ref="S290:U292"/>
    <mergeCell ref="C276:C303"/>
    <mergeCell ref="D276:D303"/>
    <mergeCell ref="R339:T339"/>
    <mergeCell ref="O327:W327"/>
    <mergeCell ref="M647:V648"/>
    <mergeCell ref="R583:U583"/>
    <mergeCell ref="F556:K556"/>
    <mergeCell ref="G515:U515"/>
    <mergeCell ref="M636:V637"/>
    <mergeCell ref="C181:C196"/>
    <mergeCell ref="M130:V131"/>
    <mergeCell ref="B181:B196"/>
    <mergeCell ref="F133:T133"/>
    <mergeCell ref="V133:AA133"/>
    <mergeCell ref="C309:C316"/>
    <mergeCell ref="C141:C168"/>
    <mergeCell ref="D141:D168"/>
    <mergeCell ref="B141:B168"/>
    <mergeCell ref="Y437:AA440"/>
    <mergeCell ref="D355:D361"/>
    <mergeCell ref="B636:B646"/>
    <mergeCell ref="F497:M497"/>
    <mergeCell ref="B403:B410"/>
    <mergeCell ref="B518:B531"/>
    <mergeCell ref="D206:D216"/>
    <mergeCell ref="B317:B345"/>
    <mergeCell ref="B266:B275"/>
    <mergeCell ref="C266:C275"/>
    <mergeCell ref="B309:B316"/>
    <mergeCell ref="M317:V318"/>
    <mergeCell ref="C389:C394"/>
    <mergeCell ref="D317:D345"/>
    <mergeCell ref="D304:D307"/>
    <mergeCell ref="B347:B350"/>
    <mergeCell ref="M362:V363"/>
    <mergeCell ref="B389:B394"/>
    <mergeCell ref="L59:O59"/>
    <mergeCell ref="O214:P214"/>
    <mergeCell ref="R214:V214"/>
    <mergeCell ref="F122:J123"/>
    <mergeCell ref="F118:F119"/>
    <mergeCell ref="F120:F121"/>
    <mergeCell ref="AB11:AD12"/>
    <mergeCell ref="AB18:AD19"/>
    <mergeCell ref="B304:B307"/>
    <mergeCell ref="D309:D316"/>
    <mergeCell ref="M309:V310"/>
    <mergeCell ref="F172:T172"/>
    <mergeCell ref="M389:V390"/>
    <mergeCell ref="P577:U577"/>
    <mergeCell ref="R598:U598"/>
    <mergeCell ref="G398:Z400"/>
    <mergeCell ref="M493:V494"/>
    <mergeCell ref="M224:V225"/>
    <mergeCell ref="AB197:AD198"/>
    <mergeCell ref="AB53:AD54"/>
    <mergeCell ref="AB62:AD63"/>
    <mergeCell ref="M351:V352"/>
    <mergeCell ref="M355:V356"/>
    <mergeCell ref="B355:B361"/>
    <mergeCell ref="C355:C361"/>
    <mergeCell ref="G336:N336"/>
    <mergeCell ref="O336:P336"/>
    <mergeCell ref="R336:S336"/>
    <mergeCell ref="U336:V336"/>
    <mergeCell ref="G338:J339"/>
    <mergeCell ref="K338:N339"/>
    <mergeCell ref="O338:W338"/>
    <mergeCell ref="A539:A550"/>
    <mergeCell ref="B539:B550"/>
    <mergeCell ref="C493:C516"/>
    <mergeCell ref="G418:M418"/>
    <mergeCell ref="C455:C473"/>
    <mergeCell ref="F457:F459"/>
    <mergeCell ref="A5:AD5"/>
    <mergeCell ref="AB9:AD9"/>
    <mergeCell ref="E9:AA9"/>
    <mergeCell ref="B9:C9"/>
    <mergeCell ref="A108:A129"/>
    <mergeCell ref="A96:A107"/>
    <mergeCell ref="A11:A17"/>
    <mergeCell ref="B11:B17"/>
    <mergeCell ref="C11:C17"/>
    <mergeCell ref="C108:C129"/>
    <mergeCell ref="B108:B129"/>
    <mergeCell ref="L58:O58"/>
    <mergeCell ref="D217:D222"/>
    <mergeCell ref="D108:D129"/>
    <mergeCell ref="B96:B107"/>
    <mergeCell ref="C96:C107"/>
    <mergeCell ref="D96:D107"/>
    <mergeCell ref="D11:D17"/>
    <mergeCell ref="F99:T99"/>
    <mergeCell ref="V99:AA99"/>
    <mergeCell ref="Q68:S68"/>
    <mergeCell ref="T68:V68"/>
    <mergeCell ref="W72:X72"/>
    <mergeCell ref="Q74:R74"/>
    <mergeCell ref="T74:U74"/>
    <mergeCell ref="M18:V19"/>
    <mergeCell ref="A580:A591"/>
    <mergeCell ref="F441:F442"/>
    <mergeCell ref="K442:M442"/>
    <mergeCell ref="O441:Q441"/>
    <mergeCell ref="O442:P442"/>
    <mergeCell ref="R442:T442"/>
    <mergeCell ref="R441:U441"/>
    <mergeCell ref="T437:W438"/>
    <mergeCell ref="G508:U508"/>
    <mergeCell ref="G509:U509"/>
    <mergeCell ref="G510:U510"/>
    <mergeCell ref="T458:W458"/>
    <mergeCell ref="D580:D591"/>
    <mergeCell ref="H547:T547"/>
    <mergeCell ref="F659:K659"/>
    <mergeCell ref="A395:A402"/>
    <mergeCell ref="N578:O578"/>
    <mergeCell ref="K570:O570"/>
    <mergeCell ref="F578:I578"/>
    <mergeCell ref="T578:U578"/>
    <mergeCell ref="J577:O577"/>
    <mergeCell ref="N571:X571"/>
    <mergeCell ref="V507:X507"/>
    <mergeCell ref="V508:X508"/>
    <mergeCell ref="V509:X509"/>
    <mergeCell ref="V510:X510"/>
    <mergeCell ref="D493:D516"/>
    <mergeCell ref="M490:V490"/>
    <mergeCell ref="B455:B473"/>
    <mergeCell ref="G514:U514"/>
    <mergeCell ref="P578:S578"/>
    <mergeCell ref="N497:Y497"/>
    <mergeCell ref="M780:V781"/>
    <mergeCell ref="M811:V812"/>
    <mergeCell ref="B647:B665"/>
    <mergeCell ref="A647:A665"/>
    <mergeCell ref="C666:C688"/>
    <mergeCell ref="D666:D688"/>
    <mergeCell ref="B666:B688"/>
    <mergeCell ref="A666:A688"/>
    <mergeCell ref="D689:D701"/>
    <mergeCell ref="B493:B516"/>
    <mergeCell ref="V512:X513"/>
    <mergeCell ref="M432:V433"/>
    <mergeCell ref="F490:L490"/>
    <mergeCell ref="G511:U511"/>
    <mergeCell ref="B723:B737"/>
    <mergeCell ref="A702:A710"/>
    <mergeCell ref="B702:B710"/>
    <mergeCell ref="A636:A646"/>
    <mergeCell ref="C636:C646"/>
    <mergeCell ref="A689:A701"/>
    <mergeCell ref="D702:D710"/>
    <mergeCell ref="C702:C710"/>
    <mergeCell ref="O651:P652"/>
    <mergeCell ref="C689:C701"/>
    <mergeCell ref="C532:C538"/>
    <mergeCell ref="V511:X511"/>
    <mergeCell ref="V514:X514"/>
    <mergeCell ref="D811:D813"/>
    <mergeCell ref="C723:C737"/>
    <mergeCell ref="S475:S476"/>
    <mergeCell ref="A602:A610"/>
    <mergeCell ref="A611:A634"/>
    <mergeCell ref="C811:C813"/>
    <mergeCell ref="G732:S732"/>
    <mergeCell ref="B811:B813"/>
    <mergeCell ref="D711:D722"/>
    <mergeCell ref="M395:V396"/>
    <mergeCell ref="K458:S458"/>
    <mergeCell ref="K470:S470"/>
    <mergeCell ref="G444:N444"/>
    <mergeCell ref="O450:R450"/>
    <mergeCell ref="A780:A787"/>
    <mergeCell ref="AB780:AD781"/>
    <mergeCell ref="AB794:AD795"/>
    <mergeCell ref="AB811:AD812"/>
    <mergeCell ref="D32:D51"/>
    <mergeCell ref="F557:K557"/>
    <mergeCell ref="M249:V250"/>
    <mergeCell ref="M239:V240"/>
    <mergeCell ref="A811:A813"/>
    <mergeCell ref="C711:C722"/>
    <mergeCell ref="A711:A722"/>
    <mergeCell ref="B711:B722"/>
    <mergeCell ref="A794:A803"/>
    <mergeCell ref="B794:B803"/>
    <mergeCell ref="C794:C803"/>
    <mergeCell ref="D794:D803"/>
    <mergeCell ref="M794:V795"/>
    <mergeCell ref="R718:U718"/>
    <mergeCell ref="F719:I719"/>
    <mergeCell ref="J719:M719"/>
    <mergeCell ref="N719:Q719"/>
    <mergeCell ref="R719:U719"/>
    <mergeCell ref="F736:Y736"/>
    <mergeCell ref="AM607:AR607"/>
    <mergeCell ref="F607:J607"/>
    <mergeCell ref="K607:M607"/>
    <mergeCell ref="AM304:AY305"/>
    <mergeCell ref="G24:V24"/>
    <mergeCell ref="G25:V25"/>
    <mergeCell ref="G26:V26"/>
    <mergeCell ref="G27:V27"/>
    <mergeCell ref="F28:V28"/>
    <mergeCell ref="F29:V29"/>
    <mergeCell ref="F36:M36"/>
    <mergeCell ref="S36:AA36"/>
    <mergeCell ref="F38:M38"/>
    <mergeCell ref="S38:AA38"/>
    <mergeCell ref="N36:Q36"/>
    <mergeCell ref="N38:Q38"/>
    <mergeCell ref="M197:V198"/>
    <mergeCell ref="M276:V277"/>
    <mergeCell ref="M370:V371"/>
    <mergeCell ref="F561:J561"/>
    <mergeCell ref="AB96:AD97"/>
    <mergeCell ref="AB108:AD109"/>
    <mergeCell ref="O437:Q437"/>
    <mergeCell ref="G439:N439"/>
    <mergeCell ref="H545:T545"/>
    <mergeCell ref="H546:T546"/>
    <mergeCell ref="N498:Y498"/>
    <mergeCell ref="T457:W457"/>
    <mergeCell ref="K459:S459"/>
    <mergeCell ref="R422:W422"/>
    <mergeCell ref="M411:V412"/>
    <mergeCell ref="T459:W459"/>
    <mergeCell ref="D636:D646"/>
    <mergeCell ref="K472:S472"/>
    <mergeCell ref="B580:B591"/>
    <mergeCell ref="G512:U513"/>
    <mergeCell ref="F512:F513"/>
    <mergeCell ref="B411:B430"/>
    <mergeCell ref="F563:J563"/>
    <mergeCell ref="H544:T544"/>
    <mergeCell ref="A518:A531"/>
    <mergeCell ref="A593:A601"/>
    <mergeCell ref="B593:B601"/>
    <mergeCell ref="A493:A516"/>
    <mergeCell ref="C580:C591"/>
    <mergeCell ref="D611:D634"/>
    <mergeCell ref="P475:R476"/>
    <mergeCell ref="A723:A737"/>
    <mergeCell ref="F469:F470"/>
    <mergeCell ref="D475:D486"/>
    <mergeCell ref="U656:Z656"/>
    <mergeCell ref="Q651:Z651"/>
    <mergeCell ref="Q653:T654"/>
    <mergeCell ref="A487:A492"/>
    <mergeCell ref="B532:B538"/>
    <mergeCell ref="D552:D579"/>
    <mergeCell ref="D539:D550"/>
    <mergeCell ref="B689:B701"/>
    <mergeCell ref="A432:A454"/>
    <mergeCell ref="A552:A579"/>
    <mergeCell ref="B611:B634"/>
    <mergeCell ref="C552:C579"/>
    <mergeCell ref="B552:B579"/>
    <mergeCell ref="C611:C634"/>
    <mergeCell ref="C593:C601"/>
    <mergeCell ref="C539:C550"/>
    <mergeCell ref="B602:B610"/>
    <mergeCell ref="C518:C531"/>
    <mergeCell ref="D518:D531"/>
    <mergeCell ref="K563:O563"/>
    <mergeCell ref="P563:T563"/>
    <mergeCell ref="N420:P420"/>
    <mergeCell ref="N422:P422"/>
    <mergeCell ref="G421:M421"/>
    <mergeCell ref="G415:M415"/>
    <mergeCell ref="G416:M416"/>
    <mergeCell ref="G417:M417"/>
    <mergeCell ref="N423:P424"/>
    <mergeCell ref="P558:W558"/>
    <mergeCell ref="O439:R439"/>
    <mergeCell ref="G446:N446"/>
    <mergeCell ref="G448:N448"/>
    <mergeCell ref="G450:N450"/>
    <mergeCell ref="F466:F467"/>
    <mergeCell ref="B432:B454"/>
    <mergeCell ref="G461:I462"/>
    <mergeCell ref="K457:S457"/>
    <mergeCell ref="G466:I467"/>
    <mergeCell ref="G464:I464"/>
    <mergeCell ref="T450:Y451"/>
    <mergeCell ref="C602:C610"/>
    <mergeCell ref="D602:D610"/>
    <mergeCell ref="K461:S461"/>
    <mergeCell ref="K462:S462"/>
    <mergeCell ref="K475:O476"/>
    <mergeCell ref="U475:Y477"/>
    <mergeCell ref="D362:D369"/>
    <mergeCell ref="C362:C369"/>
    <mergeCell ref="D389:D394"/>
    <mergeCell ref="X338:Z339"/>
    <mergeCell ref="O339:Q339"/>
    <mergeCell ref="A355:A361"/>
    <mergeCell ref="A362:A369"/>
    <mergeCell ref="G335:N335"/>
    <mergeCell ref="O335:Q335"/>
    <mergeCell ref="A309:A316"/>
    <mergeCell ref="A351:A354"/>
    <mergeCell ref="G437:N437"/>
    <mergeCell ref="D532:D538"/>
    <mergeCell ref="D487:D492"/>
    <mergeCell ref="C411:C430"/>
    <mergeCell ref="C487:C492"/>
    <mergeCell ref="B487:B492"/>
    <mergeCell ref="B362:B369"/>
    <mergeCell ref="A370:A379"/>
    <mergeCell ref="B370:B379"/>
    <mergeCell ref="M403:V404"/>
    <mergeCell ref="A389:A394"/>
    <mergeCell ref="K477:O478"/>
    <mergeCell ref="P477:S478"/>
    <mergeCell ref="G333:AA334"/>
    <mergeCell ref="M347:V348"/>
    <mergeCell ref="D370:D379"/>
    <mergeCell ref="Q329:Q331"/>
    <mergeCell ref="O329:P331"/>
    <mergeCell ref="R329:S331"/>
    <mergeCell ref="W329:W331"/>
    <mergeCell ref="C370:C379"/>
    <mergeCell ref="A317:A345"/>
    <mergeCell ref="R246:V246"/>
    <mergeCell ref="F247:K247"/>
    <mergeCell ref="A304:A307"/>
    <mergeCell ref="A276:A303"/>
    <mergeCell ref="B276:B303"/>
    <mergeCell ref="F499:M499"/>
    <mergeCell ref="T461:W461"/>
    <mergeCell ref="T462:W462"/>
    <mergeCell ref="T464:W464"/>
    <mergeCell ref="T466:W466"/>
    <mergeCell ref="T467:W467"/>
    <mergeCell ref="T469:W469"/>
    <mergeCell ref="T470:W470"/>
    <mergeCell ref="T472:W472"/>
    <mergeCell ref="F475:F478"/>
    <mergeCell ref="J475:J476"/>
    <mergeCell ref="J477:J478"/>
    <mergeCell ref="C347:C350"/>
    <mergeCell ref="G422:M422"/>
    <mergeCell ref="G423:M424"/>
    <mergeCell ref="G425:M426"/>
    <mergeCell ref="F423:F424"/>
    <mergeCell ref="F425:F426"/>
    <mergeCell ref="W441:Y443"/>
    <mergeCell ref="G457:I459"/>
    <mergeCell ref="G472:I472"/>
    <mergeCell ref="G469:I470"/>
    <mergeCell ref="C351:C354"/>
    <mergeCell ref="O446:R446"/>
    <mergeCell ref="B395:B402"/>
    <mergeCell ref="C395:C402"/>
    <mergeCell ref="A266:A275"/>
    <mergeCell ref="R247:V247"/>
    <mergeCell ref="F236:Z237"/>
    <mergeCell ref="L246:N246"/>
    <mergeCell ref="F254:K254"/>
    <mergeCell ref="A249:A264"/>
    <mergeCell ref="D239:D248"/>
    <mergeCell ref="C239:C248"/>
    <mergeCell ref="B239:B248"/>
    <mergeCell ref="D224:D238"/>
    <mergeCell ref="C224:C238"/>
    <mergeCell ref="B224:B238"/>
    <mergeCell ref="A224:A238"/>
    <mergeCell ref="A239:A248"/>
    <mergeCell ref="O448:R448"/>
    <mergeCell ref="G441:J442"/>
    <mergeCell ref="P254:AA255"/>
    <mergeCell ref="F301:Z302"/>
    <mergeCell ref="F256:I256"/>
    <mergeCell ref="J256:L256"/>
    <mergeCell ref="M256:O256"/>
    <mergeCell ref="P256:T256"/>
    <mergeCell ref="F257:I257"/>
    <mergeCell ref="J257:L257"/>
    <mergeCell ref="M257:N257"/>
    <mergeCell ref="P257:T258"/>
    <mergeCell ref="F258:I258"/>
    <mergeCell ref="J258:L258"/>
    <mergeCell ref="M258:N258"/>
    <mergeCell ref="F259:I259"/>
    <mergeCell ref="M259:N259"/>
    <mergeCell ref="G287:AA287"/>
    <mergeCell ref="D249:D264"/>
    <mergeCell ref="C249:C264"/>
    <mergeCell ref="B249:B264"/>
    <mergeCell ref="M206:V207"/>
    <mergeCell ref="D266:D275"/>
    <mergeCell ref="M266:V267"/>
    <mergeCell ref="F213:K213"/>
    <mergeCell ref="L213:N213"/>
    <mergeCell ref="O213:Q213"/>
    <mergeCell ref="R213:V213"/>
    <mergeCell ref="F214:K214"/>
    <mergeCell ref="F229:K229"/>
    <mergeCell ref="L229:M229"/>
    <mergeCell ref="P229:AA230"/>
    <mergeCell ref="F231:I231"/>
    <mergeCell ref="J231:L231"/>
    <mergeCell ref="M231:O231"/>
    <mergeCell ref="L254:M254"/>
    <mergeCell ref="P231:T231"/>
    <mergeCell ref="F269:T269"/>
    <mergeCell ref="B217:B222"/>
    <mergeCell ref="A217:A222"/>
    <mergeCell ref="A197:A205"/>
    <mergeCell ref="C197:C205"/>
    <mergeCell ref="B197:B205"/>
    <mergeCell ref="D197:D205"/>
    <mergeCell ref="U157:Y158"/>
    <mergeCell ref="U159:Y160"/>
    <mergeCell ref="G163:AA163"/>
    <mergeCell ref="G159:J160"/>
    <mergeCell ref="G157:J158"/>
    <mergeCell ref="L157:N157"/>
    <mergeCell ref="Q161:Q162"/>
    <mergeCell ref="T161:T162"/>
    <mergeCell ref="V172:AA172"/>
    <mergeCell ref="G149:J150"/>
    <mergeCell ref="K149:N150"/>
    <mergeCell ref="O149:T149"/>
    <mergeCell ref="M181:V182"/>
    <mergeCell ref="O157:P158"/>
    <mergeCell ref="R159:S160"/>
    <mergeCell ref="O159:P160"/>
    <mergeCell ref="C217:C222"/>
    <mergeCell ref="R150:T150"/>
    <mergeCell ref="M141:V142"/>
    <mergeCell ref="R118:S119"/>
    <mergeCell ref="R120:S121"/>
    <mergeCell ref="O120:P121"/>
    <mergeCell ref="O118:P119"/>
    <mergeCell ref="Q118:Q119"/>
    <mergeCell ref="L291:N291"/>
    <mergeCell ref="L292:N292"/>
    <mergeCell ref="R325:S325"/>
    <mergeCell ref="U325:V325"/>
    <mergeCell ref="G325:N325"/>
    <mergeCell ref="O246:Q246"/>
    <mergeCell ref="P186:AA187"/>
    <mergeCell ref="F188:I188"/>
    <mergeCell ref="U115:Y116"/>
    <mergeCell ref="U117:Y117"/>
    <mergeCell ref="U120:Y121"/>
    <mergeCell ref="T118:T119"/>
    <mergeCell ref="F146:K146"/>
    <mergeCell ref="G118:J119"/>
    <mergeCell ref="G120:J121"/>
    <mergeCell ref="K118:N119"/>
    <mergeCell ref="T122:T123"/>
    <mergeCell ref="G124:AA124"/>
    <mergeCell ref="V242:AA242"/>
    <mergeCell ref="G296:J297"/>
    <mergeCell ref="M304:V305"/>
    <mergeCell ref="F89:K89"/>
    <mergeCell ref="F190:I190"/>
    <mergeCell ref="F242:T242"/>
    <mergeCell ref="F283:N283"/>
    <mergeCell ref="R273:V273"/>
    <mergeCell ref="F274:K274"/>
    <mergeCell ref="U151:Y152"/>
    <mergeCell ref="U149:Y150"/>
    <mergeCell ref="U155:Y156"/>
    <mergeCell ref="J189:L189"/>
    <mergeCell ref="J190:L190"/>
    <mergeCell ref="O176:Q176"/>
    <mergeCell ref="R176:V176"/>
    <mergeCell ref="F177:K177"/>
    <mergeCell ref="O177:P177"/>
    <mergeCell ref="R177:V177"/>
    <mergeCell ref="J188:L188"/>
    <mergeCell ref="R157:S158"/>
    <mergeCell ref="Q157:Q158"/>
    <mergeCell ref="T157:T158"/>
    <mergeCell ref="Q159:Q160"/>
    <mergeCell ref="T159:T160"/>
    <mergeCell ref="M234:N234"/>
    <mergeCell ref="F203:K203"/>
    <mergeCell ref="F202:K202"/>
    <mergeCell ref="O138:P138"/>
    <mergeCell ref="R138:V138"/>
    <mergeCell ref="L146:M146"/>
    <mergeCell ref="P146:AA147"/>
    <mergeCell ref="U118:Y119"/>
    <mergeCell ref="Q120:Q121"/>
    <mergeCell ref="O150:Q150"/>
    <mergeCell ref="B804:B810"/>
    <mergeCell ref="M804:V805"/>
    <mergeCell ref="F749:J752"/>
    <mergeCell ref="K749:T750"/>
    <mergeCell ref="U749:Y750"/>
    <mergeCell ref="K751:T752"/>
    <mergeCell ref="U751:Y752"/>
    <mergeCell ref="F753:P754"/>
    <mergeCell ref="Q753:S754"/>
    <mergeCell ref="T753:T754"/>
    <mergeCell ref="U753:U754"/>
    <mergeCell ref="M726:P726"/>
    <mergeCell ref="U339:W339"/>
    <mergeCell ref="W340:W342"/>
    <mergeCell ref="X340:Z342"/>
    <mergeCell ref="P556:W556"/>
    <mergeCell ref="L557:O557"/>
    <mergeCell ref="P557:W557"/>
    <mergeCell ref="F558:K558"/>
    <mergeCell ref="L558:O558"/>
    <mergeCell ref="B780:B787"/>
    <mergeCell ref="B351:B354"/>
    <mergeCell ref="F679:V679"/>
    <mergeCell ref="L341:N341"/>
    <mergeCell ref="L342:N342"/>
    <mergeCell ref="T731:Y731"/>
    <mergeCell ref="F716:I717"/>
    <mergeCell ref="U563:Y563"/>
    <mergeCell ref="F461:F462"/>
    <mergeCell ref="C647:C665"/>
    <mergeCell ref="N415:P415"/>
    <mergeCell ref="N416:P416"/>
    <mergeCell ref="C780:C789"/>
    <mergeCell ref="D780:D792"/>
    <mergeCell ref="F789:Z789"/>
    <mergeCell ref="F790:I790"/>
    <mergeCell ref="J790:T790"/>
    <mergeCell ref="U790:Z790"/>
    <mergeCell ref="F791:I792"/>
    <mergeCell ref="J791:T792"/>
    <mergeCell ref="U791:Z792"/>
    <mergeCell ref="F565:Q566"/>
    <mergeCell ref="C317:C345"/>
    <mergeCell ref="C403:C410"/>
    <mergeCell ref="X327:Z328"/>
    <mergeCell ref="O324:Q324"/>
    <mergeCell ref="R324:T324"/>
    <mergeCell ref="S298:U299"/>
    <mergeCell ref="N499:Q499"/>
    <mergeCell ref="F704:AA704"/>
    <mergeCell ref="R565:Y566"/>
    <mergeCell ref="L556:O556"/>
    <mergeCell ref="N607:U607"/>
    <mergeCell ref="N608:U608"/>
    <mergeCell ref="N609:U609"/>
    <mergeCell ref="G525:O525"/>
    <mergeCell ref="G526:O526"/>
    <mergeCell ref="F604:AA604"/>
    <mergeCell ref="K572:O572"/>
    <mergeCell ref="F678:V678"/>
    <mergeCell ref="D432:D454"/>
    <mergeCell ref="N417:P417"/>
    <mergeCell ref="N418:P418"/>
    <mergeCell ref="N419:P419"/>
    <mergeCell ref="U329:V331"/>
    <mergeCell ref="G298:J299"/>
    <mergeCell ref="K298:N299"/>
    <mergeCell ref="F232:I232"/>
    <mergeCell ref="J232:L232"/>
    <mergeCell ref="M232:N232"/>
    <mergeCell ref="P232:T233"/>
    <mergeCell ref="F193:Z194"/>
    <mergeCell ref="L202:N202"/>
    <mergeCell ref="O288:Z288"/>
    <mergeCell ref="O289:R289"/>
    <mergeCell ref="K296:N297"/>
    <mergeCell ref="O296:Z296"/>
    <mergeCell ref="O297:R297"/>
    <mergeCell ref="O203:P203"/>
    <mergeCell ref="S297:V297"/>
    <mergeCell ref="W298:Y299"/>
    <mergeCell ref="O282:R282"/>
    <mergeCell ref="S282:V282"/>
    <mergeCell ref="O283:Q283"/>
    <mergeCell ref="L329:N329"/>
    <mergeCell ref="L330:N330"/>
    <mergeCell ref="L331:N331"/>
    <mergeCell ref="O328:Q328"/>
    <mergeCell ref="R328:T328"/>
    <mergeCell ref="U328:W328"/>
    <mergeCell ref="Z298:Z299"/>
    <mergeCell ref="G323:N324"/>
    <mergeCell ref="Z290:Z292"/>
    <mergeCell ref="K288:N289"/>
    <mergeCell ref="O115:T115"/>
    <mergeCell ref="O116:Q116"/>
    <mergeCell ref="R116:T116"/>
    <mergeCell ref="R117:S117"/>
    <mergeCell ref="O117:P117"/>
    <mergeCell ref="O284:Q284"/>
    <mergeCell ref="S283:U283"/>
    <mergeCell ref="S284:U284"/>
    <mergeCell ref="W283:Y283"/>
    <mergeCell ref="W284:Y284"/>
    <mergeCell ref="F281:N282"/>
    <mergeCell ref="K115:N116"/>
    <mergeCell ref="K117:N117"/>
    <mergeCell ref="P188:T188"/>
    <mergeCell ref="M191:N191"/>
    <mergeCell ref="W282:Z282"/>
    <mergeCell ref="T120:T121"/>
    <mergeCell ref="Q122:Q123"/>
    <mergeCell ref="O122:P123"/>
    <mergeCell ref="R122:S123"/>
    <mergeCell ref="G125:U125"/>
    <mergeCell ref="F233:I233"/>
    <mergeCell ref="J233:L233"/>
    <mergeCell ref="M233:N233"/>
    <mergeCell ref="F234:I234"/>
    <mergeCell ref="K284:N284"/>
    <mergeCell ref="F246:K246"/>
    <mergeCell ref="F138:K138"/>
    <mergeCell ref="F191:I191"/>
    <mergeCell ref="M188:O188"/>
    <mergeCell ref="K159:N160"/>
    <mergeCell ref="O202:Q202"/>
    <mergeCell ref="L340:N340"/>
    <mergeCell ref="W290:Y292"/>
    <mergeCell ref="O274:P274"/>
    <mergeCell ref="T312:AA312"/>
    <mergeCell ref="R274:V274"/>
    <mergeCell ref="F273:K273"/>
    <mergeCell ref="L273:N273"/>
    <mergeCell ref="O273:Q273"/>
    <mergeCell ref="O298:Q299"/>
    <mergeCell ref="W297:Z297"/>
    <mergeCell ref="O290:Q292"/>
    <mergeCell ref="R290:R292"/>
    <mergeCell ref="V290:V292"/>
    <mergeCell ref="F285:AA285"/>
    <mergeCell ref="G293:AA293"/>
    <mergeCell ref="G322:AA322"/>
    <mergeCell ref="M189:N189"/>
    <mergeCell ref="M190:N190"/>
    <mergeCell ref="U324:W324"/>
    <mergeCell ref="O281:Z281"/>
    <mergeCell ref="X329:Z331"/>
    <mergeCell ref="G294:AA295"/>
    <mergeCell ref="G288:J289"/>
    <mergeCell ref="G290:J292"/>
    <mergeCell ref="S289:V289"/>
    <mergeCell ref="W289:Z289"/>
    <mergeCell ref="G327:J328"/>
    <mergeCell ref="K327:N328"/>
    <mergeCell ref="G329:J331"/>
    <mergeCell ref="O247:P247"/>
    <mergeCell ref="P189:T190"/>
    <mergeCell ref="T329:T331"/>
    <mergeCell ref="L106:N106"/>
    <mergeCell ref="L122:N122"/>
    <mergeCell ref="L123:N123"/>
    <mergeCell ref="L138:N138"/>
    <mergeCell ref="L151:N151"/>
    <mergeCell ref="L152:N152"/>
    <mergeCell ref="L161:N161"/>
    <mergeCell ref="L162:N162"/>
    <mergeCell ref="L177:N177"/>
    <mergeCell ref="J191:L191"/>
    <mergeCell ref="L203:N203"/>
    <mergeCell ref="L214:N214"/>
    <mergeCell ref="J234:L234"/>
    <mergeCell ref="L247:N247"/>
    <mergeCell ref="J259:L259"/>
    <mergeCell ref="L274:N274"/>
    <mergeCell ref="L290:N290"/>
    <mergeCell ref="L158:N158"/>
    <mergeCell ref="F186:K186"/>
    <mergeCell ref="F113:K113"/>
    <mergeCell ref="F115:J116"/>
    <mergeCell ref="G117:J117"/>
    <mergeCell ref="L186:M186"/>
    <mergeCell ref="F189:I189"/>
  </mergeCells>
  <phoneticPr fontId="2"/>
  <dataValidations count="16">
    <dataValidation type="list" allowBlank="1" showInputMessage="1" showErrorMessage="1" sqref="Z59 Z61" xr:uid="{00000000-0002-0000-0100-000000000000}">
      <formula1>"有　・　無,有,無,　,"</formula1>
    </dataValidation>
    <dataValidation type="list" allowBlank="1" showInputMessage="1" showErrorMessage="1" sqref="P658 N41 Z614" xr:uid="{00000000-0002-0000-0100-000001000000}">
      <formula1>$AI$11:$AI$13</formula1>
    </dataValidation>
    <dataValidation type="list" allowBlank="1" showInputMessage="1" showErrorMessage="1" sqref="M794:V795" xr:uid="{00000000-0002-0000-0100-000002000000}">
      <formula1>$AN$11:$AN$13</formula1>
    </dataValidation>
    <dataValidation type="list" allowBlank="1" showInputMessage="1" showErrorMessage="1" sqref="M811:V812" xr:uid="{00000000-0002-0000-0100-000003000000}">
      <formula1>$AM$11:$AM$13</formula1>
    </dataValidation>
    <dataValidation type="list" allowBlank="1" showInputMessage="1" showErrorMessage="1" sqref="M309:V310 M355:V356" xr:uid="{00000000-0002-0000-0100-000004000000}">
      <formula1>$AL$11:$AL$13</formula1>
    </dataValidation>
    <dataValidation type="list" allowBlank="1" showInputMessage="1" showErrorMessage="1" sqref="AT558:AX558 AM558:AQ558 Z558:Z560" xr:uid="{00000000-0002-0000-0100-000005000000}">
      <formula1>#REF!</formula1>
    </dataValidation>
    <dataValidation type="list" allowBlank="1" showInputMessage="1" showErrorMessage="1" sqref="X661" xr:uid="{00000000-0002-0000-0100-000006000000}">
      <formula1>"該当　・　非該当,該当,非該当,　,"</formula1>
    </dataValidation>
    <dataValidation type="list" allowBlank="1" showInputMessage="1" showErrorMessage="1" sqref="P657 Q657:S658" xr:uid="{00000000-0002-0000-0100-000007000000}">
      <formula1>$AI$11:$AI$14</formula1>
    </dataValidation>
    <dataValidation type="list" allowBlank="1" showInputMessage="1" showErrorMessage="1" sqref="M780:V781 M804:V806 M11:V12 M18:V19 M62:V63 M317:V318 M96:V97 M108:V109 M130:V131 M141:V142 M169:V170 M197:V198 M432:V433 M206:V207 M181:V182 M666:V667 M224:V225 M266:V267 M276:V277 M53:V54 M702:V703 M304:V305 M347:V348 M362:V363 M370:V371 M389:V390 M395:V396 M403:V404 M411:V412 M380:V381 M249:V250 M487:V488 M647:V648 M518:V519 M532:V533 M539:V540 M552:V553 M593:V594 M602:V603 M611:V612 M636:V637 M239:V240 M351:V352 M493 M738:V739" xr:uid="{00000000-0002-0000-0100-000008000000}">
      <formula1>$AE$11:$AE$13</formula1>
    </dataValidation>
    <dataValidation type="list" allowBlank="1" showInputMessage="1" showErrorMessage="1" sqref="M711 M723" xr:uid="{00000000-0002-0000-0100-000009000000}">
      <formula1>$AJ$11:$AJ$14</formula1>
    </dataValidation>
    <dataValidation type="list" allowBlank="1" showInputMessage="1" showErrorMessage="1" sqref="U614:Y614 U117 R138 P257 R274 P232 R247 R177 P189 U151 U157 V59:Y59 U120 N40:Q40 R106 L90:P90 M726 I655 R718:U719 L653 O653 Q655 Q653 R583:U584 R641:V641 R639:V639 N36:Q36 N34 N44:Q44 N38:Q38 X340:Z342 L59:O59 N425 P524:P527 O415:P422 J583:M584 L621:O623 L660:O662 J692:M693 R692:U693 T462 R214 X329:Z331 U786 I653 J718:M719 L655 T466 N669:N670 O655 N415:N423 O448 O439 O444 O450 T469 T459 U784 U743:Y746 U749:Y752 S759:Y760 N765:R766 N772:R773 U791" xr:uid="{00000000-0002-0000-0100-00000A000000}">
      <formula1>$AG$11:$AG$13</formula1>
    </dataValidation>
    <dataValidation type="list" allowBlank="1" showInputMessage="1" showErrorMessage="1" sqref="Z475 Q616:Q617 L616:L617 V125 V87 U133 U242 X421:X422 Z450 S312 U99 U172 W24:W29 U209 W622 W661 U269 X437 G544:G547 Z441" xr:uid="{00000000-0002-0000-0100-00000B000000}">
      <formula1>$AP$11:$AP$12</formula1>
    </dataValidation>
    <dataValidation type="list" allowBlank="1" showInputMessage="1" showErrorMessage="1" sqref="P477 O446:R446 T457:T458 T467 T461 T464 T470 T472 N499 U626:Y626 W677:W682 W684:W685" xr:uid="{00000000-0002-0000-0100-00000C000000}">
      <formula1>$AF$11:$AF$13</formula1>
    </dataValidation>
    <dataValidation type="list" allowBlank="1" showInputMessage="1" showErrorMessage="1" sqref="J569:J574 Q569:Q570 Q572:Q573 F730 F732 G733:G734" xr:uid="{00000000-0002-0000-0100-00000D000000}">
      <formula1>$AO$11:$AO$12</formula1>
    </dataValidation>
    <dataValidation type="list" allowBlank="1" showInputMessage="1" showErrorMessage="1" sqref="W798:Z799 J807 H764" xr:uid="{00000000-0002-0000-0100-00000E000000}">
      <formula1>"有,無"</formula1>
    </dataValidation>
    <dataValidation type="list" allowBlank="1" showInputMessage="1" showErrorMessage="1" sqref="N808:N809" xr:uid="{00000000-0002-0000-0100-00000F000000}">
      <formula1>"１,2,0"</formula1>
    </dataValidation>
  </dataValidations>
  <pageMargins left="0.35433070866141736" right="0.23622047244094491" top="0.55118110236220474" bottom="0.51181102362204722" header="0.27559055118110237" footer="0.31496062992125984"/>
  <pageSetup paperSize="9" scale="96" fitToHeight="0" orientation="landscape" cellComments="asDisplayed" r:id="rId1"/>
  <headerFooter alignWithMargins="0">
    <oddFooter>&amp;C&amp;"ＭＳ Ｐ明朝,標準"&amp;8&amp;P</oddFooter>
  </headerFooter>
  <rowBreaks count="20" manualBreakCount="20">
    <brk id="8" max="16383" man="1"/>
    <brk id="51" max="16383" man="1"/>
    <brk id="94" max="16383" man="1"/>
    <brk id="139" max="16383" man="1"/>
    <brk id="179" max="16383" man="1"/>
    <brk id="222" max="16383" man="1"/>
    <brk id="264" max="16383" man="1"/>
    <brk id="307" max="31" man="1"/>
    <brk id="345" max="31" man="1"/>
    <brk id="387" max="31" man="1"/>
    <brk id="430" max="31" man="1"/>
    <brk id="473" max="31" man="1"/>
    <brk id="516" max="16383" man="1"/>
    <brk id="550" max="16383" man="1"/>
    <brk id="591" max="31" man="1"/>
    <brk id="634" max="31" man="1"/>
    <brk id="665" max="31" man="1"/>
    <brk id="701" max="31" man="1"/>
    <brk id="737" max="31" man="1"/>
    <brk id="779" max="3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7030A0"/>
  </sheetPr>
  <dimension ref="A1:AL169"/>
  <sheetViews>
    <sheetView showGridLines="0" view="pageBreakPreview" zoomScaleNormal="100" zoomScaleSheetLayoutView="80" workbookViewId="0">
      <selection sqref="A1:AI1"/>
    </sheetView>
  </sheetViews>
  <sheetFormatPr defaultColWidth="2.6640625" defaultRowHeight="10.8"/>
  <cols>
    <col min="1" max="1" width="12.109375" style="28" customWidth="1"/>
    <col min="2" max="2" width="3.21875" style="28" customWidth="1"/>
    <col min="3" max="3" width="7.21875" style="28" customWidth="1"/>
    <col min="4" max="4" width="16.44140625" style="28" customWidth="1"/>
    <col min="5" max="5" width="2.77734375" style="28" customWidth="1"/>
    <col min="6" max="24" width="2.88671875" style="28" customWidth="1"/>
    <col min="25" max="25" width="3" style="28" customWidth="1"/>
    <col min="26" max="35" width="2.88671875" style="28" customWidth="1"/>
    <col min="36" max="36" width="7.44140625" style="28" customWidth="1"/>
    <col min="37" max="37" width="8.44140625" style="28" customWidth="1"/>
    <col min="38" max="38" width="15" style="19" hidden="1" customWidth="1"/>
    <col min="39" max="16384" width="2.6640625" style="19"/>
  </cols>
  <sheetData>
    <row r="1" spans="1:38" s="28" customFormat="1" ht="16.5" customHeight="1">
      <c r="A1" s="1366" t="s">
        <v>1724</v>
      </c>
      <c r="B1" s="1366"/>
      <c r="C1" s="1366"/>
      <c r="D1" s="1366"/>
      <c r="E1" s="1366"/>
      <c r="F1" s="1366"/>
      <c r="G1" s="1366"/>
      <c r="H1" s="1366"/>
      <c r="I1" s="1366"/>
      <c r="J1" s="1366"/>
      <c r="K1" s="1366"/>
      <c r="L1" s="1366"/>
      <c r="M1" s="1366"/>
      <c r="N1" s="1366"/>
      <c r="O1" s="1366"/>
      <c r="P1" s="1366"/>
      <c r="Q1" s="1366"/>
      <c r="R1" s="1366"/>
      <c r="S1" s="1366"/>
      <c r="T1" s="1366"/>
      <c r="U1" s="1366"/>
      <c r="V1" s="1366"/>
      <c r="W1" s="1366"/>
      <c r="X1" s="1366"/>
      <c r="Y1" s="1366"/>
      <c r="Z1" s="1366"/>
      <c r="AA1" s="1366"/>
      <c r="AB1" s="1366"/>
      <c r="AC1" s="1366"/>
      <c r="AD1" s="1366"/>
      <c r="AE1" s="1366"/>
      <c r="AF1" s="1366"/>
      <c r="AG1" s="1366"/>
      <c r="AH1" s="1366"/>
      <c r="AI1" s="1366"/>
      <c r="AJ1" s="1357" t="s">
        <v>381</v>
      </c>
      <c r="AK1" s="1357"/>
    </row>
    <row r="2" spans="1:38" s="28" customFormat="1" ht="15.75" customHeight="1">
      <c r="A2" s="95"/>
      <c r="B2" s="95"/>
      <c r="C2" s="95"/>
      <c r="D2" s="95"/>
      <c r="E2" s="95"/>
      <c r="F2" s="95" t="s">
        <v>148</v>
      </c>
      <c r="G2" s="95"/>
      <c r="H2" s="95" t="s">
        <v>10</v>
      </c>
      <c r="I2" s="95"/>
      <c r="J2" s="95" t="s">
        <v>149</v>
      </c>
      <c r="K2" s="95"/>
      <c r="L2" s="95"/>
      <c r="M2" s="95"/>
      <c r="N2" s="95"/>
      <c r="O2" s="95"/>
      <c r="P2" s="95"/>
      <c r="Q2" s="95"/>
      <c r="R2" s="95"/>
      <c r="S2" s="95"/>
      <c r="T2" s="95"/>
      <c r="U2" s="95"/>
      <c r="V2" s="95"/>
      <c r="W2" s="95"/>
      <c r="X2" s="95"/>
      <c r="Y2" s="95"/>
      <c r="Z2" s="95"/>
      <c r="AA2" s="95"/>
      <c r="AB2" s="95"/>
      <c r="AC2" s="95"/>
      <c r="AD2" s="95"/>
      <c r="AE2" s="95"/>
      <c r="AF2" s="95"/>
      <c r="AG2" s="95"/>
      <c r="AH2" s="95"/>
      <c r="AI2" s="95"/>
      <c r="AJ2" s="60"/>
      <c r="AK2" s="72"/>
    </row>
    <row r="3" spans="1:38" s="28" customFormat="1" ht="3" customHeight="1" thickBot="1">
      <c r="A3" s="27"/>
      <c r="E3" s="27"/>
      <c r="R3" s="27"/>
      <c r="AK3" s="27"/>
    </row>
    <row r="4" spans="1:38" s="28" customFormat="1" ht="13.5" customHeight="1">
      <c r="A4" s="1360" t="s">
        <v>144</v>
      </c>
      <c r="B4" s="1361"/>
      <c r="C4" s="1364" t="str">
        <f>IF('表紙 '!H7="","",'表紙 '!H7)</f>
        <v/>
      </c>
      <c r="D4" s="1365"/>
      <c r="E4" s="27"/>
      <c r="R4" s="27"/>
      <c r="AK4" s="27"/>
    </row>
    <row r="5" spans="1:38" s="28" customFormat="1" ht="13.5" customHeight="1" thickBot="1">
      <c r="A5" s="1362" t="s">
        <v>145</v>
      </c>
      <c r="B5" s="1363"/>
      <c r="C5" s="1352"/>
      <c r="D5" s="1353"/>
      <c r="E5" s="27"/>
      <c r="R5" s="27"/>
      <c r="AK5" s="27"/>
    </row>
    <row r="6" spans="1:38" s="28" customFormat="1" ht="5.25" customHeight="1" thickBot="1">
      <c r="A6" s="27"/>
      <c r="R6" s="27"/>
    </row>
    <row r="7" spans="1:38" s="28" customFormat="1" ht="11.25" customHeight="1">
      <c r="A7" s="1374" t="s">
        <v>114</v>
      </c>
      <c r="B7" s="29" t="s">
        <v>115</v>
      </c>
      <c r="C7" s="1367" t="s">
        <v>117</v>
      </c>
      <c r="D7" s="1369" t="s">
        <v>119</v>
      </c>
      <c r="E7" s="30">
        <v>1</v>
      </c>
      <c r="F7" s="31">
        <v>2</v>
      </c>
      <c r="G7" s="31">
        <v>3</v>
      </c>
      <c r="H7" s="31">
        <v>4</v>
      </c>
      <c r="I7" s="31">
        <v>5</v>
      </c>
      <c r="J7" s="31">
        <v>6</v>
      </c>
      <c r="K7" s="31">
        <v>7</v>
      </c>
      <c r="L7" s="31">
        <v>8</v>
      </c>
      <c r="M7" s="31">
        <v>9</v>
      </c>
      <c r="N7" s="31">
        <v>10</v>
      </c>
      <c r="O7" s="31">
        <v>11</v>
      </c>
      <c r="P7" s="31">
        <v>12</v>
      </c>
      <c r="Q7" s="31">
        <v>13</v>
      </c>
      <c r="R7" s="31">
        <v>14</v>
      </c>
      <c r="S7" s="31">
        <v>15</v>
      </c>
      <c r="T7" s="31">
        <v>16</v>
      </c>
      <c r="U7" s="31">
        <v>17</v>
      </c>
      <c r="V7" s="31">
        <v>18</v>
      </c>
      <c r="W7" s="31">
        <v>19</v>
      </c>
      <c r="X7" s="31">
        <v>20</v>
      </c>
      <c r="Y7" s="31">
        <v>21</v>
      </c>
      <c r="Z7" s="31">
        <v>22</v>
      </c>
      <c r="AA7" s="31">
        <v>23</v>
      </c>
      <c r="AB7" s="31">
        <v>24</v>
      </c>
      <c r="AC7" s="31">
        <v>25</v>
      </c>
      <c r="AD7" s="31">
        <v>26</v>
      </c>
      <c r="AE7" s="31">
        <v>27</v>
      </c>
      <c r="AF7" s="31">
        <v>28</v>
      </c>
      <c r="AG7" s="31">
        <v>29</v>
      </c>
      <c r="AH7" s="32">
        <v>30</v>
      </c>
      <c r="AI7" s="32">
        <v>31</v>
      </c>
      <c r="AJ7" s="33" t="s">
        <v>120</v>
      </c>
      <c r="AK7" s="1358" t="s">
        <v>121</v>
      </c>
      <c r="AL7" s="269" t="s">
        <v>584</v>
      </c>
    </row>
    <row r="8" spans="1:38" s="28" customFormat="1" ht="11.25" customHeight="1" thickBot="1">
      <c r="A8" s="1375"/>
      <c r="B8" s="34" t="s">
        <v>122</v>
      </c>
      <c r="C8" s="1368"/>
      <c r="D8" s="1370"/>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6"/>
      <c r="AI8" s="36"/>
      <c r="AJ8" s="37" t="s">
        <v>123</v>
      </c>
      <c r="AK8" s="1359"/>
      <c r="AL8" s="266"/>
    </row>
    <row r="9" spans="1:38" s="28" customFormat="1" ht="15" customHeight="1">
      <c r="A9" s="80" t="s">
        <v>146</v>
      </c>
      <c r="B9" s="73"/>
      <c r="C9" s="74"/>
      <c r="D9" s="75"/>
      <c r="E9" s="76"/>
      <c r="F9" s="73"/>
      <c r="G9" s="73"/>
      <c r="H9" s="73"/>
      <c r="I9" s="73"/>
      <c r="J9" s="73"/>
      <c r="K9" s="73"/>
      <c r="L9" s="73"/>
      <c r="M9" s="73"/>
      <c r="N9" s="73"/>
      <c r="O9" s="73"/>
      <c r="P9" s="73"/>
      <c r="Q9" s="73"/>
      <c r="R9" s="73"/>
      <c r="S9" s="73"/>
      <c r="T9" s="73"/>
      <c r="U9" s="73"/>
      <c r="V9" s="73"/>
      <c r="W9" s="73"/>
      <c r="X9" s="73"/>
      <c r="Y9" s="73"/>
      <c r="Z9" s="73"/>
      <c r="AA9" s="73"/>
      <c r="AB9" s="73"/>
      <c r="AC9" s="73"/>
      <c r="AD9" s="73"/>
      <c r="AE9" s="73"/>
      <c r="AF9" s="73"/>
      <c r="AG9" s="73"/>
      <c r="AH9" s="77"/>
      <c r="AI9" s="77"/>
      <c r="AJ9" s="78"/>
      <c r="AK9" s="79"/>
      <c r="AL9" s="266" t="s">
        <v>853</v>
      </c>
    </row>
    <row r="10" spans="1:38" s="28" customFormat="1" ht="15" customHeight="1" thickBot="1">
      <c r="A10" s="81"/>
      <c r="B10" s="270"/>
      <c r="C10" s="82"/>
      <c r="D10" s="84"/>
      <c r="E10" s="85"/>
      <c r="F10" s="86"/>
      <c r="G10" s="86"/>
      <c r="H10" s="86"/>
      <c r="I10" s="86"/>
      <c r="J10" s="86"/>
      <c r="K10" s="86"/>
      <c r="L10" s="86"/>
      <c r="M10" s="86"/>
      <c r="N10" s="86"/>
      <c r="O10" s="86"/>
      <c r="P10" s="86"/>
      <c r="Q10" s="86"/>
      <c r="R10" s="86"/>
      <c r="S10" s="86"/>
      <c r="T10" s="86"/>
      <c r="U10" s="86"/>
      <c r="V10" s="86"/>
      <c r="W10" s="86"/>
      <c r="X10" s="86"/>
      <c r="Y10" s="86"/>
      <c r="Z10" s="86"/>
      <c r="AA10" s="86"/>
      <c r="AB10" s="86"/>
      <c r="AC10" s="86"/>
      <c r="AD10" s="86"/>
      <c r="AE10" s="86"/>
      <c r="AF10" s="86"/>
      <c r="AG10" s="86"/>
      <c r="AH10" s="87"/>
      <c r="AI10" s="87"/>
      <c r="AJ10" s="88"/>
      <c r="AK10" s="89" t="s">
        <v>125</v>
      </c>
      <c r="AL10" s="266" t="s">
        <v>854</v>
      </c>
    </row>
    <row r="11" spans="1:38" s="28" customFormat="1" ht="15" customHeight="1">
      <c r="A11" s="68" t="s">
        <v>157</v>
      </c>
      <c r="B11" s="69"/>
      <c r="C11" s="90"/>
      <c r="D11" s="91"/>
      <c r="E11" s="70"/>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92"/>
      <c r="AI11" s="92"/>
      <c r="AJ11" s="93"/>
      <c r="AK11" s="94"/>
      <c r="AL11" s="267" t="s">
        <v>855</v>
      </c>
    </row>
    <row r="12" spans="1:38" s="28" customFormat="1" ht="15" customHeight="1">
      <c r="A12" s="81" t="s">
        <v>158</v>
      </c>
      <c r="B12" s="40"/>
      <c r="C12" s="82"/>
      <c r="D12" s="42"/>
      <c r="E12" s="43"/>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5"/>
      <c r="AI12" s="45"/>
      <c r="AJ12" s="46"/>
      <c r="AK12" s="83"/>
      <c r="AL12" s="267" t="s">
        <v>856</v>
      </c>
    </row>
    <row r="13" spans="1:38" s="28" customFormat="1" ht="15" customHeight="1">
      <c r="A13" s="81" t="s">
        <v>159</v>
      </c>
      <c r="B13" s="40"/>
      <c r="C13" s="82"/>
      <c r="D13" s="42"/>
      <c r="E13" s="43"/>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5"/>
      <c r="AI13" s="45"/>
      <c r="AJ13" s="46"/>
      <c r="AK13" s="83"/>
      <c r="AL13" s="268"/>
    </row>
    <row r="14" spans="1:38" s="28" customFormat="1" ht="15" customHeight="1">
      <c r="A14" s="81" t="s">
        <v>160</v>
      </c>
      <c r="B14" s="40"/>
      <c r="C14" s="82"/>
      <c r="D14" s="42"/>
      <c r="E14" s="43"/>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5"/>
      <c r="AI14" s="45"/>
      <c r="AJ14" s="46"/>
      <c r="AK14" s="83"/>
    </row>
    <row r="15" spans="1:38" s="28" customFormat="1" ht="15" customHeight="1">
      <c r="A15" s="81"/>
      <c r="B15" s="40"/>
      <c r="C15" s="82"/>
      <c r="D15" s="42"/>
      <c r="E15" s="43"/>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5"/>
      <c r="AI15" s="45"/>
      <c r="AJ15" s="46"/>
      <c r="AK15" s="83"/>
    </row>
    <row r="16" spans="1:38" s="28" customFormat="1" ht="15" customHeight="1">
      <c r="A16" s="81"/>
      <c r="B16" s="40"/>
      <c r="C16" s="82"/>
      <c r="D16" s="42"/>
      <c r="E16" s="43"/>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5"/>
      <c r="AI16" s="45"/>
      <c r="AJ16" s="46"/>
      <c r="AK16" s="83"/>
    </row>
    <row r="17" spans="1:37" s="28" customFormat="1" ht="15" customHeight="1">
      <c r="A17" s="81"/>
      <c r="B17" s="40"/>
      <c r="C17" s="82"/>
      <c r="D17" s="42"/>
      <c r="E17" s="43"/>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5"/>
      <c r="AI17" s="45"/>
      <c r="AJ17" s="46"/>
      <c r="AK17" s="83"/>
    </row>
    <row r="18" spans="1:37" s="28" customFormat="1" ht="15" customHeight="1">
      <c r="A18" s="81"/>
      <c r="B18" s="40"/>
      <c r="C18" s="82"/>
      <c r="D18" s="42"/>
      <c r="E18" s="43"/>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5"/>
      <c r="AI18" s="45"/>
      <c r="AJ18" s="46"/>
      <c r="AK18" s="83"/>
    </row>
    <row r="19" spans="1:37" s="28" customFormat="1" ht="15" customHeight="1">
      <c r="A19" s="81"/>
      <c r="B19" s="40"/>
      <c r="C19" s="82"/>
      <c r="D19" s="42"/>
      <c r="E19" s="43"/>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5"/>
      <c r="AI19" s="45"/>
      <c r="AJ19" s="46"/>
      <c r="AK19" s="83"/>
    </row>
    <row r="20" spans="1:37" s="28" customFormat="1" ht="15" customHeight="1">
      <c r="A20" s="81"/>
      <c r="B20" s="40"/>
      <c r="C20" s="82"/>
      <c r="D20" s="42"/>
      <c r="E20" s="43"/>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5"/>
      <c r="AI20" s="45"/>
      <c r="AJ20" s="46"/>
      <c r="AK20" s="83"/>
    </row>
    <row r="21" spans="1:37" s="28" customFormat="1" ht="15" customHeight="1">
      <c r="A21" s="81"/>
      <c r="B21" s="40"/>
      <c r="C21" s="82"/>
      <c r="D21" s="42"/>
      <c r="E21" s="43"/>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5"/>
      <c r="AI21" s="45"/>
      <c r="AJ21" s="46"/>
      <c r="AK21" s="83"/>
    </row>
    <row r="22" spans="1:37" s="28" customFormat="1" ht="15" customHeight="1">
      <c r="A22" s="81"/>
      <c r="B22" s="40"/>
      <c r="C22" s="82"/>
      <c r="D22" s="42"/>
      <c r="E22" s="43"/>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5"/>
      <c r="AI22" s="45"/>
      <c r="AJ22" s="46"/>
      <c r="AK22" s="83"/>
    </row>
    <row r="23" spans="1:37" s="28" customFormat="1" ht="15" customHeight="1">
      <c r="A23" s="81"/>
      <c r="B23" s="40"/>
      <c r="C23" s="82"/>
      <c r="D23" s="42"/>
      <c r="E23" s="43"/>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5"/>
      <c r="AI23" s="45"/>
      <c r="AJ23" s="46"/>
      <c r="AK23" s="83"/>
    </row>
    <row r="24" spans="1:37" s="28" customFormat="1" ht="15" customHeight="1">
      <c r="A24" s="81"/>
      <c r="B24" s="40"/>
      <c r="C24" s="82"/>
      <c r="D24" s="42"/>
      <c r="E24" s="43"/>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5"/>
      <c r="AI24" s="45"/>
      <c r="AJ24" s="46"/>
      <c r="AK24" s="83"/>
    </row>
    <row r="25" spans="1:37" s="28" customFormat="1" ht="15" customHeight="1">
      <c r="A25" s="81"/>
      <c r="B25" s="40"/>
      <c r="C25" s="82"/>
      <c r="D25" s="42"/>
      <c r="E25" s="43"/>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5"/>
      <c r="AI25" s="45"/>
      <c r="AJ25" s="46"/>
      <c r="AK25" s="83"/>
    </row>
    <row r="26" spans="1:37" s="28" customFormat="1" ht="15" customHeight="1">
      <c r="A26" s="71"/>
      <c r="B26" s="40"/>
      <c r="C26" s="41"/>
      <c r="D26" s="49"/>
      <c r="E26" s="5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51"/>
      <c r="AI26" s="51"/>
      <c r="AJ26" s="48"/>
      <c r="AK26" s="47"/>
    </row>
    <row r="27" spans="1:37" s="28" customFormat="1" ht="15" customHeight="1">
      <c r="A27" s="39"/>
      <c r="B27" s="40"/>
      <c r="C27" s="41"/>
      <c r="D27" s="42"/>
      <c r="E27" s="43"/>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5"/>
      <c r="AI27" s="45"/>
      <c r="AJ27" s="46"/>
      <c r="AK27" s="47"/>
    </row>
    <row r="28" spans="1:37" s="28" customFormat="1" ht="15" customHeight="1" thickBot="1">
      <c r="A28" s="39"/>
      <c r="B28" s="40"/>
      <c r="C28" s="41"/>
      <c r="D28" s="49"/>
      <c r="E28" s="5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51"/>
      <c r="AI28" s="51"/>
      <c r="AJ28" s="48"/>
      <c r="AK28" s="47"/>
    </row>
    <row r="29" spans="1:37" s="28" customFormat="1" ht="15" customHeight="1" thickBot="1">
      <c r="A29" s="1371" t="s">
        <v>147</v>
      </c>
      <c r="B29" s="1372"/>
      <c r="C29" s="1372"/>
      <c r="D29" s="1372"/>
      <c r="E29" s="1372"/>
      <c r="F29" s="1372"/>
      <c r="G29" s="1372"/>
      <c r="H29" s="1372"/>
      <c r="I29" s="1372"/>
      <c r="J29" s="1372"/>
      <c r="K29" s="1372"/>
      <c r="L29" s="1372"/>
      <c r="M29" s="1372"/>
      <c r="N29" s="1372"/>
      <c r="O29" s="1372"/>
      <c r="P29" s="1372"/>
      <c r="Q29" s="1372"/>
      <c r="R29" s="1372"/>
      <c r="S29" s="1372"/>
      <c r="T29" s="1372"/>
      <c r="U29" s="1372"/>
      <c r="V29" s="1372"/>
      <c r="W29" s="1372"/>
      <c r="X29" s="1372"/>
      <c r="Y29" s="1372"/>
      <c r="Z29" s="1372"/>
      <c r="AA29" s="1372"/>
      <c r="AB29" s="1372"/>
      <c r="AC29" s="1372"/>
      <c r="AD29" s="1372"/>
      <c r="AE29" s="1372"/>
      <c r="AF29" s="1372"/>
      <c r="AG29" s="1372"/>
      <c r="AH29" s="1372"/>
      <c r="AI29" s="1372"/>
      <c r="AJ29" s="38"/>
      <c r="AK29" s="52"/>
    </row>
    <row r="30" spans="1:37" s="28" customFormat="1" ht="10.199999999999999" customHeight="1">
      <c r="A30" s="53"/>
      <c r="B30" s="53"/>
      <c r="C30" s="53"/>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4"/>
      <c r="AK30" s="55"/>
    </row>
    <row r="31" spans="1:37" s="28" customFormat="1">
      <c r="A31" s="56" t="s">
        <v>126</v>
      </c>
      <c r="B31" s="57"/>
      <c r="C31" s="57"/>
      <c r="D31" s="57"/>
      <c r="E31" s="57"/>
      <c r="F31" s="57"/>
      <c r="G31" s="57"/>
      <c r="H31" s="57"/>
      <c r="I31" s="57"/>
      <c r="J31" s="57"/>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8"/>
      <c r="AK31" s="59"/>
    </row>
    <row r="32" spans="1:37" s="60" customFormat="1">
      <c r="A32" s="60" t="s">
        <v>127</v>
      </c>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row>
    <row r="33" spans="1:38" s="60" customFormat="1">
      <c r="A33" s="60" t="s">
        <v>128</v>
      </c>
      <c r="B33" s="54"/>
      <c r="C33" s="54"/>
      <c r="D33" s="54"/>
      <c r="E33" s="54"/>
      <c r="F33" s="54"/>
      <c r="G33" s="54"/>
      <c r="H33" s="54"/>
      <c r="I33" s="54"/>
      <c r="J33" s="61"/>
      <c r="K33" s="61"/>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row>
    <row r="34" spans="1:38" s="60" customFormat="1">
      <c r="A34" s="60" t="s">
        <v>129</v>
      </c>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row>
    <row r="35" spans="1:38" s="60" customFormat="1" ht="6.75" customHeight="1" thickBot="1">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row>
    <row r="36" spans="1:38" s="60" customFormat="1" ht="14.25" customHeight="1" thickBot="1">
      <c r="A36" s="62" t="s">
        <v>130</v>
      </c>
      <c r="F36" s="63"/>
      <c r="G36" s="64"/>
      <c r="H36" s="1350"/>
      <c r="I36" s="1351"/>
      <c r="J36" s="60" t="s">
        <v>11</v>
      </c>
      <c r="K36" s="60" t="s">
        <v>131</v>
      </c>
      <c r="M36" s="60" t="s">
        <v>132</v>
      </c>
      <c r="N36" s="1350"/>
      <c r="O36" s="1351"/>
      <c r="P36" s="60" t="s">
        <v>12</v>
      </c>
      <c r="R36" s="60" t="s">
        <v>133</v>
      </c>
      <c r="S36" s="54"/>
      <c r="T36" s="54"/>
      <c r="U36" s="54"/>
      <c r="V36" s="54"/>
      <c r="W36" s="54"/>
      <c r="X36" s="54"/>
      <c r="Y36" s="54"/>
      <c r="Z36" s="54"/>
      <c r="AA36" s="54"/>
      <c r="AB36" s="54"/>
      <c r="AC36" s="54"/>
      <c r="AD36" s="54"/>
      <c r="AE36" s="54"/>
      <c r="AF36" s="54"/>
      <c r="AG36" s="28"/>
      <c r="AH36" s="28"/>
      <c r="AI36" s="28"/>
      <c r="AJ36" s="28"/>
      <c r="AK36" s="28"/>
      <c r="AL36" s="28"/>
    </row>
    <row r="37" spans="1:38" s="60" customFormat="1" ht="14.25" customHeight="1" thickBot="1">
      <c r="A37" s="62" t="s">
        <v>134</v>
      </c>
      <c r="E37" s="1350"/>
      <c r="F37" s="1351"/>
      <c r="G37" s="60" t="s">
        <v>12</v>
      </c>
      <c r="I37" s="60" t="s">
        <v>135</v>
      </c>
      <c r="K37" s="63"/>
      <c r="Q37" s="54"/>
      <c r="R37" s="54"/>
      <c r="S37" s="54"/>
      <c r="T37" s="54"/>
      <c r="U37" s="54"/>
      <c r="V37" s="54"/>
      <c r="W37" s="54"/>
      <c r="X37" s="54"/>
      <c r="Y37" s="54"/>
      <c r="Z37" s="54"/>
      <c r="AA37" s="54"/>
      <c r="AB37" s="54"/>
      <c r="AC37" s="54"/>
      <c r="AD37" s="54"/>
      <c r="AE37" s="54"/>
      <c r="AF37" s="54"/>
      <c r="AG37" s="65"/>
      <c r="AH37" s="65"/>
      <c r="AI37" s="65"/>
      <c r="AJ37" s="65"/>
      <c r="AK37" s="63"/>
      <c r="AL37" s="65"/>
    </row>
    <row r="38" spans="1:38" s="60" customFormat="1" ht="11.4" thickBot="1">
      <c r="A38" s="62" t="s">
        <v>136</v>
      </c>
      <c r="B38" s="64"/>
      <c r="D38" s="64"/>
      <c r="E38" s="1354"/>
      <c r="F38" s="1355"/>
      <c r="G38" s="1356"/>
      <c r="H38" s="60" t="s">
        <v>137</v>
      </c>
      <c r="T38" s="54"/>
      <c r="U38" s="54"/>
      <c r="V38" s="54"/>
      <c r="W38" s="54"/>
      <c r="X38" s="54"/>
      <c r="Y38" s="54"/>
      <c r="Z38" s="54"/>
      <c r="AA38" s="54"/>
      <c r="AB38" s="54"/>
      <c r="AC38" s="54"/>
      <c r="AD38" s="54"/>
      <c r="AE38" s="54"/>
      <c r="AF38" s="54"/>
      <c r="AK38" s="66"/>
      <c r="AL38" s="65"/>
    </row>
    <row r="39" spans="1:38" s="60" customFormat="1">
      <c r="A39" s="67" t="s">
        <v>138</v>
      </c>
      <c r="E39" s="63"/>
      <c r="AK39" s="66"/>
      <c r="AL39" s="65"/>
    </row>
    <row r="40" spans="1:38" s="60" customFormat="1" ht="11.4" thickBot="1">
      <c r="A40" s="67" t="s">
        <v>139</v>
      </c>
      <c r="E40" s="63"/>
      <c r="AK40" s="66"/>
      <c r="AL40" s="65"/>
    </row>
    <row r="41" spans="1:38" s="60" customFormat="1" ht="11.4" thickBot="1">
      <c r="A41" s="62" t="s">
        <v>140</v>
      </c>
      <c r="E41" s="60" t="s">
        <v>141</v>
      </c>
      <c r="I41" s="1350"/>
      <c r="J41" s="1373"/>
      <c r="K41" s="1351"/>
      <c r="L41" s="60" t="s">
        <v>12</v>
      </c>
      <c r="N41" s="60" t="s">
        <v>142</v>
      </c>
      <c r="AL41" s="65"/>
    </row>
    <row r="42" spans="1:38" s="60" customFormat="1" ht="6.75" customHeight="1">
      <c r="A42" s="62"/>
      <c r="I42" s="63"/>
      <c r="J42" s="63"/>
      <c r="K42" s="63"/>
      <c r="AL42" s="65"/>
    </row>
    <row r="43" spans="1:38" s="60" customFormat="1">
      <c r="A43" s="60" t="s">
        <v>143</v>
      </c>
      <c r="AL43" s="65"/>
    </row>
    <row r="44" spans="1:38" s="28" customFormat="1" ht="16.5" customHeight="1">
      <c r="A44" s="1366" t="s">
        <v>1724</v>
      </c>
      <c r="B44" s="1366"/>
      <c r="C44" s="1366"/>
      <c r="D44" s="1366"/>
      <c r="E44" s="1366"/>
      <c r="F44" s="1366"/>
      <c r="G44" s="1366"/>
      <c r="H44" s="1366"/>
      <c r="I44" s="1366"/>
      <c r="J44" s="1366"/>
      <c r="K44" s="1366"/>
      <c r="L44" s="1366"/>
      <c r="M44" s="1366"/>
      <c r="N44" s="1366"/>
      <c r="O44" s="1366"/>
      <c r="P44" s="1366"/>
      <c r="Q44" s="1366"/>
      <c r="R44" s="1366"/>
      <c r="S44" s="1366"/>
      <c r="T44" s="1366"/>
      <c r="U44" s="1366"/>
      <c r="V44" s="1366"/>
      <c r="W44" s="1366"/>
      <c r="X44" s="1366"/>
      <c r="Y44" s="1366"/>
      <c r="Z44" s="1366"/>
      <c r="AA44" s="1366"/>
      <c r="AB44" s="1366"/>
      <c r="AC44" s="1366"/>
      <c r="AD44" s="1366"/>
      <c r="AE44" s="1366"/>
      <c r="AF44" s="1366"/>
      <c r="AG44" s="1366"/>
      <c r="AH44" s="1366"/>
      <c r="AI44" s="1366"/>
      <c r="AJ44" s="1357" t="s">
        <v>381</v>
      </c>
      <c r="AK44" s="1357"/>
    </row>
    <row r="45" spans="1:38" s="28" customFormat="1" ht="15.75" customHeight="1" thickBot="1">
      <c r="A45" s="95"/>
      <c r="B45" s="95"/>
      <c r="C45" s="95"/>
      <c r="D45" s="95"/>
      <c r="E45" s="95"/>
      <c r="F45" s="95" t="s">
        <v>148</v>
      </c>
      <c r="G45" s="95"/>
      <c r="H45" s="95" t="s">
        <v>10</v>
      </c>
      <c r="I45" s="95"/>
      <c r="J45" s="95" t="s">
        <v>149</v>
      </c>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60"/>
      <c r="AK45" s="72"/>
    </row>
    <row r="46" spans="1:38" s="28" customFormat="1" ht="13.5" customHeight="1">
      <c r="A46" s="1360" t="s">
        <v>144</v>
      </c>
      <c r="B46" s="1361"/>
      <c r="C46" s="1364" t="str">
        <f>C4</f>
        <v/>
      </c>
      <c r="D46" s="1365"/>
      <c r="E46" s="27"/>
      <c r="R46" s="27"/>
      <c r="AK46" s="27"/>
    </row>
    <row r="47" spans="1:38" s="28" customFormat="1" ht="13.5" customHeight="1" thickBot="1">
      <c r="A47" s="1362" t="s">
        <v>145</v>
      </c>
      <c r="B47" s="1363"/>
      <c r="C47" s="1352"/>
      <c r="D47" s="1353"/>
      <c r="E47" s="27"/>
      <c r="R47" s="27"/>
      <c r="AK47" s="27"/>
    </row>
    <row r="48" spans="1:38" s="28" customFormat="1" ht="5.25" customHeight="1" thickBot="1">
      <c r="A48" s="27"/>
      <c r="R48" s="27"/>
    </row>
    <row r="49" spans="1:37" s="28" customFormat="1" ht="11.25" customHeight="1">
      <c r="A49" s="1374" t="s">
        <v>114</v>
      </c>
      <c r="B49" s="29" t="s">
        <v>115</v>
      </c>
      <c r="C49" s="1367" t="s">
        <v>116</v>
      </c>
      <c r="D49" s="1369" t="s">
        <v>118</v>
      </c>
      <c r="E49" s="30">
        <v>1</v>
      </c>
      <c r="F49" s="31">
        <v>2</v>
      </c>
      <c r="G49" s="31">
        <v>3</v>
      </c>
      <c r="H49" s="31">
        <v>4</v>
      </c>
      <c r="I49" s="31">
        <v>5</v>
      </c>
      <c r="J49" s="31">
        <v>6</v>
      </c>
      <c r="K49" s="31">
        <v>7</v>
      </c>
      <c r="L49" s="31">
        <v>8</v>
      </c>
      <c r="M49" s="31">
        <v>9</v>
      </c>
      <c r="N49" s="31">
        <v>10</v>
      </c>
      <c r="O49" s="31">
        <v>11</v>
      </c>
      <c r="P49" s="31">
        <v>12</v>
      </c>
      <c r="Q49" s="31">
        <v>13</v>
      </c>
      <c r="R49" s="31">
        <v>14</v>
      </c>
      <c r="S49" s="31">
        <v>15</v>
      </c>
      <c r="T49" s="31">
        <v>16</v>
      </c>
      <c r="U49" s="31">
        <v>17</v>
      </c>
      <c r="V49" s="31">
        <v>18</v>
      </c>
      <c r="W49" s="31">
        <v>19</v>
      </c>
      <c r="X49" s="31">
        <v>20</v>
      </c>
      <c r="Y49" s="31">
        <v>21</v>
      </c>
      <c r="Z49" s="31">
        <v>22</v>
      </c>
      <c r="AA49" s="31">
        <v>23</v>
      </c>
      <c r="AB49" s="31">
        <v>24</v>
      </c>
      <c r="AC49" s="31">
        <v>25</v>
      </c>
      <c r="AD49" s="31">
        <v>26</v>
      </c>
      <c r="AE49" s="31">
        <v>27</v>
      </c>
      <c r="AF49" s="31">
        <v>28</v>
      </c>
      <c r="AG49" s="31">
        <v>29</v>
      </c>
      <c r="AH49" s="32">
        <v>30</v>
      </c>
      <c r="AI49" s="32">
        <v>31</v>
      </c>
      <c r="AJ49" s="33" t="s">
        <v>120</v>
      </c>
      <c r="AK49" s="1358" t="s">
        <v>121</v>
      </c>
    </row>
    <row r="50" spans="1:37" s="28" customFormat="1" ht="11.25" customHeight="1" thickBot="1">
      <c r="A50" s="1375"/>
      <c r="B50" s="34" t="s">
        <v>122</v>
      </c>
      <c r="C50" s="1368"/>
      <c r="D50" s="1370"/>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6"/>
      <c r="AI50" s="36"/>
      <c r="AJ50" s="37" t="s">
        <v>123</v>
      </c>
      <c r="AK50" s="1359"/>
    </row>
    <row r="51" spans="1:37" s="28" customFormat="1" ht="15" customHeight="1">
      <c r="A51" s="80" t="s">
        <v>146</v>
      </c>
      <c r="B51" s="73"/>
      <c r="C51" s="74"/>
      <c r="D51" s="75"/>
      <c r="E51" s="76"/>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7"/>
      <c r="AI51" s="77"/>
      <c r="AJ51" s="78"/>
      <c r="AK51" s="79"/>
    </row>
    <row r="52" spans="1:37" s="28" customFormat="1" ht="15" customHeight="1" thickBot="1">
      <c r="A52" s="81"/>
      <c r="B52" s="270"/>
      <c r="C52" s="82"/>
      <c r="D52" s="84"/>
      <c r="E52" s="85"/>
      <c r="F52" s="86"/>
      <c r="G52" s="86"/>
      <c r="H52" s="86"/>
      <c r="I52" s="86"/>
      <c r="J52" s="86"/>
      <c r="K52" s="86"/>
      <c r="L52" s="86"/>
      <c r="M52" s="86"/>
      <c r="N52" s="86"/>
      <c r="O52" s="86"/>
      <c r="P52" s="86"/>
      <c r="Q52" s="86"/>
      <c r="R52" s="86"/>
      <c r="S52" s="86"/>
      <c r="T52" s="86"/>
      <c r="U52" s="86"/>
      <c r="V52" s="86"/>
      <c r="W52" s="86"/>
      <c r="X52" s="86"/>
      <c r="Y52" s="86"/>
      <c r="Z52" s="86"/>
      <c r="AA52" s="86"/>
      <c r="AB52" s="86"/>
      <c r="AC52" s="86"/>
      <c r="AD52" s="86"/>
      <c r="AE52" s="86"/>
      <c r="AF52" s="86"/>
      <c r="AG52" s="86"/>
      <c r="AH52" s="87"/>
      <c r="AI52" s="87"/>
      <c r="AJ52" s="88"/>
      <c r="AK52" s="89" t="s">
        <v>124</v>
      </c>
    </row>
    <row r="53" spans="1:37" s="28" customFormat="1" ht="15" customHeight="1">
      <c r="A53" s="68" t="s">
        <v>157</v>
      </c>
      <c r="B53" s="69"/>
      <c r="C53" s="90"/>
      <c r="D53" s="91"/>
      <c r="E53" s="70"/>
      <c r="F53" s="69"/>
      <c r="G53" s="69"/>
      <c r="H53" s="69"/>
      <c r="I53" s="69"/>
      <c r="J53" s="69"/>
      <c r="K53" s="69"/>
      <c r="L53" s="69"/>
      <c r="M53" s="69"/>
      <c r="N53" s="69"/>
      <c r="O53" s="69"/>
      <c r="P53" s="69"/>
      <c r="Q53" s="69"/>
      <c r="R53" s="69"/>
      <c r="S53" s="69"/>
      <c r="T53" s="69"/>
      <c r="U53" s="69"/>
      <c r="V53" s="69"/>
      <c r="W53" s="69"/>
      <c r="X53" s="69"/>
      <c r="Y53" s="69"/>
      <c r="Z53" s="69"/>
      <c r="AA53" s="69"/>
      <c r="AB53" s="69"/>
      <c r="AC53" s="69"/>
      <c r="AD53" s="69"/>
      <c r="AE53" s="69"/>
      <c r="AF53" s="69"/>
      <c r="AG53" s="69"/>
      <c r="AH53" s="92"/>
      <c r="AI53" s="92"/>
      <c r="AJ53" s="93"/>
      <c r="AK53" s="94"/>
    </row>
    <row r="54" spans="1:37" s="28" customFormat="1" ht="15" customHeight="1">
      <c r="A54" s="81" t="s">
        <v>158</v>
      </c>
      <c r="B54" s="40"/>
      <c r="C54" s="82"/>
      <c r="D54" s="42"/>
      <c r="E54" s="43"/>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5"/>
      <c r="AI54" s="45"/>
      <c r="AJ54" s="46"/>
      <c r="AK54" s="83"/>
    </row>
    <row r="55" spans="1:37" s="28" customFormat="1" ht="15" customHeight="1">
      <c r="A55" s="81" t="s">
        <v>159</v>
      </c>
      <c r="B55" s="40"/>
      <c r="C55" s="82"/>
      <c r="D55" s="42"/>
      <c r="E55" s="43"/>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5"/>
      <c r="AI55" s="45"/>
      <c r="AJ55" s="46"/>
      <c r="AK55" s="83"/>
    </row>
    <row r="56" spans="1:37" s="28" customFormat="1" ht="15" customHeight="1">
      <c r="A56" s="81" t="s">
        <v>160</v>
      </c>
      <c r="B56" s="40"/>
      <c r="C56" s="82"/>
      <c r="D56" s="42"/>
      <c r="E56" s="43"/>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5"/>
      <c r="AI56" s="45"/>
      <c r="AJ56" s="46"/>
      <c r="AK56" s="83"/>
    </row>
    <row r="57" spans="1:37" s="28" customFormat="1" ht="15" customHeight="1">
      <c r="A57" s="81"/>
      <c r="B57" s="40"/>
      <c r="C57" s="82"/>
      <c r="D57" s="42"/>
      <c r="E57" s="43"/>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5"/>
      <c r="AI57" s="45"/>
      <c r="AJ57" s="46"/>
      <c r="AK57" s="83"/>
    </row>
    <row r="58" spans="1:37" s="28" customFormat="1" ht="15" customHeight="1">
      <c r="A58" s="81"/>
      <c r="B58" s="40"/>
      <c r="C58" s="82"/>
      <c r="D58" s="42"/>
      <c r="E58" s="43"/>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5"/>
      <c r="AI58" s="45"/>
      <c r="AJ58" s="46"/>
      <c r="AK58" s="83"/>
    </row>
    <row r="59" spans="1:37" s="28" customFormat="1" ht="15" customHeight="1">
      <c r="A59" s="81"/>
      <c r="B59" s="40"/>
      <c r="C59" s="82"/>
      <c r="D59" s="42"/>
      <c r="E59" s="43"/>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5"/>
      <c r="AI59" s="45"/>
      <c r="AJ59" s="46"/>
      <c r="AK59" s="83"/>
    </row>
    <row r="60" spans="1:37" s="28" customFormat="1" ht="15" customHeight="1">
      <c r="A60" s="81"/>
      <c r="B60" s="40"/>
      <c r="C60" s="82"/>
      <c r="D60" s="42"/>
      <c r="E60" s="43"/>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5"/>
      <c r="AI60" s="45"/>
      <c r="AJ60" s="46"/>
      <c r="AK60" s="83"/>
    </row>
    <row r="61" spans="1:37" s="28" customFormat="1" ht="15" customHeight="1">
      <c r="A61" s="81"/>
      <c r="B61" s="40"/>
      <c r="C61" s="82"/>
      <c r="D61" s="42"/>
      <c r="E61" s="43"/>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5"/>
      <c r="AI61" s="45"/>
      <c r="AJ61" s="46"/>
      <c r="AK61" s="83"/>
    </row>
    <row r="62" spans="1:37" s="28" customFormat="1" ht="15" customHeight="1">
      <c r="A62" s="81"/>
      <c r="B62" s="40"/>
      <c r="C62" s="82"/>
      <c r="D62" s="42"/>
      <c r="E62" s="43"/>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5"/>
      <c r="AI62" s="45"/>
      <c r="AJ62" s="46"/>
      <c r="AK62" s="83"/>
    </row>
    <row r="63" spans="1:37" s="28" customFormat="1" ht="15" customHeight="1">
      <c r="A63" s="81"/>
      <c r="B63" s="40"/>
      <c r="C63" s="82"/>
      <c r="D63" s="42"/>
      <c r="E63" s="43"/>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5"/>
      <c r="AI63" s="45"/>
      <c r="AJ63" s="46"/>
      <c r="AK63" s="83"/>
    </row>
    <row r="64" spans="1:37" s="28" customFormat="1" ht="15" customHeight="1">
      <c r="A64" s="81"/>
      <c r="B64" s="40"/>
      <c r="C64" s="82"/>
      <c r="D64" s="42"/>
      <c r="E64" s="43"/>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5"/>
      <c r="AI64" s="45"/>
      <c r="AJ64" s="46"/>
      <c r="AK64" s="83"/>
    </row>
    <row r="65" spans="1:38" s="28" customFormat="1" ht="15" customHeight="1">
      <c r="A65" s="81"/>
      <c r="B65" s="40"/>
      <c r="C65" s="82"/>
      <c r="D65" s="42"/>
      <c r="E65" s="43"/>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5"/>
      <c r="AI65" s="45"/>
      <c r="AJ65" s="46"/>
      <c r="AK65" s="83"/>
    </row>
    <row r="66" spans="1:38" s="28" customFormat="1" ht="15" customHeight="1">
      <c r="A66" s="81"/>
      <c r="B66" s="40"/>
      <c r="C66" s="82"/>
      <c r="D66" s="42"/>
      <c r="E66" s="43"/>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5"/>
      <c r="AI66" s="45"/>
      <c r="AJ66" s="46"/>
      <c r="AK66" s="83"/>
    </row>
    <row r="67" spans="1:38" s="28" customFormat="1" ht="15" customHeight="1">
      <c r="A67" s="81"/>
      <c r="B67" s="40"/>
      <c r="C67" s="82"/>
      <c r="D67" s="42"/>
      <c r="E67" s="43"/>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5"/>
      <c r="AI67" s="45"/>
      <c r="AJ67" s="46"/>
      <c r="AK67" s="83"/>
    </row>
    <row r="68" spans="1:38" s="28" customFormat="1" ht="15" customHeight="1">
      <c r="A68" s="71"/>
      <c r="B68" s="40"/>
      <c r="C68" s="41"/>
      <c r="D68" s="49"/>
      <c r="E68" s="5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51"/>
      <c r="AI68" s="51"/>
      <c r="AJ68" s="48"/>
      <c r="AK68" s="47"/>
    </row>
    <row r="69" spans="1:38" s="28" customFormat="1" ht="15" customHeight="1">
      <c r="A69" s="39"/>
      <c r="B69" s="40"/>
      <c r="C69" s="41"/>
      <c r="D69" s="42"/>
      <c r="E69" s="43"/>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5"/>
      <c r="AI69" s="45"/>
      <c r="AJ69" s="46"/>
      <c r="AK69" s="47"/>
    </row>
    <row r="70" spans="1:38" s="28" customFormat="1" ht="15" customHeight="1" thickBot="1">
      <c r="A70" s="39"/>
      <c r="B70" s="40"/>
      <c r="C70" s="41"/>
      <c r="D70" s="49"/>
      <c r="E70" s="5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51"/>
      <c r="AI70" s="51"/>
      <c r="AJ70" s="48"/>
      <c r="AK70" s="47"/>
    </row>
    <row r="71" spans="1:38" s="28" customFormat="1" ht="15" customHeight="1" thickBot="1">
      <c r="A71" s="1371" t="s">
        <v>147</v>
      </c>
      <c r="B71" s="1372"/>
      <c r="C71" s="1372"/>
      <c r="D71" s="1372"/>
      <c r="E71" s="1372"/>
      <c r="F71" s="1372"/>
      <c r="G71" s="1372"/>
      <c r="H71" s="1372"/>
      <c r="I71" s="1372"/>
      <c r="J71" s="1372"/>
      <c r="K71" s="1372"/>
      <c r="L71" s="1372"/>
      <c r="M71" s="1372"/>
      <c r="N71" s="1372"/>
      <c r="O71" s="1372"/>
      <c r="P71" s="1372"/>
      <c r="Q71" s="1372"/>
      <c r="R71" s="1372"/>
      <c r="S71" s="1372"/>
      <c r="T71" s="1372"/>
      <c r="U71" s="1372"/>
      <c r="V71" s="1372"/>
      <c r="W71" s="1372"/>
      <c r="X71" s="1372"/>
      <c r="Y71" s="1372"/>
      <c r="Z71" s="1372"/>
      <c r="AA71" s="1372"/>
      <c r="AB71" s="1372"/>
      <c r="AC71" s="1372"/>
      <c r="AD71" s="1372"/>
      <c r="AE71" s="1372"/>
      <c r="AF71" s="1372"/>
      <c r="AG71" s="1372"/>
      <c r="AH71" s="1372"/>
      <c r="AI71" s="1372"/>
      <c r="AJ71" s="38"/>
      <c r="AK71" s="52"/>
    </row>
    <row r="72" spans="1:38" s="28" customFormat="1" ht="8.4" customHeight="1">
      <c r="A72" s="53"/>
      <c r="B72" s="53"/>
      <c r="C72" s="53"/>
      <c r="D72" s="53"/>
      <c r="E72" s="53"/>
      <c r="F72" s="53"/>
      <c r="G72" s="53"/>
      <c r="H72" s="53"/>
      <c r="I72" s="53"/>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c r="AJ72" s="54"/>
      <c r="AK72" s="55"/>
    </row>
    <row r="73" spans="1:38" s="28" customFormat="1">
      <c r="A73" s="56" t="s">
        <v>126</v>
      </c>
      <c r="B73" s="57"/>
      <c r="C73" s="57"/>
      <c r="D73" s="57"/>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8"/>
      <c r="AK73" s="59"/>
    </row>
    <row r="74" spans="1:38" s="60" customFormat="1">
      <c r="A74" s="60" t="s">
        <v>127</v>
      </c>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row>
    <row r="75" spans="1:38" s="60" customFormat="1">
      <c r="A75" s="60" t="s">
        <v>128</v>
      </c>
      <c r="B75" s="54"/>
      <c r="C75" s="54"/>
      <c r="D75" s="54"/>
      <c r="E75" s="54"/>
      <c r="F75" s="54"/>
      <c r="G75" s="54"/>
      <c r="H75" s="54"/>
      <c r="I75" s="54"/>
      <c r="J75" s="61"/>
      <c r="K75" s="61"/>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row>
    <row r="76" spans="1:38" s="60" customFormat="1">
      <c r="A76" s="60" t="s">
        <v>129</v>
      </c>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c r="AK76" s="54"/>
    </row>
    <row r="77" spans="1:38" s="60" customFormat="1" ht="6.75" customHeight="1" thickBot="1">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c r="AK77" s="54"/>
    </row>
    <row r="78" spans="1:38" s="60" customFormat="1" ht="14.25" customHeight="1" thickBot="1">
      <c r="A78" s="62" t="s">
        <v>130</v>
      </c>
      <c r="F78" s="63"/>
      <c r="G78" s="64"/>
      <c r="H78" s="1350"/>
      <c r="I78" s="1351"/>
      <c r="J78" s="60" t="s">
        <v>11</v>
      </c>
      <c r="K78" s="60" t="s">
        <v>131</v>
      </c>
      <c r="M78" s="60" t="s">
        <v>132</v>
      </c>
      <c r="N78" s="1350"/>
      <c r="O78" s="1351"/>
      <c r="P78" s="60" t="s">
        <v>12</v>
      </c>
      <c r="R78" s="60" t="s">
        <v>133</v>
      </c>
      <c r="S78" s="54"/>
      <c r="T78" s="54"/>
      <c r="U78" s="54"/>
      <c r="V78" s="54"/>
      <c r="W78" s="54"/>
      <c r="X78" s="54"/>
      <c r="Y78" s="28"/>
      <c r="Z78" s="28"/>
      <c r="AA78" s="28"/>
      <c r="AB78" s="28"/>
      <c r="AC78" s="28"/>
      <c r="AD78" s="28"/>
      <c r="AE78" s="28"/>
      <c r="AF78" s="28"/>
      <c r="AG78" s="28"/>
      <c r="AH78" s="28"/>
      <c r="AI78" s="28"/>
      <c r="AJ78" s="28"/>
      <c r="AK78" s="28"/>
      <c r="AL78" s="28"/>
    </row>
    <row r="79" spans="1:38" s="60" customFormat="1" ht="14.25" customHeight="1" thickBot="1">
      <c r="A79" s="62" t="s">
        <v>134</v>
      </c>
      <c r="E79" s="1350"/>
      <c r="F79" s="1351"/>
      <c r="G79" s="60" t="s">
        <v>12</v>
      </c>
      <c r="I79" s="60" t="s">
        <v>135</v>
      </c>
      <c r="K79" s="63"/>
      <c r="Q79" s="54"/>
      <c r="R79" s="54"/>
      <c r="S79" s="54"/>
      <c r="T79" s="54"/>
      <c r="U79" s="54"/>
      <c r="V79" s="54"/>
      <c r="W79" s="54"/>
      <c r="X79" s="54"/>
      <c r="Y79" s="61"/>
      <c r="Z79" s="65"/>
      <c r="AA79" s="65"/>
      <c r="AB79" s="65"/>
      <c r="AC79" s="65"/>
      <c r="AD79" s="65"/>
      <c r="AE79" s="65"/>
      <c r="AF79" s="65"/>
      <c r="AG79" s="65"/>
      <c r="AH79" s="65"/>
      <c r="AI79" s="65"/>
      <c r="AJ79" s="65"/>
      <c r="AK79" s="63"/>
      <c r="AL79" s="65"/>
    </row>
    <row r="80" spans="1:38" s="60" customFormat="1" ht="14.25" customHeight="1" thickBot="1">
      <c r="A80" s="62" t="s">
        <v>136</v>
      </c>
      <c r="B80" s="64"/>
      <c r="D80" s="64"/>
      <c r="E80" s="1354"/>
      <c r="F80" s="1355"/>
      <c r="G80" s="1356"/>
      <c r="H80" s="60" t="s">
        <v>137</v>
      </c>
      <c r="AK80" s="66"/>
      <c r="AL80" s="65"/>
    </row>
    <row r="81" spans="1:38" s="60" customFormat="1">
      <c r="A81" s="67" t="s">
        <v>138</v>
      </c>
      <c r="E81" s="63"/>
      <c r="AK81" s="66"/>
      <c r="AL81" s="65"/>
    </row>
    <row r="82" spans="1:38" s="60" customFormat="1" ht="11.4" thickBot="1">
      <c r="A82" s="67" t="s">
        <v>139</v>
      </c>
      <c r="E82" s="63"/>
      <c r="AK82" s="66"/>
      <c r="AL82" s="65"/>
    </row>
    <row r="83" spans="1:38" s="60" customFormat="1" ht="14.25" customHeight="1" thickBot="1">
      <c r="A83" s="62" t="s">
        <v>140</v>
      </c>
      <c r="E83" s="60" t="s">
        <v>141</v>
      </c>
      <c r="I83" s="1350"/>
      <c r="J83" s="1373"/>
      <c r="K83" s="1351"/>
      <c r="L83" s="60" t="s">
        <v>12</v>
      </c>
      <c r="N83" s="60" t="s">
        <v>142</v>
      </c>
      <c r="AL83" s="65"/>
    </row>
    <row r="84" spans="1:38" s="60" customFormat="1" ht="6.75" customHeight="1">
      <c r="A84" s="62"/>
      <c r="I84" s="63"/>
      <c r="J84" s="63"/>
      <c r="K84" s="63"/>
      <c r="AL84" s="65"/>
    </row>
    <row r="85" spans="1:38" s="60" customFormat="1">
      <c r="A85" s="60" t="s">
        <v>143</v>
      </c>
      <c r="AL85" s="65"/>
    </row>
    <row r="86" spans="1:38" s="28" customFormat="1" ht="16.5" customHeight="1">
      <c r="A86" s="1366" t="s">
        <v>1724</v>
      </c>
      <c r="B86" s="1366"/>
      <c r="C86" s="1366"/>
      <c r="D86" s="1366"/>
      <c r="E86" s="1366"/>
      <c r="F86" s="1366"/>
      <c r="G86" s="1366"/>
      <c r="H86" s="1366"/>
      <c r="I86" s="1366"/>
      <c r="J86" s="1366"/>
      <c r="K86" s="1366"/>
      <c r="L86" s="1366"/>
      <c r="M86" s="1366"/>
      <c r="N86" s="1366"/>
      <c r="O86" s="1366"/>
      <c r="P86" s="1366"/>
      <c r="Q86" s="1366"/>
      <c r="R86" s="1366"/>
      <c r="S86" s="1366"/>
      <c r="T86" s="1366"/>
      <c r="U86" s="1366"/>
      <c r="V86" s="1366"/>
      <c r="W86" s="1366"/>
      <c r="X86" s="1366"/>
      <c r="Y86" s="1366"/>
      <c r="Z86" s="1366"/>
      <c r="AA86" s="1366"/>
      <c r="AB86" s="1366"/>
      <c r="AC86" s="1366"/>
      <c r="AD86" s="1366"/>
      <c r="AE86" s="1366"/>
      <c r="AF86" s="1366"/>
      <c r="AG86" s="1366"/>
      <c r="AH86" s="1366"/>
      <c r="AI86" s="1366"/>
      <c r="AJ86" s="1357" t="s">
        <v>381</v>
      </c>
      <c r="AK86" s="1357"/>
    </row>
    <row r="87" spans="1:38" s="28" customFormat="1" ht="15.75" customHeight="1" thickBot="1">
      <c r="A87" s="95"/>
      <c r="B87" s="95"/>
      <c r="C87" s="95"/>
      <c r="D87" s="95"/>
      <c r="E87" s="95"/>
      <c r="F87" s="95" t="s">
        <v>148</v>
      </c>
      <c r="G87" s="95"/>
      <c r="H87" s="95" t="s">
        <v>10</v>
      </c>
      <c r="I87" s="95"/>
      <c r="J87" s="95" t="s">
        <v>149</v>
      </c>
      <c r="K87" s="95"/>
      <c r="L87" s="95"/>
      <c r="M87" s="95"/>
      <c r="N87" s="95"/>
      <c r="O87" s="95"/>
      <c r="P87" s="95"/>
      <c r="Q87" s="95"/>
      <c r="R87" s="95"/>
      <c r="S87" s="95"/>
      <c r="T87" s="95"/>
      <c r="U87" s="95"/>
      <c r="V87" s="95"/>
      <c r="W87" s="95"/>
      <c r="X87" s="95"/>
      <c r="Y87" s="95"/>
      <c r="Z87" s="95"/>
      <c r="AA87" s="95"/>
      <c r="AB87" s="95"/>
      <c r="AC87" s="95"/>
      <c r="AD87" s="95"/>
      <c r="AE87" s="95"/>
      <c r="AF87" s="95"/>
      <c r="AG87" s="95"/>
      <c r="AH87" s="95"/>
      <c r="AI87" s="95"/>
      <c r="AJ87" s="60"/>
      <c r="AK87" s="72"/>
    </row>
    <row r="88" spans="1:38" s="28" customFormat="1" ht="13.5" customHeight="1">
      <c r="A88" s="1360" t="s">
        <v>144</v>
      </c>
      <c r="B88" s="1361"/>
      <c r="C88" s="1364" t="str">
        <f>C4</f>
        <v/>
      </c>
      <c r="D88" s="1365"/>
      <c r="E88" s="27"/>
      <c r="R88" s="27"/>
      <c r="AK88" s="27"/>
    </row>
    <row r="89" spans="1:38" s="28" customFormat="1" ht="13.5" customHeight="1" thickBot="1">
      <c r="A89" s="1362" t="s">
        <v>145</v>
      </c>
      <c r="B89" s="1363"/>
      <c r="C89" s="1352"/>
      <c r="D89" s="1353"/>
      <c r="E89" s="27"/>
      <c r="R89" s="27"/>
      <c r="AK89" s="27"/>
    </row>
    <row r="90" spans="1:38" s="28" customFormat="1" ht="5.25" customHeight="1" thickBot="1">
      <c r="A90" s="27"/>
      <c r="R90" s="27"/>
    </row>
    <row r="91" spans="1:38" s="28" customFormat="1" ht="11.25" customHeight="1">
      <c r="A91" s="1374" t="s">
        <v>114</v>
      </c>
      <c r="B91" s="29" t="s">
        <v>115</v>
      </c>
      <c r="C91" s="1367" t="s">
        <v>116</v>
      </c>
      <c r="D91" s="1369" t="s">
        <v>118</v>
      </c>
      <c r="E91" s="30">
        <v>1</v>
      </c>
      <c r="F91" s="31">
        <v>2</v>
      </c>
      <c r="G91" s="31">
        <v>3</v>
      </c>
      <c r="H91" s="31">
        <v>4</v>
      </c>
      <c r="I91" s="31">
        <v>5</v>
      </c>
      <c r="J91" s="31">
        <v>6</v>
      </c>
      <c r="K91" s="31">
        <v>7</v>
      </c>
      <c r="L91" s="31">
        <v>8</v>
      </c>
      <c r="M91" s="31">
        <v>9</v>
      </c>
      <c r="N91" s="31">
        <v>10</v>
      </c>
      <c r="O91" s="31">
        <v>11</v>
      </c>
      <c r="P91" s="31">
        <v>12</v>
      </c>
      <c r="Q91" s="31">
        <v>13</v>
      </c>
      <c r="R91" s="31">
        <v>14</v>
      </c>
      <c r="S91" s="31">
        <v>15</v>
      </c>
      <c r="T91" s="31">
        <v>16</v>
      </c>
      <c r="U91" s="31">
        <v>17</v>
      </c>
      <c r="V91" s="31">
        <v>18</v>
      </c>
      <c r="W91" s="31">
        <v>19</v>
      </c>
      <c r="X91" s="31">
        <v>20</v>
      </c>
      <c r="Y91" s="31">
        <v>21</v>
      </c>
      <c r="Z91" s="31">
        <v>22</v>
      </c>
      <c r="AA91" s="31">
        <v>23</v>
      </c>
      <c r="AB91" s="31">
        <v>24</v>
      </c>
      <c r="AC91" s="31">
        <v>25</v>
      </c>
      <c r="AD91" s="31">
        <v>26</v>
      </c>
      <c r="AE91" s="31">
        <v>27</v>
      </c>
      <c r="AF91" s="31">
        <v>28</v>
      </c>
      <c r="AG91" s="31">
        <v>29</v>
      </c>
      <c r="AH91" s="32">
        <v>30</v>
      </c>
      <c r="AI91" s="32">
        <v>31</v>
      </c>
      <c r="AJ91" s="33" t="s">
        <v>120</v>
      </c>
      <c r="AK91" s="1358" t="s">
        <v>121</v>
      </c>
    </row>
    <row r="92" spans="1:38" s="28" customFormat="1" ht="11.25" customHeight="1" thickBot="1">
      <c r="A92" s="1375"/>
      <c r="B92" s="34" t="s">
        <v>122</v>
      </c>
      <c r="C92" s="1368"/>
      <c r="D92" s="1370"/>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6"/>
      <c r="AI92" s="36"/>
      <c r="AJ92" s="37" t="s">
        <v>123</v>
      </c>
      <c r="AK92" s="1359"/>
    </row>
    <row r="93" spans="1:38" s="28" customFormat="1" ht="15" customHeight="1">
      <c r="A93" s="80" t="s">
        <v>146</v>
      </c>
      <c r="B93" s="73"/>
      <c r="C93" s="74"/>
      <c r="D93" s="75"/>
      <c r="E93" s="76"/>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7"/>
      <c r="AI93" s="77"/>
      <c r="AJ93" s="78"/>
      <c r="AK93" s="79"/>
    </row>
    <row r="94" spans="1:38" s="28" customFormat="1" ht="15" customHeight="1" thickBot="1">
      <c r="A94" s="81"/>
      <c r="B94" s="270"/>
      <c r="C94" s="82"/>
      <c r="D94" s="84"/>
      <c r="E94" s="85"/>
      <c r="F94" s="86"/>
      <c r="G94" s="86"/>
      <c r="H94" s="86"/>
      <c r="I94" s="86"/>
      <c r="J94" s="86"/>
      <c r="K94" s="86"/>
      <c r="L94" s="86"/>
      <c r="M94" s="86"/>
      <c r="N94" s="86"/>
      <c r="O94" s="86"/>
      <c r="P94" s="86"/>
      <c r="Q94" s="86"/>
      <c r="R94" s="86"/>
      <c r="S94" s="86"/>
      <c r="T94" s="86"/>
      <c r="U94" s="86"/>
      <c r="V94" s="86"/>
      <c r="W94" s="86"/>
      <c r="X94" s="86"/>
      <c r="Y94" s="86"/>
      <c r="Z94" s="86"/>
      <c r="AA94" s="86"/>
      <c r="AB94" s="86"/>
      <c r="AC94" s="86"/>
      <c r="AD94" s="86"/>
      <c r="AE94" s="86"/>
      <c r="AF94" s="86"/>
      <c r="AG94" s="86"/>
      <c r="AH94" s="87"/>
      <c r="AI94" s="87"/>
      <c r="AJ94" s="88"/>
      <c r="AK94" s="89" t="s">
        <v>124</v>
      </c>
    </row>
    <row r="95" spans="1:38" s="28" customFormat="1" ht="15" customHeight="1">
      <c r="A95" s="68" t="s">
        <v>157</v>
      </c>
      <c r="B95" s="69"/>
      <c r="C95" s="90"/>
      <c r="D95" s="91"/>
      <c r="E95" s="70"/>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92"/>
      <c r="AI95" s="92"/>
      <c r="AJ95" s="93"/>
      <c r="AK95" s="94"/>
    </row>
    <row r="96" spans="1:38" s="28" customFormat="1" ht="15" customHeight="1">
      <c r="A96" s="81" t="s">
        <v>158</v>
      </c>
      <c r="B96" s="40"/>
      <c r="C96" s="82"/>
      <c r="D96" s="42"/>
      <c r="E96" s="43"/>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5"/>
      <c r="AI96" s="45"/>
      <c r="AJ96" s="46"/>
      <c r="AK96" s="83"/>
    </row>
    <row r="97" spans="1:37" s="28" customFormat="1" ht="15" customHeight="1">
      <c r="A97" s="81" t="s">
        <v>159</v>
      </c>
      <c r="B97" s="40"/>
      <c r="C97" s="82"/>
      <c r="D97" s="42"/>
      <c r="E97" s="43"/>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5"/>
      <c r="AI97" s="45"/>
      <c r="AJ97" s="46"/>
      <c r="AK97" s="83"/>
    </row>
    <row r="98" spans="1:37" s="28" customFormat="1" ht="15" customHeight="1">
      <c r="A98" s="81" t="s">
        <v>160</v>
      </c>
      <c r="B98" s="40"/>
      <c r="C98" s="82"/>
      <c r="D98" s="42"/>
      <c r="E98" s="43"/>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5"/>
      <c r="AI98" s="45"/>
      <c r="AJ98" s="46"/>
      <c r="AK98" s="83"/>
    </row>
    <row r="99" spans="1:37" s="28" customFormat="1" ht="15" customHeight="1">
      <c r="A99" s="81"/>
      <c r="B99" s="40"/>
      <c r="C99" s="82"/>
      <c r="D99" s="42"/>
      <c r="E99" s="43"/>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5"/>
      <c r="AI99" s="45"/>
      <c r="AJ99" s="46"/>
      <c r="AK99" s="83"/>
    </row>
    <row r="100" spans="1:37" s="28" customFormat="1" ht="15" customHeight="1">
      <c r="A100" s="81"/>
      <c r="B100" s="40"/>
      <c r="C100" s="82"/>
      <c r="D100" s="42"/>
      <c r="E100" s="43"/>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5"/>
      <c r="AI100" s="45"/>
      <c r="AJ100" s="46"/>
      <c r="AK100" s="83"/>
    </row>
    <row r="101" spans="1:37" s="28" customFormat="1" ht="15" customHeight="1">
      <c r="A101" s="81"/>
      <c r="B101" s="40"/>
      <c r="C101" s="82"/>
      <c r="D101" s="42"/>
      <c r="E101" s="43"/>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5"/>
      <c r="AI101" s="45"/>
      <c r="AJ101" s="46"/>
      <c r="AK101" s="83"/>
    </row>
    <row r="102" spans="1:37" s="28" customFormat="1" ht="15" customHeight="1">
      <c r="A102" s="81"/>
      <c r="B102" s="40"/>
      <c r="C102" s="82"/>
      <c r="D102" s="42"/>
      <c r="E102" s="43"/>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5"/>
      <c r="AI102" s="45"/>
      <c r="AJ102" s="46"/>
      <c r="AK102" s="83"/>
    </row>
    <row r="103" spans="1:37" s="28" customFormat="1" ht="15" customHeight="1">
      <c r="A103" s="81"/>
      <c r="B103" s="40"/>
      <c r="C103" s="82"/>
      <c r="D103" s="42"/>
      <c r="E103" s="43"/>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5"/>
      <c r="AI103" s="45"/>
      <c r="AJ103" s="46"/>
      <c r="AK103" s="83"/>
    </row>
    <row r="104" spans="1:37" s="28" customFormat="1" ht="15" customHeight="1">
      <c r="A104" s="81"/>
      <c r="B104" s="40"/>
      <c r="C104" s="82"/>
      <c r="D104" s="42"/>
      <c r="E104" s="43"/>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5"/>
      <c r="AI104" s="45"/>
      <c r="AJ104" s="46"/>
      <c r="AK104" s="83"/>
    </row>
    <row r="105" spans="1:37" s="28" customFormat="1" ht="15" customHeight="1">
      <c r="A105" s="81"/>
      <c r="B105" s="40"/>
      <c r="C105" s="82"/>
      <c r="D105" s="42"/>
      <c r="E105" s="43"/>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5"/>
      <c r="AI105" s="45"/>
      <c r="AJ105" s="46"/>
      <c r="AK105" s="83"/>
    </row>
    <row r="106" spans="1:37" s="28" customFormat="1" ht="15" customHeight="1">
      <c r="A106" s="81"/>
      <c r="B106" s="40"/>
      <c r="C106" s="82"/>
      <c r="D106" s="42"/>
      <c r="E106" s="43"/>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5"/>
      <c r="AI106" s="45"/>
      <c r="AJ106" s="46"/>
      <c r="AK106" s="83"/>
    </row>
    <row r="107" spans="1:37" s="28" customFormat="1" ht="15" customHeight="1">
      <c r="A107" s="81"/>
      <c r="B107" s="40"/>
      <c r="C107" s="82"/>
      <c r="D107" s="42"/>
      <c r="E107" s="43"/>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5"/>
      <c r="AI107" s="45"/>
      <c r="AJ107" s="46"/>
      <c r="AK107" s="83"/>
    </row>
    <row r="108" spans="1:37" s="28" customFormat="1" ht="15" customHeight="1">
      <c r="A108" s="81"/>
      <c r="B108" s="40"/>
      <c r="C108" s="82"/>
      <c r="D108" s="42"/>
      <c r="E108" s="43"/>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5"/>
      <c r="AI108" s="45"/>
      <c r="AJ108" s="46"/>
      <c r="AK108" s="83"/>
    </row>
    <row r="109" spans="1:37" s="28" customFormat="1" ht="15" customHeight="1">
      <c r="A109" s="81"/>
      <c r="B109" s="40"/>
      <c r="C109" s="82"/>
      <c r="D109" s="42"/>
      <c r="E109" s="43"/>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5"/>
      <c r="AI109" s="45"/>
      <c r="AJ109" s="46"/>
      <c r="AK109" s="83"/>
    </row>
    <row r="110" spans="1:37" s="28" customFormat="1" ht="15" customHeight="1">
      <c r="A110" s="71"/>
      <c r="B110" s="40"/>
      <c r="C110" s="41"/>
      <c r="D110" s="49"/>
      <c r="E110" s="5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51"/>
      <c r="AI110" s="51"/>
      <c r="AJ110" s="48"/>
      <c r="AK110" s="47"/>
    </row>
    <row r="111" spans="1:37" s="28" customFormat="1" ht="15" customHeight="1">
      <c r="A111" s="39"/>
      <c r="B111" s="40"/>
      <c r="C111" s="41"/>
      <c r="D111" s="42"/>
      <c r="E111" s="43"/>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5"/>
      <c r="AI111" s="45"/>
      <c r="AJ111" s="46"/>
      <c r="AK111" s="47"/>
    </row>
    <row r="112" spans="1:37" s="28" customFormat="1" ht="15" customHeight="1" thickBot="1">
      <c r="A112" s="39"/>
      <c r="B112" s="40"/>
      <c r="C112" s="41"/>
      <c r="D112" s="49"/>
      <c r="E112" s="5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51"/>
      <c r="AI112" s="51"/>
      <c r="AJ112" s="48"/>
      <c r="AK112" s="47"/>
    </row>
    <row r="113" spans="1:38" s="28" customFormat="1" ht="15" customHeight="1" thickBot="1">
      <c r="A113" s="1371" t="s">
        <v>147</v>
      </c>
      <c r="B113" s="1372"/>
      <c r="C113" s="1372"/>
      <c r="D113" s="1372"/>
      <c r="E113" s="1372"/>
      <c r="F113" s="1372"/>
      <c r="G113" s="1372"/>
      <c r="H113" s="1372"/>
      <c r="I113" s="1372"/>
      <c r="J113" s="1372"/>
      <c r="K113" s="1372"/>
      <c r="L113" s="1372"/>
      <c r="M113" s="1372"/>
      <c r="N113" s="1372"/>
      <c r="O113" s="1372"/>
      <c r="P113" s="1372"/>
      <c r="Q113" s="1372"/>
      <c r="R113" s="1372"/>
      <c r="S113" s="1372"/>
      <c r="T113" s="1372"/>
      <c r="U113" s="1372"/>
      <c r="V113" s="1372"/>
      <c r="W113" s="1372"/>
      <c r="X113" s="1372"/>
      <c r="Y113" s="1372"/>
      <c r="Z113" s="1372"/>
      <c r="AA113" s="1372"/>
      <c r="AB113" s="1372"/>
      <c r="AC113" s="1372"/>
      <c r="AD113" s="1372"/>
      <c r="AE113" s="1372"/>
      <c r="AF113" s="1372"/>
      <c r="AG113" s="1372"/>
      <c r="AH113" s="1372"/>
      <c r="AI113" s="1372"/>
      <c r="AJ113" s="38"/>
      <c r="AK113" s="52"/>
    </row>
    <row r="114" spans="1:38" s="28" customFormat="1" ht="10.199999999999999" customHeight="1">
      <c r="A114" s="53"/>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4"/>
      <c r="AK114" s="55"/>
    </row>
    <row r="115" spans="1:38" s="28" customFormat="1">
      <c r="A115" s="56" t="s">
        <v>126</v>
      </c>
      <c r="B115" s="57"/>
      <c r="C115" s="57"/>
      <c r="D115" s="57"/>
      <c r="E115" s="57"/>
      <c r="F115" s="57"/>
      <c r="G115" s="57"/>
      <c r="H115" s="57"/>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57"/>
      <c r="AJ115" s="58"/>
      <c r="AK115" s="59"/>
    </row>
    <row r="116" spans="1:38" s="60" customFormat="1">
      <c r="A116" s="60" t="s">
        <v>127</v>
      </c>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c r="AF116" s="54"/>
      <c r="AG116" s="54"/>
      <c r="AH116" s="54"/>
      <c r="AI116" s="54"/>
      <c r="AJ116" s="54"/>
      <c r="AK116" s="54"/>
    </row>
    <row r="117" spans="1:38" s="60" customFormat="1">
      <c r="A117" s="60" t="s">
        <v>128</v>
      </c>
      <c r="B117" s="54"/>
      <c r="C117" s="54"/>
      <c r="D117" s="54"/>
      <c r="E117" s="54"/>
      <c r="F117" s="54"/>
      <c r="G117" s="54"/>
      <c r="H117" s="54"/>
      <c r="I117" s="54"/>
      <c r="J117" s="61"/>
      <c r="K117" s="61"/>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54"/>
      <c r="AI117" s="54"/>
      <c r="AJ117" s="54"/>
      <c r="AK117" s="54"/>
    </row>
    <row r="118" spans="1:38" s="60" customFormat="1">
      <c r="A118" s="60" t="s">
        <v>129</v>
      </c>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54"/>
      <c r="AI118" s="54"/>
      <c r="AJ118" s="54"/>
      <c r="AK118" s="54"/>
    </row>
    <row r="119" spans="1:38" s="60" customFormat="1" ht="6.75" customHeight="1" thickBot="1">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row>
    <row r="120" spans="1:38" s="60" customFormat="1" ht="14.25" customHeight="1" thickBot="1">
      <c r="A120" s="62" t="s">
        <v>130</v>
      </c>
      <c r="F120" s="63"/>
      <c r="G120" s="64"/>
      <c r="H120" s="1350"/>
      <c r="I120" s="1351"/>
      <c r="J120" s="60" t="s">
        <v>11</v>
      </c>
      <c r="K120" s="60" t="s">
        <v>131</v>
      </c>
      <c r="M120" s="60" t="s">
        <v>132</v>
      </c>
      <c r="N120" s="1350"/>
      <c r="O120" s="1351"/>
      <c r="P120" s="60" t="s">
        <v>12</v>
      </c>
      <c r="R120" s="60" t="s">
        <v>133</v>
      </c>
      <c r="S120" s="54"/>
      <c r="T120" s="54"/>
      <c r="U120" s="54"/>
      <c r="V120" s="54"/>
      <c r="W120" s="54"/>
      <c r="X120" s="54"/>
      <c r="Y120" s="28"/>
      <c r="Z120" s="28"/>
      <c r="AA120" s="28"/>
      <c r="AB120" s="28"/>
      <c r="AC120" s="28"/>
      <c r="AD120" s="28"/>
      <c r="AE120" s="28"/>
      <c r="AF120" s="28"/>
      <c r="AG120" s="28"/>
      <c r="AH120" s="28"/>
      <c r="AI120" s="28"/>
      <c r="AJ120" s="28"/>
      <c r="AK120" s="28"/>
      <c r="AL120" s="28"/>
    </row>
    <row r="121" spans="1:38" s="60" customFormat="1" ht="14.25" customHeight="1" thickBot="1">
      <c r="A121" s="62" t="s">
        <v>134</v>
      </c>
      <c r="E121" s="1350"/>
      <c r="F121" s="1351"/>
      <c r="G121" s="60" t="s">
        <v>12</v>
      </c>
      <c r="I121" s="60" t="s">
        <v>135</v>
      </c>
      <c r="K121" s="63"/>
      <c r="Q121" s="54"/>
      <c r="R121" s="54"/>
      <c r="S121" s="54"/>
      <c r="T121" s="54"/>
      <c r="U121" s="54"/>
      <c r="V121" s="54"/>
      <c r="W121" s="54"/>
      <c r="X121" s="54"/>
      <c r="Y121" s="61"/>
      <c r="Z121" s="65"/>
      <c r="AA121" s="65"/>
      <c r="AB121" s="65"/>
      <c r="AC121" s="65"/>
      <c r="AD121" s="65"/>
      <c r="AE121" s="65"/>
      <c r="AF121" s="65"/>
      <c r="AG121" s="65"/>
      <c r="AH121" s="65"/>
      <c r="AI121" s="65"/>
      <c r="AJ121" s="65"/>
      <c r="AK121" s="63"/>
      <c r="AL121" s="65"/>
    </row>
    <row r="122" spans="1:38" s="60" customFormat="1" ht="11.4" thickBot="1">
      <c r="A122" s="62" t="s">
        <v>136</v>
      </c>
      <c r="B122" s="64"/>
      <c r="D122" s="64"/>
      <c r="E122" s="1354"/>
      <c r="F122" s="1355"/>
      <c r="G122" s="1356"/>
      <c r="H122" s="60" t="s">
        <v>137</v>
      </c>
      <c r="AK122" s="66"/>
      <c r="AL122" s="65"/>
    </row>
    <row r="123" spans="1:38" s="60" customFormat="1">
      <c r="A123" s="67" t="s">
        <v>138</v>
      </c>
      <c r="E123" s="63"/>
      <c r="AK123" s="66"/>
      <c r="AL123" s="65"/>
    </row>
    <row r="124" spans="1:38" s="60" customFormat="1" ht="11.4" thickBot="1">
      <c r="A124" s="67" t="s">
        <v>139</v>
      </c>
      <c r="E124" s="63"/>
      <c r="AK124" s="66"/>
      <c r="AL124" s="65"/>
    </row>
    <row r="125" spans="1:38" s="60" customFormat="1" ht="11.4" thickBot="1">
      <c r="A125" s="62" t="s">
        <v>140</v>
      </c>
      <c r="E125" s="60" t="s">
        <v>141</v>
      </c>
      <c r="I125" s="1350"/>
      <c r="J125" s="1373"/>
      <c r="K125" s="1351"/>
      <c r="L125" s="60" t="s">
        <v>12</v>
      </c>
      <c r="N125" s="60" t="s">
        <v>142</v>
      </c>
      <c r="AL125" s="65"/>
    </row>
    <row r="126" spans="1:38" s="60" customFormat="1" ht="6.75" customHeight="1">
      <c r="A126" s="62"/>
      <c r="I126" s="63"/>
      <c r="J126" s="63"/>
      <c r="K126" s="63"/>
      <c r="AL126" s="65"/>
    </row>
    <row r="127" spans="1:38" s="60" customFormat="1">
      <c r="A127" s="60" t="s">
        <v>143</v>
      </c>
      <c r="AL127" s="65"/>
    </row>
    <row r="128" spans="1:38" s="28" customFormat="1" ht="16.5" customHeight="1">
      <c r="A128" s="1366" t="s">
        <v>1724</v>
      </c>
      <c r="B128" s="1366"/>
      <c r="C128" s="1366"/>
      <c r="D128" s="1366"/>
      <c r="E128" s="1366"/>
      <c r="F128" s="1366"/>
      <c r="G128" s="1366"/>
      <c r="H128" s="1366"/>
      <c r="I128" s="1366"/>
      <c r="J128" s="1366"/>
      <c r="K128" s="1366"/>
      <c r="L128" s="1366"/>
      <c r="M128" s="1366"/>
      <c r="N128" s="1366"/>
      <c r="O128" s="1366"/>
      <c r="P128" s="1366"/>
      <c r="Q128" s="1366"/>
      <c r="R128" s="1366"/>
      <c r="S128" s="1366"/>
      <c r="T128" s="1366"/>
      <c r="U128" s="1366"/>
      <c r="V128" s="1366"/>
      <c r="W128" s="1366"/>
      <c r="X128" s="1366"/>
      <c r="Y128" s="1366"/>
      <c r="Z128" s="1366"/>
      <c r="AA128" s="1366"/>
      <c r="AB128" s="1366"/>
      <c r="AC128" s="1366"/>
      <c r="AD128" s="1366"/>
      <c r="AE128" s="1366"/>
      <c r="AF128" s="1366"/>
      <c r="AG128" s="1366"/>
      <c r="AH128" s="1366"/>
      <c r="AI128" s="1366"/>
      <c r="AJ128" s="1357" t="s">
        <v>381</v>
      </c>
      <c r="AK128" s="1357"/>
    </row>
    <row r="129" spans="1:37" s="28" customFormat="1" ht="15.75" customHeight="1" thickBot="1">
      <c r="A129" s="95"/>
      <c r="B129" s="95"/>
      <c r="C129" s="95"/>
      <c r="D129" s="95"/>
      <c r="E129" s="95"/>
      <c r="F129" s="95" t="s">
        <v>148</v>
      </c>
      <c r="G129" s="95"/>
      <c r="H129" s="95" t="s">
        <v>10</v>
      </c>
      <c r="I129" s="95"/>
      <c r="J129" s="95" t="s">
        <v>149</v>
      </c>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c r="AJ129" s="60"/>
      <c r="AK129" s="72"/>
    </row>
    <row r="130" spans="1:37" s="28" customFormat="1" ht="13.5" customHeight="1">
      <c r="A130" s="1360" t="s">
        <v>144</v>
      </c>
      <c r="B130" s="1361"/>
      <c r="C130" s="1364" t="str">
        <f>C4</f>
        <v/>
      </c>
      <c r="D130" s="1365"/>
      <c r="E130" s="27"/>
      <c r="R130" s="27"/>
      <c r="AK130" s="27"/>
    </row>
    <row r="131" spans="1:37" s="28" customFormat="1" ht="13.5" customHeight="1" thickBot="1">
      <c r="A131" s="1362" t="s">
        <v>145</v>
      </c>
      <c r="B131" s="1363"/>
      <c r="C131" s="1352"/>
      <c r="D131" s="1353"/>
      <c r="E131" s="27"/>
      <c r="R131" s="27"/>
      <c r="AK131" s="27"/>
    </row>
    <row r="132" spans="1:37" s="28" customFormat="1" ht="5.25" customHeight="1" thickBot="1">
      <c r="A132" s="27"/>
      <c r="R132" s="27"/>
    </row>
    <row r="133" spans="1:37" s="28" customFormat="1" ht="11.25" customHeight="1">
      <c r="A133" s="1374" t="s">
        <v>114</v>
      </c>
      <c r="B133" s="29" t="s">
        <v>115</v>
      </c>
      <c r="C133" s="1367" t="s">
        <v>116</v>
      </c>
      <c r="D133" s="1369" t="s">
        <v>118</v>
      </c>
      <c r="E133" s="30">
        <v>1</v>
      </c>
      <c r="F133" s="31">
        <v>2</v>
      </c>
      <c r="G133" s="31">
        <v>3</v>
      </c>
      <c r="H133" s="31">
        <v>4</v>
      </c>
      <c r="I133" s="31">
        <v>5</v>
      </c>
      <c r="J133" s="31">
        <v>6</v>
      </c>
      <c r="K133" s="31">
        <v>7</v>
      </c>
      <c r="L133" s="31">
        <v>8</v>
      </c>
      <c r="M133" s="31">
        <v>9</v>
      </c>
      <c r="N133" s="31">
        <v>10</v>
      </c>
      <c r="O133" s="31">
        <v>11</v>
      </c>
      <c r="P133" s="31">
        <v>12</v>
      </c>
      <c r="Q133" s="31">
        <v>13</v>
      </c>
      <c r="R133" s="31">
        <v>14</v>
      </c>
      <c r="S133" s="31">
        <v>15</v>
      </c>
      <c r="T133" s="31">
        <v>16</v>
      </c>
      <c r="U133" s="31">
        <v>17</v>
      </c>
      <c r="V133" s="31">
        <v>18</v>
      </c>
      <c r="W133" s="31">
        <v>19</v>
      </c>
      <c r="X133" s="31">
        <v>20</v>
      </c>
      <c r="Y133" s="31">
        <v>21</v>
      </c>
      <c r="Z133" s="31">
        <v>22</v>
      </c>
      <c r="AA133" s="31">
        <v>23</v>
      </c>
      <c r="AB133" s="31">
        <v>24</v>
      </c>
      <c r="AC133" s="31">
        <v>25</v>
      </c>
      <c r="AD133" s="31">
        <v>26</v>
      </c>
      <c r="AE133" s="31">
        <v>27</v>
      </c>
      <c r="AF133" s="31">
        <v>28</v>
      </c>
      <c r="AG133" s="31">
        <v>29</v>
      </c>
      <c r="AH133" s="32">
        <v>30</v>
      </c>
      <c r="AI133" s="32">
        <v>31</v>
      </c>
      <c r="AJ133" s="33" t="s">
        <v>120</v>
      </c>
      <c r="AK133" s="1358" t="s">
        <v>121</v>
      </c>
    </row>
    <row r="134" spans="1:37" s="28" customFormat="1" ht="11.25" customHeight="1" thickBot="1">
      <c r="A134" s="1375"/>
      <c r="B134" s="34" t="s">
        <v>122</v>
      </c>
      <c r="C134" s="1368"/>
      <c r="D134" s="1370"/>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6"/>
      <c r="AI134" s="36"/>
      <c r="AJ134" s="37" t="s">
        <v>123</v>
      </c>
      <c r="AK134" s="1359"/>
    </row>
    <row r="135" spans="1:37" s="28" customFormat="1" ht="15" customHeight="1">
      <c r="A135" s="80" t="s">
        <v>146</v>
      </c>
      <c r="B135" s="73"/>
      <c r="C135" s="74"/>
      <c r="D135" s="75"/>
      <c r="E135" s="76"/>
      <c r="F135" s="73"/>
      <c r="G135" s="73"/>
      <c r="H135" s="73"/>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7"/>
      <c r="AI135" s="77"/>
      <c r="AJ135" s="78"/>
      <c r="AK135" s="79"/>
    </row>
    <row r="136" spans="1:37" s="28" customFormat="1" ht="15" customHeight="1" thickBot="1">
      <c r="A136" s="81"/>
      <c r="B136" s="270"/>
      <c r="C136" s="82"/>
      <c r="D136" s="84"/>
      <c r="E136" s="85"/>
      <c r="F136" s="86"/>
      <c r="G136" s="86"/>
      <c r="H136" s="86"/>
      <c r="I136" s="86"/>
      <c r="J136" s="86"/>
      <c r="K136" s="86"/>
      <c r="L136" s="86"/>
      <c r="M136" s="86"/>
      <c r="N136" s="86"/>
      <c r="O136" s="86"/>
      <c r="P136" s="86"/>
      <c r="Q136" s="86"/>
      <c r="R136" s="86"/>
      <c r="S136" s="86"/>
      <c r="T136" s="86"/>
      <c r="U136" s="86"/>
      <c r="V136" s="86"/>
      <c r="W136" s="86"/>
      <c r="X136" s="86"/>
      <c r="Y136" s="86"/>
      <c r="Z136" s="86"/>
      <c r="AA136" s="86"/>
      <c r="AB136" s="86"/>
      <c r="AC136" s="86"/>
      <c r="AD136" s="86"/>
      <c r="AE136" s="86"/>
      <c r="AF136" s="86"/>
      <c r="AG136" s="86"/>
      <c r="AH136" s="87"/>
      <c r="AI136" s="87"/>
      <c r="AJ136" s="88"/>
      <c r="AK136" s="89" t="s">
        <v>124</v>
      </c>
    </row>
    <row r="137" spans="1:37" s="28" customFormat="1" ht="15" customHeight="1">
      <c r="A137" s="68" t="s">
        <v>157</v>
      </c>
      <c r="B137" s="69"/>
      <c r="C137" s="90"/>
      <c r="D137" s="91"/>
      <c r="E137" s="70"/>
      <c r="F137" s="69"/>
      <c r="G137" s="69"/>
      <c r="H137" s="69"/>
      <c r="I137" s="69"/>
      <c r="J137" s="69"/>
      <c r="K137" s="69"/>
      <c r="L137" s="69"/>
      <c r="M137" s="69"/>
      <c r="N137" s="69"/>
      <c r="O137" s="69"/>
      <c r="P137" s="69"/>
      <c r="Q137" s="69"/>
      <c r="R137" s="69"/>
      <c r="S137" s="69"/>
      <c r="T137" s="69"/>
      <c r="U137" s="69"/>
      <c r="V137" s="69"/>
      <c r="W137" s="69"/>
      <c r="X137" s="69"/>
      <c r="Y137" s="69"/>
      <c r="Z137" s="69"/>
      <c r="AA137" s="69"/>
      <c r="AB137" s="69"/>
      <c r="AC137" s="69"/>
      <c r="AD137" s="69"/>
      <c r="AE137" s="69"/>
      <c r="AF137" s="69"/>
      <c r="AG137" s="69"/>
      <c r="AH137" s="92"/>
      <c r="AI137" s="92"/>
      <c r="AJ137" s="93"/>
      <c r="AK137" s="94"/>
    </row>
    <row r="138" spans="1:37" s="28" customFormat="1" ht="15" customHeight="1">
      <c r="A138" s="81" t="s">
        <v>158</v>
      </c>
      <c r="B138" s="40"/>
      <c r="C138" s="82"/>
      <c r="D138" s="42"/>
      <c r="E138" s="43"/>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5"/>
      <c r="AI138" s="45"/>
      <c r="AJ138" s="46"/>
      <c r="AK138" s="83"/>
    </row>
    <row r="139" spans="1:37" s="28" customFormat="1" ht="15" customHeight="1">
      <c r="A139" s="81" t="s">
        <v>159</v>
      </c>
      <c r="B139" s="40"/>
      <c r="C139" s="82"/>
      <c r="D139" s="42"/>
      <c r="E139" s="43"/>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5"/>
      <c r="AI139" s="45"/>
      <c r="AJ139" s="46"/>
      <c r="AK139" s="83"/>
    </row>
    <row r="140" spans="1:37" s="28" customFormat="1" ht="15" customHeight="1">
      <c r="A140" s="81" t="s">
        <v>160</v>
      </c>
      <c r="B140" s="40"/>
      <c r="C140" s="82"/>
      <c r="D140" s="42"/>
      <c r="E140" s="43"/>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5"/>
      <c r="AI140" s="45"/>
      <c r="AJ140" s="46"/>
      <c r="AK140" s="83"/>
    </row>
    <row r="141" spans="1:37" s="28" customFormat="1" ht="15" customHeight="1">
      <c r="A141" s="81"/>
      <c r="B141" s="40"/>
      <c r="C141" s="82"/>
      <c r="D141" s="42"/>
      <c r="E141" s="43"/>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5"/>
      <c r="AI141" s="45"/>
      <c r="AJ141" s="46"/>
      <c r="AK141" s="83"/>
    </row>
    <row r="142" spans="1:37" s="28" customFormat="1" ht="15" customHeight="1">
      <c r="A142" s="81"/>
      <c r="B142" s="40"/>
      <c r="C142" s="82"/>
      <c r="D142" s="42"/>
      <c r="E142" s="43"/>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5"/>
      <c r="AI142" s="45"/>
      <c r="AJ142" s="46"/>
      <c r="AK142" s="83"/>
    </row>
    <row r="143" spans="1:37" s="28" customFormat="1" ht="15" customHeight="1">
      <c r="A143" s="81"/>
      <c r="B143" s="40"/>
      <c r="C143" s="82"/>
      <c r="D143" s="42"/>
      <c r="E143" s="43"/>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5"/>
      <c r="AI143" s="45"/>
      <c r="AJ143" s="46"/>
      <c r="AK143" s="83"/>
    </row>
    <row r="144" spans="1:37" s="28" customFormat="1" ht="15" customHeight="1">
      <c r="A144" s="81"/>
      <c r="B144" s="40"/>
      <c r="C144" s="82"/>
      <c r="D144" s="42"/>
      <c r="E144" s="43"/>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5"/>
      <c r="AI144" s="45"/>
      <c r="AJ144" s="46"/>
      <c r="AK144" s="83"/>
    </row>
    <row r="145" spans="1:37" s="28" customFormat="1" ht="15" customHeight="1">
      <c r="A145" s="81"/>
      <c r="B145" s="40"/>
      <c r="C145" s="82"/>
      <c r="D145" s="42"/>
      <c r="E145" s="43"/>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5"/>
      <c r="AI145" s="45"/>
      <c r="AJ145" s="46"/>
      <c r="AK145" s="83"/>
    </row>
    <row r="146" spans="1:37" s="28" customFormat="1" ht="15" customHeight="1">
      <c r="A146" s="81"/>
      <c r="B146" s="40"/>
      <c r="C146" s="82"/>
      <c r="D146" s="42"/>
      <c r="E146" s="43"/>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5"/>
      <c r="AI146" s="45"/>
      <c r="AJ146" s="46"/>
      <c r="AK146" s="83"/>
    </row>
    <row r="147" spans="1:37" s="28" customFormat="1" ht="15" customHeight="1">
      <c r="A147" s="81"/>
      <c r="B147" s="40"/>
      <c r="C147" s="82"/>
      <c r="D147" s="42"/>
      <c r="E147" s="43"/>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5"/>
      <c r="AI147" s="45"/>
      <c r="AJ147" s="46"/>
      <c r="AK147" s="83"/>
    </row>
    <row r="148" spans="1:37" s="28" customFormat="1" ht="15" customHeight="1">
      <c r="A148" s="81"/>
      <c r="B148" s="40"/>
      <c r="C148" s="82"/>
      <c r="D148" s="42"/>
      <c r="E148" s="43"/>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5"/>
      <c r="AI148" s="45"/>
      <c r="AJ148" s="46"/>
      <c r="AK148" s="83"/>
    </row>
    <row r="149" spans="1:37" s="28" customFormat="1" ht="15" customHeight="1">
      <c r="A149" s="81"/>
      <c r="B149" s="40"/>
      <c r="C149" s="82"/>
      <c r="D149" s="42"/>
      <c r="E149" s="43"/>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5"/>
      <c r="AI149" s="45"/>
      <c r="AJ149" s="46"/>
      <c r="AK149" s="83"/>
    </row>
    <row r="150" spans="1:37" s="28" customFormat="1" ht="15" customHeight="1">
      <c r="A150" s="81"/>
      <c r="B150" s="40"/>
      <c r="C150" s="82"/>
      <c r="D150" s="42"/>
      <c r="E150" s="43"/>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5"/>
      <c r="AI150" s="45"/>
      <c r="AJ150" s="46"/>
      <c r="AK150" s="83"/>
    </row>
    <row r="151" spans="1:37" s="28" customFormat="1" ht="15" customHeight="1">
      <c r="A151" s="81"/>
      <c r="B151" s="40"/>
      <c r="C151" s="82"/>
      <c r="D151" s="42"/>
      <c r="E151" s="43"/>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5"/>
      <c r="AI151" s="45"/>
      <c r="AJ151" s="46"/>
      <c r="AK151" s="83"/>
    </row>
    <row r="152" spans="1:37" s="28" customFormat="1" ht="15" customHeight="1">
      <c r="A152" s="71"/>
      <c r="B152" s="40"/>
      <c r="C152" s="41"/>
      <c r="D152" s="49"/>
      <c r="E152" s="5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51"/>
      <c r="AI152" s="51"/>
      <c r="AJ152" s="48"/>
      <c r="AK152" s="47"/>
    </row>
    <row r="153" spans="1:37" s="28" customFormat="1" ht="15" customHeight="1">
      <c r="A153" s="39"/>
      <c r="B153" s="40"/>
      <c r="C153" s="41"/>
      <c r="D153" s="42"/>
      <c r="E153" s="43"/>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5"/>
      <c r="AI153" s="45"/>
      <c r="AJ153" s="46"/>
      <c r="AK153" s="47"/>
    </row>
    <row r="154" spans="1:37" s="28" customFormat="1" ht="15" customHeight="1" thickBot="1">
      <c r="A154" s="39"/>
      <c r="B154" s="40"/>
      <c r="C154" s="41"/>
      <c r="D154" s="49"/>
      <c r="E154" s="5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51"/>
      <c r="AI154" s="51"/>
      <c r="AJ154" s="48"/>
      <c r="AK154" s="47"/>
    </row>
    <row r="155" spans="1:37" s="28" customFormat="1" ht="15" customHeight="1" thickBot="1">
      <c r="A155" s="1371" t="s">
        <v>147</v>
      </c>
      <c r="B155" s="1372"/>
      <c r="C155" s="1372"/>
      <c r="D155" s="1372"/>
      <c r="E155" s="1372"/>
      <c r="F155" s="1372"/>
      <c r="G155" s="1372"/>
      <c r="H155" s="1372"/>
      <c r="I155" s="1372"/>
      <c r="J155" s="1372"/>
      <c r="K155" s="1372"/>
      <c r="L155" s="1372"/>
      <c r="M155" s="1372"/>
      <c r="N155" s="1372"/>
      <c r="O155" s="1372"/>
      <c r="P155" s="1372"/>
      <c r="Q155" s="1372"/>
      <c r="R155" s="1372"/>
      <c r="S155" s="1372"/>
      <c r="T155" s="1372"/>
      <c r="U155" s="1372"/>
      <c r="V155" s="1372"/>
      <c r="W155" s="1372"/>
      <c r="X155" s="1372"/>
      <c r="Y155" s="1372"/>
      <c r="Z155" s="1372"/>
      <c r="AA155" s="1372"/>
      <c r="AB155" s="1372"/>
      <c r="AC155" s="1372"/>
      <c r="AD155" s="1372"/>
      <c r="AE155" s="1372"/>
      <c r="AF155" s="1372"/>
      <c r="AG155" s="1372"/>
      <c r="AH155" s="1372"/>
      <c r="AI155" s="1372"/>
      <c r="AJ155" s="38"/>
      <c r="AK155" s="52"/>
    </row>
    <row r="156" spans="1:37" s="28" customFormat="1" ht="12"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4"/>
      <c r="AK156" s="55"/>
    </row>
    <row r="157" spans="1:37" s="28" customFormat="1">
      <c r="A157" s="56" t="s">
        <v>126</v>
      </c>
      <c r="B157" s="57"/>
      <c r="C157" s="57"/>
      <c r="D157" s="57"/>
      <c r="E157" s="57"/>
      <c r="F157" s="57"/>
      <c r="G157" s="57"/>
      <c r="H157" s="57"/>
      <c r="I157" s="57"/>
      <c r="J157" s="57"/>
      <c r="K157" s="57"/>
      <c r="L157" s="57"/>
      <c r="M157" s="57"/>
      <c r="N157" s="57"/>
      <c r="O157" s="57"/>
      <c r="P157" s="57"/>
      <c r="Q157" s="57"/>
      <c r="R157" s="57"/>
      <c r="S157" s="57"/>
      <c r="T157" s="57"/>
      <c r="U157" s="57"/>
      <c r="V157" s="57"/>
      <c r="W157" s="57"/>
      <c r="X157" s="57"/>
      <c r="Y157" s="57"/>
      <c r="Z157" s="57"/>
      <c r="AA157" s="57"/>
      <c r="AB157" s="57"/>
      <c r="AC157" s="57"/>
      <c r="AD157" s="57"/>
      <c r="AE157" s="57"/>
      <c r="AF157" s="57"/>
      <c r="AG157" s="57"/>
      <c r="AH157" s="57"/>
      <c r="AI157" s="57"/>
      <c r="AJ157" s="58"/>
      <c r="AK157" s="59"/>
    </row>
    <row r="158" spans="1:37" s="60" customFormat="1">
      <c r="A158" s="60" t="s">
        <v>127</v>
      </c>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c r="AF158" s="54"/>
      <c r="AG158" s="54"/>
      <c r="AH158" s="54"/>
      <c r="AI158" s="54"/>
      <c r="AJ158" s="54"/>
      <c r="AK158" s="54"/>
    </row>
    <row r="159" spans="1:37" s="60" customFormat="1">
      <c r="A159" s="60" t="s">
        <v>128</v>
      </c>
      <c r="B159" s="54"/>
      <c r="C159" s="54"/>
      <c r="D159" s="54"/>
      <c r="E159" s="54"/>
      <c r="F159" s="54"/>
      <c r="G159" s="54"/>
      <c r="H159" s="54"/>
      <c r="I159" s="54"/>
      <c r="J159" s="61"/>
      <c r="K159" s="61"/>
      <c r="L159" s="54"/>
      <c r="M159" s="54"/>
      <c r="N159" s="54"/>
      <c r="O159" s="54"/>
      <c r="P159" s="54"/>
      <c r="Q159" s="54"/>
      <c r="R159" s="54"/>
      <c r="S159" s="54"/>
      <c r="T159" s="54"/>
      <c r="U159" s="54"/>
      <c r="V159" s="54"/>
      <c r="W159" s="54"/>
      <c r="X159" s="54"/>
      <c r="Y159" s="54"/>
      <c r="Z159" s="54"/>
      <c r="AA159" s="54"/>
      <c r="AB159" s="54"/>
      <c r="AC159" s="54"/>
      <c r="AD159" s="54"/>
      <c r="AE159" s="54"/>
      <c r="AF159" s="54"/>
      <c r="AG159" s="54"/>
      <c r="AH159" s="54"/>
      <c r="AI159" s="54"/>
      <c r="AJ159" s="54"/>
      <c r="AK159" s="54"/>
    </row>
    <row r="160" spans="1:37" s="60" customFormat="1">
      <c r="A160" s="60" t="s">
        <v>129</v>
      </c>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c r="AF160" s="54"/>
      <c r="AG160" s="54"/>
      <c r="AH160" s="54"/>
      <c r="AI160" s="54"/>
      <c r="AJ160" s="54"/>
      <c r="AK160" s="54"/>
    </row>
    <row r="161" spans="1:38" s="60" customFormat="1" ht="6.75" customHeight="1" thickBot="1">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c r="AF161" s="54"/>
      <c r="AG161" s="54"/>
      <c r="AH161" s="54"/>
      <c r="AI161" s="54"/>
      <c r="AJ161" s="54"/>
      <c r="AK161" s="54"/>
    </row>
    <row r="162" spans="1:38" s="60" customFormat="1" ht="14.25" customHeight="1" thickBot="1">
      <c r="A162" s="62" t="s">
        <v>130</v>
      </c>
      <c r="F162" s="63"/>
      <c r="G162" s="64"/>
      <c r="H162" s="1350"/>
      <c r="I162" s="1351"/>
      <c r="J162" s="60" t="s">
        <v>11</v>
      </c>
      <c r="K162" s="60" t="s">
        <v>131</v>
      </c>
      <c r="M162" s="60" t="s">
        <v>132</v>
      </c>
      <c r="N162" s="1350"/>
      <c r="O162" s="1351"/>
      <c r="P162" s="60" t="s">
        <v>12</v>
      </c>
      <c r="R162" s="60" t="s">
        <v>133</v>
      </c>
      <c r="S162" s="54"/>
      <c r="T162" s="54"/>
      <c r="U162" s="54"/>
      <c r="V162" s="54"/>
      <c r="W162" s="54"/>
      <c r="X162" s="54"/>
      <c r="Y162" s="28"/>
      <c r="Z162" s="28"/>
      <c r="AA162" s="28"/>
      <c r="AB162" s="28"/>
      <c r="AC162" s="28"/>
      <c r="AD162" s="28"/>
      <c r="AE162" s="28"/>
      <c r="AF162" s="28"/>
      <c r="AG162" s="28"/>
      <c r="AH162" s="28"/>
      <c r="AI162" s="28"/>
      <c r="AJ162" s="28"/>
      <c r="AK162" s="28"/>
      <c r="AL162" s="28"/>
    </row>
    <row r="163" spans="1:38" s="60" customFormat="1" ht="14.25" customHeight="1" thickBot="1">
      <c r="A163" s="62" t="s">
        <v>134</v>
      </c>
      <c r="E163" s="1350"/>
      <c r="F163" s="1351"/>
      <c r="G163" s="60" t="s">
        <v>12</v>
      </c>
      <c r="I163" s="60" t="s">
        <v>135</v>
      </c>
      <c r="K163" s="63"/>
      <c r="Q163" s="54"/>
      <c r="R163" s="54"/>
      <c r="S163" s="54"/>
      <c r="T163" s="54"/>
      <c r="U163" s="54"/>
      <c r="V163" s="54"/>
      <c r="W163" s="54"/>
      <c r="X163" s="54"/>
      <c r="Y163" s="61"/>
      <c r="Z163" s="65"/>
      <c r="AA163" s="65"/>
      <c r="AB163" s="65"/>
      <c r="AC163" s="65"/>
      <c r="AD163" s="65"/>
      <c r="AE163" s="65"/>
      <c r="AF163" s="65"/>
      <c r="AG163" s="65"/>
      <c r="AH163" s="65"/>
      <c r="AI163" s="65"/>
      <c r="AJ163" s="65"/>
      <c r="AK163" s="63"/>
      <c r="AL163" s="65"/>
    </row>
    <row r="164" spans="1:38" s="60" customFormat="1" ht="11.4" thickBot="1">
      <c r="A164" s="62" t="s">
        <v>136</v>
      </c>
      <c r="B164" s="64"/>
      <c r="D164" s="64"/>
      <c r="E164" s="1354"/>
      <c r="F164" s="1355"/>
      <c r="G164" s="1356"/>
      <c r="H164" s="60" t="s">
        <v>137</v>
      </c>
      <c r="AK164" s="66"/>
      <c r="AL164" s="65"/>
    </row>
    <row r="165" spans="1:38" s="60" customFormat="1">
      <c r="A165" s="67" t="s">
        <v>138</v>
      </c>
      <c r="E165" s="63"/>
      <c r="AK165" s="66"/>
      <c r="AL165" s="65"/>
    </row>
    <row r="166" spans="1:38" s="60" customFormat="1" ht="11.4" thickBot="1">
      <c r="A166" s="67" t="s">
        <v>139</v>
      </c>
      <c r="E166" s="63"/>
      <c r="AK166" s="66"/>
      <c r="AL166" s="65"/>
    </row>
    <row r="167" spans="1:38" s="60" customFormat="1" ht="11.4" thickBot="1">
      <c r="A167" s="62" t="s">
        <v>140</v>
      </c>
      <c r="E167" s="60" t="s">
        <v>141</v>
      </c>
      <c r="I167" s="1350"/>
      <c r="J167" s="1373"/>
      <c r="K167" s="1351"/>
      <c r="L167" s="60" t="s">
        <v>12</v>
      </c>
      <c r="N167" s="60" t="s">
        <v>142</v>
      </c>
      <c r="AL167" s="65"/>
    </row>
    <row r="168" spans="1:38" s="60" customFormat="1" ht="6.75" customHeight="1">
      <c r="A168" s="62"/>
      <c r="I168" s="63"/>
      <c r="J168" s="63"/>
      <c r="K168" s="63"/>
      <c r="AL168" s="65"/>
    </row>
    <row r="169" spans="1:38" s="60" customFormat="1">
      <c r="A169" s="60" t="s">
        <v>143</v>
      </c>
      <c r="AL169" s="65"/>
    </row>
  </sheetData>
  <mergeCells count="64">
    <mergeCell ref="A49:A50"/>
    <mergeCell ref="AJ86:AK86"/>
    <mergeCell ref="C49:C50"/>
    <mergeCell ref="D49:D50"/>
    <mergeCell ref="AK49:AK50"/>
    <mergeCell ref="A71:AI71"/>
    <mergeCell ref="N78:O78"/>
    <mergeCell ref="H78:I78"/>
    <mergeCell ref="E79:F79"/>
    <mergeCell ref="AJ128:AK128"/>
    <mergeCell ref="E164:G164"/>
    <mergeCell ref="AK133:AK134"/>
    <mergeCell ref="N120:O120"/>
    <mergeCell ref="I83:K83"/>
    <mergeCell ref="A86:AI86"/>
    <mergeCell ref="A88:B88"/>
    <mergeCell ref="C88:D88"/>
    <mergeCell ref="A89:B89"/>
    <mergeCell ref="A133:A134"/>
    <mergeCell ref="C89:D89"/>
    <mergeCell ref="A91:A92"/>
    <mergeCell ref="C91:C92"/>
    <mergeCell ref="D91:D92"/>
    <mergeCell ref="AK91:AK92"/>
    <mergeCell ref="A113:AI113"/>
    <mergeCell ref="I167:K167"/>
    <mergeCell ref="E122:G122"/>
    <mergeCell ref="I125:K125"/>
    <mergeCell ref="A128:AI128"/>
    <mergeCell ref="A130:B130"/>
    <mergeCell ref="C133:C134"/>
    <mergeCell ref="D133:D134"/>
    <mergeCell ref="A155:AI155"/>
    <mergeCell ref="N162:O162"/>
    <mergeCell ref="C130:D130"/>
    <mergeCell ref="A131:B131"/>
    <mergeCell ref="C131:D131"/>
    <mergeCell ref="A46:B46"/>
    <mergeCell ref="C46:D46"/>
    <mergeCell ref="A47:B47"/>
    <mergeCell ref="C47:D47"/>
    <mergeCell ref="C7:C8"/>
    <mergeCell ref="D7:D8"/>
    <mergeCell ref="A29:AI29"/>
    <mergeCell ref="N36:O36"/>
    <mergeCell ref="E38:G38"/>
    <mergeCell ref="I41:K41"/>
    <mergeCell ref="A44:AI44"/>
    <mergeCell ref="A7:A8"/>
    <mergeCell ref="AJ1:AK1"/>
    <mergeCell ref="AJ44:AK44"/>
    <mergeCell ref="AK7:AK8"/>
    <mergeCell ref="A4:B4"/>
    <mergeCell ref="A5:B5"/>
    <mergeCell ref="C4:D4"/>
    <mergeCell ref="A1:AI1"/>
    <mergeCell ref="H36:I36"/>
    <mergeCell ref="E37:F37"/>
    <mergeCell ref="E121:F121"/>
    <mergeCell ref="H120:I120"/>
    <mergeCell ref="H162:I162"/>
    <mergeCell ref="E163:F163"/>
    <mergeCell ref="C5:D5"/>
    <mergeCell ref="E80:G80"/>
  </mergeCells>
  <phoneticPr fontId="4"/>
  <dataValidations count="1">
    <dataValidation type="list" allowBlank="1" showInputMessage="1" showErrorMessage="1" sqref="B9:B28 B51:B70 B93:B112 B135:B154" xr:uid="{00000000-0002-0000-0200-000000000000}">
      <formula1>$AL$9:$AL$13</formula1>
    </dataValidation>
  </dataValidations>
  <pageMargins left="0.35" right="0.22" top="0.56000000000000005" bottom="0.52" header="0.28000000000000003" footer="0.3"/>
  <pageSetup paperSize="9" orientation="landscape" r:id="rId1"/>
  <headerFooter alignWithMargins="0">
    <oddFooter>&amp;C&amp;"ＭＳ Ｐ明朝,標準"&amp;8&amp;P</oddFooter>
  </headerFooter>
  <rowBreaks count="3" manualBreakCount="3">
    <brk id="43" max="16383" man="1"/>
    <brk id="85" max="16383" man="1"/>
    <brk id="12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70B47-D9E3-4361-99AD-758746F6D200}">
  <sheetPr>
    <tabColor rgb="FFFFFF00"/>
    <pageSetUpPr fitToPage="1"/>
  </sheetPr>
  <dimension ref="A1:AO378"/>
  <sheetViews>
    <sheetView view="pageBreakPreview" zoomScaleNormal="80" zoomScaleSheetLayoutView="100" workbookViewId="0">
      <selection activeCell="M1" sqref="M1:AA1"/>
    </sheetView>
  </sheetViews>
  <sheetFormatPr defaultColWidth="2.6640625" defaultRowHeight="13.2"/>
  <cols>
    <col min="1" max="1" width="10" style="1" customWidth="1"/>
    <col min="2" max="2" width="3.6640625" style="1" customWidth="1"/>
    <col min="3" max="3" width="26.21875" style="1" customWidth="1"/>
    <col min="4" max="4" width="45.21875" style="1" customWidth="1"/>
    <col min="5" max="5" width="2.6640625" style="2"/>
    <col min="6" max="7" width="2.6640625" style="2" customWidth="1"/>
    <col min="8" max="27" width="2.6640625" style="2"/>
    <col min="28" max="28" width="14.33203125" style="2" customWidth="1"/>
    <col min="29" max="41" width="5.6640625" style="2" customWidth="1"/>
    <col min="42" max="16384" width="2.6640625" style="2"/>
  </cols>
  <sheetData>
    <row r="1" spans="1:41" s="11" customFormat="1" ht="28.2">
      <c r="A1" s="1114"/>
      <c r="B1" s="1114"/>
      <c r="C1" s="1114"/>
      <c r="D1" s="1521"/>
      <c r="E1" s="1142" t="s">
        <v>186</v>
      </c>
      <c r="F1" s="1142"/>
      <c r="G1" s="1142"/>
      <c r="H1" s="1142"/>
      <c r="I1" s="1142"/>
      <c r="J1" s="1142"/>
      <c r="K1" s="1142"/>
      <c r="L1" s="1142"/>
      <c r="M1" s="1143" t="str">
        <f>IF('表紙 '!H7="","",'表紙 '!H7)</f>
        <v/>
      </c>
      <c r="N1" s="1144"/>
      <c r="O1" s="1144"/>
      <c r="P1" s="1144"/>
      <c r="Q1" s="1144"/>
      <c r="R1" s="1144"/>
      <c r="S1" s="1144"/>
      <c r="T1" s="1144"/>
      <c r="U1" s="1144"/>
      <c r="V1" s="1144"/>
      <c r="W1" s="1144"/>
      <c r="X1" s="1144"/>
      <c r="Y1" s="1144"/>
      <c r="Z1" s="1144"/>
      <c r="AA1" s="1145"/>
      <c r="AB1"/>
    </row>
    <row r="2" spans="1:41" s="11" customFormat="1" ht="28.5" customHeight="1">
      <c r="A2" s="1114"/>
      <c r="B2" s="1114"/>
      <c r="C2" s="1114"/>
      <c r="D2" s="1114"/>
      <c r="E2" s="1214" t="s">
        <v>187</v>
      </c>
      <c r="F2" s="1214"/>
      <c r="G2" s="1214"/>
      <c r="H2" s="1214"/>
      <c r="I2" s="1214"/>
      <c r="J2" s="1214"/>
      <c r="K2" s="1214"/>
      <c r="L2" s="1214"/>
      <c r="M2" s="1214"/>
      <c r="N2" s="1214"/>
      <c r="O2" s="1214"/>
      <c r="P2" s="1214"/>
      <c r="Q2" s="1214"/>
      <c r="R2" s="1214"/>
      <c r="S2" s="1214"/>
      <c r="T2" s="1214"/>
      <c r="U2" s="1214"/>
      <c r="V2" s="1214"/>
      <c r="W2" s="1214"/>
      <c r="X2" s="1214"/>
      <c r="Y2" s="1214"/>
      <c r="Z2" s="1214"/>
      <c r="AA2" s="1214"/>
      <c r="AB2"/>
    </row>
    <row r="3" spans="1:41" s="11" customFormat="1" ht="84.75" customHeight="1">
      <c r="A3" s="1212"/>
      <c r="B3" s="1212"/>
      <c r="C3" s="1212"/>
      <c r="D3" s="1212"/>
      <c r="E3" s="1212"/>
      <c r="F3" s="1212"/>
      <c r="G3" s="1212"/>
      <c r="H3" s="1212"/>
      <c r="I3" s="1212"/>
      <c r="J3" s="1212"/>
      <c r="K3" s="1212"/>
      <c r="L3" s="1212"/>
      <c r="M3" s="1212"/>
      <c r="N3" s="1212"/>
      <c r="O3" s="1212"/>
      <c r="P3" s="1212"/>
      <c r="Q3" s="1212"/>
      <c r="R3" s="1212"/>
      <c r="S3" s="1212"/>
      <c r="T3" s="1212"/>
      <c r="U3" s="1212"/>
      <c r="V3" s="1212"/>
      <c r="W3" s="1212"/>
      <c r="X3" s="1212"/>
      <c r="Y3" s="1212"/>
      <c r="Z3" s="1212"/>
      <c r="AA3" s="1212"/>
      <c r="AB3"/>
    </row>
    <row r="4" spans="1:41" s="11" customFormat="1" ht="84.75" customHeight="1">
      <c r="A4" s="1212"/>
      <c r="B4" s="1212"/>
      <c r="C4" s="1212"/>
      <c r="D4" s="1212"/>
      <c r="E4" s="1212"/>
      <c r="F4" s="1212"/>
      <c r="G4" s="1212"/>
      <c r="H4" s="1212"/>
      <c r="I4" s="1212"/>
      <c r="J4" s="1212"/>
      <c r="K4" s="1212"/>
      <c r="L4" s="1212"/>
      <c r="M4" s="1212"/>
      <c r="N4" s="1212"/>
      <c r="O4" s="1212"/>
      <c r="P4" s="1212"/>
      <c r="Q4" s="1212"/>
      <c r="R4" s="1212"/>
      <c r="S4" s="1212"/>
      <c r="T4" s="1212"/>
      <c r="U4" s="1212"/>
      <c r="V4" s="1212"/>
      <c r="W4" s="1212"/>
      <c r="X4" s="1212"/>
      <c r="Y4" s="1212"/>
      <c r="Z4" s="1212"/>
      <c r="AA4" s="1212"/>
      <c r="AB4"/>
    </row>
    <row r="5" spans="1:41" s="11" customFormat="1" ht="84" customHeight="1">
      <c r="A5" s="1114" t="s">
        <v>1623</v>
      </c>
      <c r="B5" s="1114"/>
      <c r="C5" s="1114"/>
      <c r="D5" s="1114"/>
      <c r="E5" s="1114"/>
      <c r="F5" s="1114"/>
      <c r="G5" s="1114"/>
      <c r="H5" s="1114"/>
      <c r="I5" s="1114"/>
      <c r="J5" s="1114"/>
      <c r="K5" s="1114"/>
      <c r="L5" s="1114"/>
      <c r="M5" s="1114"/>
      <c r="N5" s="1114"/>
      <c r="O5" s="1114"/>
      <c r="P5" s="1114"/>
      <c r="Q5" s="1114"/>
      <c r="R5" s="1114"/>
      <c r="S5" s="1114"/>
      <c r="T5" s="1114"/>
      <c r="U5" s="1114"/>
      <c r="V5" s="1114"/>
      <c r="W5" s="1114"/>
      <c r="X5" s="1114"/>
      <c r="Y5" s="1114"/>
      <c r="Z5" s="1114"/>
      <c r="AA5" s="1114"/>
      <c r="AB5" s="382"/>
    </row>
    <row r="6" spans="1:41" s="11" customFormat="1" ht="180" customHeight="1">
      <c r="A6" s="1114"/>
      <c r="B6" s="1114"/>
      <c r="C6" s="1114"/>
      <c r="D6" s="1114"/>
      <c r="E6" s="1114"/>
      <c r="F6" s="1114"/>
      <c r="G6" s="1114"/>
      <c r="H6" s="1114"/>
      <c r="I6" s="1114"/>
      <c r="J6" s="1114"/>
      <c r="K6" s="1114"/>
      <c r="L6" s="1114"/>
      <c r="M6" s="1114"/>
      <c r="N6" s="1114"/>
      <c r="O6" s="1114"/>
      <c r="P6" s="1114"/>
      <c r="Q6" s="1114"/>
      <c r="R6" s="1114"/>
      <c r="S6" s="1114"/>
      <c r="T6" s="1114"/>
      <c r="U6" s="1114"/>
      <c r="V6" s="1114"/>
      <c r="W6" s="1114"/>
      <c r="X6" s="1114"/>
      <c r="Y6" s="1114"/>
      <c r="Z6" s="1114"/>
      <c r="AA6" s="1114"/>
    </row>
    <row r="7" spans="1:41" s="11" customFormat="1" ht="60.75" customHeight="1">
      <c r="A7" s="1215" t="s">
        <v>1624</v>
      </c>
      <c r="B7" s="1215"/>
      <c r="C7" s="1215"/>
      <c r="D7" s="1215"/>
      <c r="E7" s="1215"/>
      <c r="F7" s="1215"/>
      <c r="G7" s="1215"/>
      <c r="H7" s="1215"/>
      <c r="I7" s="1215"/>
      <c r="J7" s="1215"/>
      <c r="K7" s="1215"/>
      <c r="L7" s="1215"/>
      <c r="M7" s="1215"/>
      <c r="N7" s="1215"/>
      <c r="O7" s="1215"/>
      <c r="P7" s="1215"/>
      <c r="Q7" s="1215"/>
      <c r="R7" s="1215"/>
      <c r="S7" s="1215"/>
      <c r="T7" s="1215"/>
      <c r="U7" s="1215"/>
      <c r="V7" s="1215"/>
      <c r="W7" s="1215"/>
      <c r="X7" s="1215"/>
      <c r="Y7" s="1215"/>
      <c r="Z7" s="1215"/>
      <c r="AA7" s="1215"/>
      <c r="AB7" s="165"/>
    </row>
    <row r="8" spans="1:41" ht="13.5" customHeight="1">
      <c r="A8" s="10" t="s">
        <v>9</v>
      </c>
      <c r="B8" s="1118" t="s">
        <v>25</v>
      </c>
      <c r="C8" s="1119"/>
      <c r="D8" s="10" t="s">
        <v>26</v>
      </c>
      <c r="E8" s="1113" t="s">
        <v>28</v>
      </c>
      <c r="F8" s="1108"/>
      <c r="G8" s="1108"/>
      <c r="H8" s="1108"/>
      <c r="I8" s="1108"/>
      <c r="J8" s="1108"/>
      <c r="K8" s="1108"/>
      <c r="L8" s="1108"/>
      <c r="M8" s="1108"/>
      <c r="N8" s="1108"/>
      <c r="O8" s="1108"/>
      <c r="P8" s="1108"/>
      <c r="Q8" s="1108"/>
      <c r="R8" s="1108"/>
      <c r="S8" s="1108"/>
      <c r="T8" s="1108"/>
      <c r="U8" s="1108"/>
      <c r="V8" s="1108"/>
      <c r="W8" s="1108"/>
      <c r="X8" s="1109"/>
      <c r="Y8" s="1115" t="s">
        <v>27</v>
      </c>
      <c r="Z8" s="1116"/>
      <c r="AA8" s="1117"/>
      <c r="AC8" s="137" t="s">
        <v>1625</v>
      </c>
      <c r="AD8" s="138"/>
      <c r="AE8" s="138"/>
      <c r="AF8" s="138"/>
      <c r="AG8" s="138"/>
      <c r="AH8" s="138"/>
      <c r="AI8" s="138"/>
      <c r="AJ8" s="138"/>
      <c r="AK8" s="138"/>
      <c r="AL8" s="138"/>
      <c r="AM8" s="138"/>
      <c r="AN8" s="138"/>
      <c r="AO8" s="139"/>
    </row>
    <row r="9" spans="1:41" ht="6.75" customHeight="1">
      <c r="A9" s="115"/>
      <c r="B9" s="125"/>
      <c r="C9" s="126"/>
      <c r="D9" s="115"/>
      <c r="E9" s="153"/>
      <c r="F9" s="153"/>
      <c r="G9" s="153"/>
      <c r="H9" s="153"/>
      <c r="I9" s="153"/>
      <c r="J9" s="153"/>
      <c r="K9" s="153"/>
      <c r="L9" s="153"/>
      <c r="M9" s="153"/>
      <c r="N9" s="153"/>
      <c r="O9" s="153"/>
      <c r="P9" s="153"/>
      <c r="Q9" s="153"/>
      <c r="R9" s="153"/>
      <c r="S9" s="153"/>
      <c r="T9" s="153"/>
      <c r="U9" s="153"/>
      <c r="V9" s="153"/>
      <c r="W9" s="153"/>
      <c r="X9" s="153"/>
      <c r="Y9" s="140"/>
      <c r="Z9" s="455"/>
      <c r="AA9" s="26"/>
      <c r="AC9" s="141"/>
      <c r="AD9" s="11"/>
      <c r="AE9" s="11"/>
      <c r="AF9" s="11"/>
      <c r="AG9" s="11"/>
      <c r="AH9" s="11"/>
      <c r="AI9" s="11"/>
      <c r="AJ9" s="11"/>
      <c r="AK9" s="11"/>
      <c r="AL9" s="11"/>
      <c r="AM9" s="11"/>
      <c r="AO9" s="9"/>
    </row>
    <row r="10" spans="1:41" ht="13.5" customHeight="1">
      <c r="A10" s="834" t="s">
        <v>1265</v>
      </c>
      <c r="B10" s="919">
        <v>1</v>
      </c>
      <c r="C10" s="832" t="s">
        <v>459</v>
      </c>
      <c r="D10" s="834" t="s">
        <v>460</v>
      </c>
      <c r="F10" s="730" t="s">
        <v>213</v>
      </c>
      <c r="G10" s="730"/>
      <c r="H10" s="730"/>
      <c r="I10" s="730"/>
      <c r="J10" s="730"/>
      <c r="K10" s="730"/>
      <c r="L10" s="730"/>
      <c r="M10" s="867" t="s">
        <v>214</v>
      </c>
      <c r="N10" s="868"/>
      <c r="O10" s="868"/>
      <c r="P10" s="868"/>
      <c r="Q10" s="868"/>
      <c r="R10" s="868"/>
      <c r="S10" s="868"/>
      <c r="T10" s="868"/>
      <c r="U10" s="869"/>
      <c r="Y10" s="1394" t="s">
        <v>29</v>
      </c>
      <c r="Z10" s="1395"/>
      <c r="AA10" s="1396"/>
      <c r="AC10" s="142" t="s">
        <v>382</v>
      </c>
      <c r="AD10" s="143" t="s">
        <v>383</v>
      </c>
      <c r="AE10" s="143" t="s">
        <v>263</v>
      </c>
      <c r="AF10" s="143" t="s">
        <v>998</v>
      </c>
      <c r="AG10" s="143" t="s">
        <v>384</v>
      </c>
      <c r="AH10" s="2" t="s">
        <v>264</v>
      </c>
      <c r="AI10" s="2" t="s">
        <v>265</v>
      </c>
      <c r="AJ10" s="2" t="s">
        <v>392</v>
      </c>
      <c r="AK10" s="2" t="s">
        <v>393</v>
      </c>
      <c r="AO10" s="9" t="s">
        <v>461</v>
      </c>
    </row>
    <row r="11" spans="1:41">
      <c r="A11" s="834"/>
      <c r="B11" s="919"/>
      <c r="C11" s="832"/>
      <c r="D11" s="834"/>
      <c r="F11" s="730"/>
      <c r="G11" s="730"/>
      <c r="H11" s="730"/>
      <c r="I11" s="730"/>
      <c r="J11" s="730"/>
      <c r="K11" s="730"/>
      <c r="L11" s="730"/>
      <c r="M11" s="870"/>
      <c r="N11" s="871"/>
      <c r="O11" s="871"/>
      <c r="P11" s="871"/>
      <c r="Q11" s="871"/>
      <c r="R11" s="871"/>
      <c r="S11" s="871"/>
      <c r="T11" s="871"/>
      <c r="U11" s="872"/>
      <c r="Y11" s="1394"/>
      <c r="Z11" s="1395"/>
      <c r="AA11" s="1396"/>
      <c r="AC11" s="8" t="s">
        <v>386</v>
      </c>
      <c r="AD11" s="2" t="s">
        <v>387</v>
      </c>
      <c r="AE11" s="2" t="s">
        <v>386</v>
      </c>
      <c r="AF11" s="2" t="s">
        <v>389</v>
      </c>
      <c r="AG11" s="2" t="s">
        <v>388</v>
      </c>
      <c r="AH11" s="2" t="s">
        <v>48</v>
      </c>
      <c r="AI11" s="2" t="s">
        <v>48</v>
      </c>
      <c r="AJ11" s="2" t="s">
        <v>266</v>
      </c>
      <c r="AK11" s="2" t="s">
        <v>266</v>
      </c>
      <c r="AL11" s="2" t="s">
        <v>1233</v>
      </c>
      <c r="AM11" s="2" t="s">
        <v>1233</v>
      </c>
      <c r="AN11" s="2" t="s">
        <v>124</v>
      </c>
      <c r="AO11" s="9" t="s">
        <v>323</v>
      </c>
    </row>
    <row r="12" spans="1:41" ht="9" customHeight="1">
      <c r="A12" s="834"/>
      <c r="B12" s="919"/>
      <c r="C12" s="832"/>
      <c r="D12" s="834"/>
      <c r="Y12" s="1394"/>
      <c r="Z12" s="1395"/>
      <c r="AA12" s="1396"/>
      <c r="AC12" s="8" t="s">
        <v>387</v>
      </c>
      <c r="AD12" s="2" t="s">
        <v>386</v>
      </c>
      <c r="AE12" s="2" t="s">
        <v>387</v>
      </c>
      <c r="AF12" s="2" t="s">
        <v>388</v>
      </c>
      <c r="AG12" s="2" t="s">
        <v>389</v>
      </c>
      <c r="AH12" s="2" t="s">
        <v>244</v>
      </c>
      <c r="AI12" s="2" t="s">
        <v>244</v>
      </c>
      <c r="AJ12" s="2" t="s">
        <v>394</v>
      </c>
      <c r="AK12" s="2" t="s">
        <v>394</v>
      </c>
      <c r="AL12" s="2" t="s">
        <v>395</v>
      </c>
      <c r="AM12" s="2" t="s">
        <v>396</v>
      </c>
      <c r="AO12" s="9" t="s">
        <v>325</v>
      </c>
    </row>
    <row r="13" spans="1:41">
      <c r="A13" s="834"/>
      <c r="B13" s="919"/>
      <c r="C13" s="832"/>
      <c r="D13" s="834"/>
      <c r="F13" s="1509" t="s">
        <v>999</v>
      </c>
      <c r="G13" s="1509"/>
      <c r="H13" s="1509"/>
      <c r="I13" s="1509"/>
      <c r="J13" s="1509"/>
      <c r="K13" s="1509"/>
      <c r="L13" s="1509"/>
      <c r="M13" s="1509"/>
      <c r="N13" s="1509"/>
      <c r="O13" s="1509"/>
      <c r="P13" s="1509"/>
      <c r="Q13" s="1509"/>
      <c r="R13" s="1509"/>
      <c r="S13" s="1509"/>
      <c r="T13" s="1509"/>
      <c r="U13" s="1509"/>
      <c r="V13" s="1509"/>
      <c r="W13" s="1509"/>
      <c r="Y13" s="1394"/>
      <c r="Z13" s="1395"/>
      <c r="AA13" s="1396"/>
      <c r="AC13" s="144"/>
      <c r="AD13" s="145"/>
      <c r="AE13" s="2" t="s">
        <v>267</v>
      </c>
      <c r="AG13" s="122"/>
      <c r="AI13" s="2" t="s">
        <v>267</v>
      </c>
      <c r="AK13" s="2" t="s">
        <v>267</v>
      </c>
      <c r="AL13" s="2" t="s">
        <v>397</v>
      </c>
      <c r="AO13" s="9"/>
    </row>
    <row r="14" spans="1:41" ht="7.5" customHeight="1">
      <c r="A14" s="834"/>
      <c r="B14" s="919"/>
      <c r="C14" s="832"/>
      <c r="D14" s="834"/>
      <c r="Y14" s="1394"/>
      <c r="Z14" s="1395"/>
      <c r="AA14" s="1396"/>
      <c r="AC14" s="144"/>
      <c r="AD14" s="145"/>
      <c r="AG14" s="122"/>
      <c r="AL14" s="2" t="s">
        <v>1266</v>
      </c>
      <c r="AO14" s="9"/>
    </row>
    <row r="15" spans="1:41" ht="9.75" customHeight="1">
      <c r="A15" s="834"/>
      <c r="B15" s="919"/>
      <c r="C15" s="832"/>
      <c r="D15" s="834"/>
      <c r="F15" s="1158" t="s">
        <v>1000</v>
      </c>
      <c r="G15" s="1159"/>
      <c r="H15" s="1159"/>
      <c r="I15" s="1159"/>
      <c r="J15" s="1160"/>
      <c r="K15" s="1158" t="s">
        <v>1001</v>
      </c>
      <c r="L15" s="1159"/>
      <c r="M15" s="1159"/>
      <c r="N15" s="1159"/>
      <c r="O15" s="1159"/>
      <c r="P15" s="1159"/>
      <c r="Q15" s="1159"/>
      <c r="R15" s="1159"/>
      <c r="S15" s="1160"/>
      <c r="T15" s="1510" t="s">
        <v>1002</v>
      </c>
      <c r="U15" s="1511"/>
      <c r="V15" s="1511"/>
      <c r="W15" s="1512"/>
      <c r="Y15" s="1394"/>
      <c r="Z15" s="1395"/>
      <c r="AA15" s="1396"/>
      <c r="AC15" s="145"/>
      <c r="AD15" s="145"/>
      <c r="AG15" s="122"/>
      <c r="AL15" s="2" t="s">
        <v>1003</v>
      </c>
      <c r="AO15" s="9"/>
    </row>
    <row r="16" spans="1:41" ht="12" customHeight="1">
      <c r="A16" s="834"/>
      <c r="B16" s="919"/>
      <c r="C16" s="832"/>
      <c r="D16" s="834"/>
      <c r="F16" s="1056"/>
      <c r="G16" s="1057"/>
      <c r="H16" s="1057"/>
      <c r="I16" s="1057"/>
      <c r="J16" s="1058"/>
      <c r="K16" s="1056"/>
      <c r="L16" s="1057"/>
      <c r="M16" s="1057"/>
      <c r="N16" s="1057"/>
      <c r="O16" s="1057"/>
      <c r="P16" s="1057"/>
      <c r="Q16" s="1057"/>
      <c r="R16" s="1057"/>
      <c r="S16" s="1058"/>
      <c r="T16" s="1513"/>
      <c r="U16" s="1514"/>
      <c r="V16" s="1514"/>
      <c r="W16" s="1515"/>
      <c r="Y16" s="1394"/>
      <c r="Z16" s="1395"/>
      <c r="AA16" s="1396"/>
      <c r="AC16" s="145"/>
      <c r="AD16" s="145"/>
      <c r="AG16" s="122"/>
      <c r="AO16" s="9"/>
    </row>
    <row r="17" spans="1:41">
      <c r="A17" s="834"/>
      <c r="B17" s="919"/>
      <c r="C17" s="832"/>
      <c r="D17" s="834"/>
      <c r="F17" s="675" t="s">
        <v>1004</v>
      </c>
      <c r="G17" s="676"/>
      <c r="H17" s="676"/>
      <c r="I17" s="676"/>
      <c r="J17" s="677"/>
      <c r="K17" s="1516"/>
      <c r="L17" s="1516"/>
      <c r="M17" s="445" t="s">
        <v>10</v>
      </c>
      <c r="N17" s="1516"/>
      <c r="O17" s="1516"/>
      <c r="P17" s="445" t="s">
        <v>502</v>
      </c>
      <c r="Q17" s="1516"/>
      <c r="R17" s="1516"/>
      <c r="S17" s="312" t="s">
        <v>1005</v>
      </c>
      <c r="T17" s="627" t="s">
        <v>215</v>
      </c>
      <c r="U17" s="628"/>
      <c r="V17" s="628"/>
      <c r="W17" s="629"/>
      <c r="Y17" s="1394"/>
      <c r="Z17" s="1395"/>
      <c r="AA17" s="1396"/>
      <c r="AC17" s="145"/>
      <c r="AD17" s="145"/>
      <c r="AG17" s="122"/>
      <c r="AO17" s="9"/>
    </row>
    <row r="18" spans="1:41">
      <c r="A18" s="834"/>
      <c r="B18" s="919"/>
      <c r="C18" s="832"/>
      <c r="D18" s="834"/>
      <c r="F18" s="675" t="s">
        <v>1006</v>
      </c>
      <c r="G18" s="676"/>
      <c r="H18" s="676"/>
      <c r="I18" s="676"/>
      <c r="J18" s="677"/>
      <c r="K18" s="1516"/>
      <c r="L18" s="1516"/>
      <c r="M18" s="445" t="s">
        <v>10</v>
      </c>
      <c r="N18" s="1516"/>
      <c r="O18" s="1516"/>
      <c r="P18" s="445" t="s">
        <v>502</v>
      </c>
      <c r="Q18" s="1516"/>
      <c r="R18" s="1516"/>
      <c r="S18" s="312" t="s">
        <v>1005</v>
      </c>
      <c r="T18" s="627" t="s">
        <v>215</v>
      </c>
      <c r="U18" s="628"/>
      <c r="V18" s="628"/>
      <c r="W18" s="629"/>
      <c r="Y18" s="1394"/>
      <c r="Z18" s="1395"/>
      <c r="AA18" s="1396"/>
      <c r="AC18" s="145"/>
      <c r="AD18" s="145"/>
      <c r="AG18" s="122"/>
      <c r="AO18" s="9"/>
    </row>
    <row r="19" spans="1:41" ht="28.5" customHeight="1">
      <c r="A19" s="834"/>
      <c r="B19" s="919"/>
      <c r="C19" s="832"/>
      <c r="D19" s="834"/>
      <c r="F19" s="1517" t="s">
        <v>1007</v>
      </c>
      <c r="G19" s="1518"/>
      <c r="H19" s="1518"/>
      <c r="I19" s="1518"/>
      <c r="J19" s="1519"/>
      <c r="K19" s="1520"/>
      <c r="L19" s="1520"/>
      <c r="M19" s="446" t="s">
        <v>10</v>
      </c>
      <c r="N19" s="1520"/>
      <c r="O19" s="1520"/>
      <c r="P19" s="446" t="s">
        <v>502</v>
      </c>
      <c r="Q19" s="1520"/>
      <c r="R19" s="1520"/>
      <c r="S19" s="313" t="s">
        <v>1005</v>
      </c>
      <c r="T19" s="909" t="s">
        <v>215</v>
      </c>
      <c r="U19" s="910"/>
      <c r="V19" s="910"/>
      <c r="W19" s="911"/>
      <c r="Y19" s="1394"/>
      <c r="Z19" s="1395"/>
      <c r="AA19" s="1396"/>
      <c r="AC19" s="145"/>
      <c r="AD19" s="145"/>
      <c r="AG19" s="122"/>
      <c r="AO19" s="9"/>
    </row>
    <row r="20" spans="1:41" ht="6.75" customHeight="1">
      <c r="A20" s="834"/>
      <c r="B20" s="919"/>
      <c r="C20" s="832"/>
      <c r="D20" s="834"/>
      <c r="Y20" s="1394"/>
      <c r="Z20" s="1395"/>
      <c r="AA20" s="1396"/>
      <c r="AC20" s="145"/>
      <c r="AD20" s="145"/>
      <c r="AG20" s="122"/>
      <c r="AO20" s="9"/>
    </row>
    <row r="21" spans="1:41" ht="13.5" customHeight="1">
      <c r="A21" s="1089"/>
      <c r="B21" s="919">
        <v>2</v>
      </c>
      <c r="C21" s="832" t="s">
        <v>268</v>
      </c>
      <c r="D21" s="834" t="s">
        <v>462</v>
      </c>
      <c r="F21" s="730" t="s">
        <v>213</v>
      </c>
      <c r="G21" s="730"/>
      <c r="H21" s="730"/>
      <c r="I21" s="730"/>
      <c r="J21" s="730"/>
      <c r="K21" s="730"/>
      <c r="L21" s="730"/>
      <c r="M21" s="867" t="s">
        <v>214</v>
      </c>
      <c r="N21" s="868"/>
      <c r="O21" s="868"/>
      <c r="P21" s="868"/>
      <c r="Q21" s="868"/>
      <c r="R21" s="868"/>
      <c r="S21" s="868"/>
      <c r="T21" s="868"/>
      <c r="U21" s="869"/>
      <c r="Y21" s="1394" t="s">
        <v>29</v>
      </c>
      <c r="Z21" s="1395"/>
      <c r="AA21" s="1396"/>
    </row>
    <row r="22" spans="1:41">
      <c r="A22" s="1089"/>
      <c r="B22" s="919"/>
      <c r="C22" s="832"/>
      <c r="D22" s="834"/>
      <c r="F22" s="730"/>
      <c r="G22" s="730"/>
      <c r="H22" s="730"/>
      <c r="I22" s="730"/>
      <c r="J22" s="730"/>
      <c r="K22" s="730"/>
      <c r="L22" s="730"/>
      <c r="M22" s="870"/>
      <c r="N22" s="871"/>
      <c r="O22" s="871"/>
      <c r="P22" s="871"/>
      <c r="Q22" s="871"/>
      <c r="R22" s="871"/>
      <c r="S22" s="871"/>
      <c r="T22" s="871"/>
      <c r="U22" s="872"/>
      <c r="Y22" s="1394"/>
      <c r="Z22" s="1395"/>
      <c r="AA22" s="1396"/>
    </row>
    <row r="23" spans="1:41" ht="8.25" customHeight="1">
      <c r="A23" s="1089"/>
      <c r="B23" s="919"/>
      <c r="C23" s="832"/>
      <c r="D23" s="834"/>
      <c r="Y23" s="1394"/>
      <c r="Z23" s="1395"/>
      <c r="AA23" s="1396"/>
    </row>
    <row r="24" spans="1:41">
      <c r="A24" s="1089"/>
      <c r="B24" s="919"/>
      <c r="C24" s="832"/>
      <c r="D24" s="834"/>
      <c r="F24" s="3" t="s">
        <v>398</v>
      </c>
      <c r="Y24" s="1394"/>
      <c r="Z24" s="1395"/>
      <c r="AA24" s="1396"/>
    </row>
    <row r="25" spans="1:41">
      <c r="A25" s="1089"/>
      <c r="B25" s="919"/>
      <c r="C25" s="832"/>
      <c r="D25" s="834"/>
      <c r="F25" s="1" t="s">
        <v>463</v>
      </c>
      <c r="Y25" s="1394"/>
      <c r="Z25" s="1395"/>
      <c r="AA25" s="1396"/>
    </row>
    <row r="26" spans="1:41">
      <c r="A26" s="1089"/>
      <c r="B26" s="919"/>
      <c r="C26" s="832"/>
      <c r="D26" s="834"/>
      <c r="F26" s="180" t="s">
        <v>399</v>
      </c>
      <c r="G26" s="181"/>
      <c r="H26" s="181"/>
      <c r="I26" s="181"/>
      <c r="J26" s="182" t="s">
        <v>1267</v>
      </c>
      <c r="K26" s="182"/>
      <c r="L26" s="182"/>
      <c r="M26" s="182"/>
      <c r="N26" s="182"/>
      <c r="O26" s="182"/>
      <c r="P26" s="182" t="s">
        <v>400</v>
      </c>
      <c r="Q26" s="182"/>
      <c r="R26" s="182"/>
      <c r="S26" s="182"/>
      <c r="T26" s="182"/>
      <c r="U26" s="182"/>
      <c r="V26" s="182"/>
      <c r="W26" s="183"/>
      <c r="Y26" s="1394"/>
      <c r="Z26" s="1395"/>
      <c r="AA26" s="1396"/>
    </row>
    <row r="27" spans="1:41">
      <c r="A27" s="1089"/>
      <c r="B27" s="919"/>
      <c r="C27" s="832"/>
      <c r="D27" s="834"/>
      <c r="F27" s="184"/>
      <c r="G27" s="185"/>
      <c r="H27" s="185"/>
      <c r="I27" s="185"/>
      <c r="J27" s="186" t="s">
        <v>464</v>
      </c>
      <c r="K27" s="186"/>
      <c r="L27" s="186"/>
      <c r="M27" s="186"/>
      <c r="N27" s="186"/>
      <c r="O27" s="186"/>
      <c r="P27" s="186" t="s">
        <v>401</v>
      </c>
      <c r="Q27" s="186"/>
      <c r="R27" s="186"/>
      <c r="S27" s="186"/>
      <c r="T27" s="186"/>
      <c r="U27" s="186"/>
      <c r="V27" s="186"/>
      <c r="W27" s="187"/>
      <c r="Y27" s="1394"/>
      <c r="Z27" s="1395"/>
      <c r="AA27" s="1396"/>
    </row>
    <row r="28" spans="1:41">
      <c r="A28" s="1089"/>
      <c r="B28" s="919"/>
      <c r="C28" s="832"/>
      <c r="D28" s="834"/>
      <c r="F28" s="1"/>
      <c r="Y28" s="1394"/>
      <c r="Z28" s="1395"/>
      <c r="AA28" s="1396"/>
    </row>
    <row r="29" spans="1:41">
      <c r="A29" s="1089"/>
      <c r="B29" s="919"/>
      <c r="C29" s="832"/>
      <c r="D29" s="834"/>
      <c r="F29" s="997" t="s">
        <v>374</v>
      </c>
      <c r="G29" s="998"/>
      <c r="H29" s="998"/>
      <c r="I29" s="998"/>
      <c r="J29" s="998"/>
      <c r="K29" s="998"/>
      <c r="L29" s="998"/>
      <c r="M29" s="998"/>
      <c r="N29" s="998"/>
      <c r="O29" s="998"/>
      <c r="P29" s="999"/>
      <c r="Q29" s="675" t="s">
        <v>1268</v>
      </c>
      <c r="R29" s="676"/>
      <c r="S29" s="677"/>
      <c r="T29" s="675" t="s">
        <v>269</v>
      </c>
      <c r="U29" s="676"/>
      <c r="V29" s="676"/>
      <c r="W29" s="677"/>
      <c r="Y29" s="1394"/>
      <c r="Z29" s="1395"/>
      <c r="AA29" s="1396"/>
      <c r="AC29" s="122"/>
    </row>
    <row r="30" spans="1:41" ht="13.5" customHeight="1">
      <c r="A30" s="1089"/>
      <c r="B30" s="919"/>
      <c r="C30" s="832"/>
      <c r="D30" s="834"/>
      <c r="F30" s="173" t="s">
        <v>1269</v>
      </c>
      <c r="G30" s="1506" t="s">
        <v>1008</v>
      </c>
      <c r="H30" s="1507"/>
      <c r="I30" s="1507"/>
      <c r="J30" s="1507"/>
      <c r="K30" s="1507"/>
      <c r="L30" s="1507"/>
      <c r="M30" s="1507"/>
      <c r="N30" s="1507"/>
      <c r="O30" s="1507"/>
      <c r="P30" s="1508"/>
      <c r="Q30" s="863"/>
      <c r="R30" s="864"/>
      <c r="S30" s="865"/>
      <c r="T30" s="686"/>
      <c r="U30" s="687"/>
      <c r="V30" s="687"/>
      <c r="W30" s="439" t="s">
        <v>270</v>
      </c>
      <c r="Y30" s="1394"/>
      <c r="Z30" s="1395"/>
      <c r="AA30" s="1396"/>
      <c r="AC30" s="122"/>
    </row>
    <row r="31" spans="1:41" ht="13.5" customHeight="1">
      <c r="A31" s="1089"/>
      <c r="B31" s="919"/>
      <c r="C31" s="832"/>
      <c r="D31" s="834"/>
      <c r="F31" s="188"/>
      <c r="G31" s="1506" t="s">
        <v>271</v>
      </c>
      <c r="H31" s="1507"/>
      <c r="I31" s="1507"/>
      <c r="J31" s="1507"/>
      <c r="K31" s="1507"/>
      <c r="L31" s="1507"/>
      <c r="M31" s="1507"/>
      <c r="N31" s="1507"/>
      <c r="O31" s="1507"/>
      <c r="P31" s="1508"/>
      <c r="Q31" s="863"/>
      <c r="R31" s="864"/>
      <c r="S31" s="865"/>
      <c r="T31" s="686"/>
      <c r="U31" s="687"/>
      <c r="V31" s="687"/>
      <c r="W31" s="454" t="s">
        <v>270</v>
      </c>
      <c r="Y31" s="1394"/>
      <c r="Z31" s="1395"/>
      <c r="AA31" s="1396"/>
      <c r="AC31" s="122"/>
    </row>
    <row r="32" spans="1:41" ht="13.5" customHeight="1">
      <c r="A32" s="1089"/>
      <c r="B32" s="919"/>
      <c r="C32" s="832"/>
      <c r="D32" s="834"/>
      <c r="F32" s="188"/>
      <c r="G32" s="1506" t="s">
        <v>272</v>
      </c>
      <c r="H32" s="1507"/>
      <c r="I32" s="1507"/>
      <c r="J32" s="1507"/>
      <c r="K32" s="1507"/>
      <c r="L32" s="1507"/>
      <c r="M32" s="1507"/>
      <c r="N32" s="1507"/>
      <c r="O32" s="1507"/>
      <c r="P32" s="1508"/>
      <c r="Q32" s="863"/>
      <c r="R32" s="864"/>
      <c r="S32" s="865"/>
      <c r="T32" s="686"/>
      <c r="U32" s="687"/>
      <c r="V32" s="687"/>
      <c r="W32" s="454" t="s">
        <v>270</v>
      </c>
      <c r="Y32" s="1394"/>
      <c r="Z32" s="1395"/>
      <c r="AA32" s="1396"/>
      <c r="AC32" s="122"/>
    </row>
    <row r="33" spans="1:29" ht="13.5" customHeight="1">
      <c r="A33" s="1089"/>
      <c r="B33" s="919"/>
      <c r="C33" s="832"/>
      <c r="D33" s="834"/>
      <c r="F33" s="188"/>
      <c r="G33" s="1506" t="s">
        <v>465</v>
      </c>
      <c r="H33" s="1507"/>
      <c r="I33" s="1507"/>
      <c r="J33" s="1507"/>
      <c r="K33" s="1507"/>
      <c r="L33" s="1507"/>
      <c r="M33" s="1507"/>
      <c r="N33" s="1507"/>
      <c r="O33" s="1507"/>
      <c r="P33" s="1508"/>
      <c r="Q33" s="863"/>
      <c r="R33" s="864"/>
      <c r="S33" s="865"/>
      <c r="T33" s="686"/>
      <c r="U33" s="687"/>
      <c r="V33" s="687"/>
      <c r="W33" s="454" t="s">
        <v>270</v>
      </c>
      <c r="Y33" s="1394"/>
      <c r="Z33" s="1395"/>
      <c r="AA33" s="1396"/>
      <c r="AC33" s="122"/>
    </row>
    <row r="34" spans="1:29" ht="13.5" customHeight="1">
      <c r="A34" s="1089"/>
      <c r="B34" s="919"/>
      <c r="C34" s="832"/>
      <c r="D34" s="834"/>
      <c r="F34" s="173" t="s">
        <v>1270</v>
      </c>
      <c r="G34" s="1506" t="s">
        <v>273</v>
      </c>
      <c r="H34" s="1507"/>
      <c r="I34" s="1507"/>
      <c r="J34" s="1507"/>
      <c r="K34" s="1507"/>
      <c r="L34" s="1507"/>
      <c r="M34" s="1507"/>
      <c r="N34" s="1507"/>
      <c r="O34" s="1507"/>
      <c r="P34" s="1508"/>
      <c r="Q34" s="863"/>
      <c r="R34" s="864"/>
      <c r="S34" s="865"/>
      <c r="T34" s="686"/>
      <c r="U34" s="687"/>
      <c r="V34" s="687"/>
      <c r="W34" s="454" t="s">
        <v>270</v>
      </c>
      <c r="Y34" s="1394"/>
      <c r="Z34" s="1395"/>
      <c r="AA34" s="1396"/>
      <c r="AC34" s="122"/>
    </row>
    <row r="35" spans="1:29" ht="12.75" customHeight="1">
      <c r="A35" s="1089"/>
      <c r="B35" s="919"/>
      <c r="C35" s="832"/>
      <c r="D35" s="834"/>
      <c r="F35" s="188"/>
      <c r="G35" s="1506" t="s">
        <v>466</v>
      </c>
      <c r="H35" s="1507"/>
      <c r="I35" s="1507"/>
      <c r="J35" s="1507"/>
      <c r="K35" s="1507"/>
      <c r="L35" s="1507"/>
      <c r="M35" s="1507"/>
      <c r="N35" s="1507"/>
      <c r="O35" s="1507"/>
      <c r="P35" s="1508"/>
      <c r="Q35" s="863"/>
      <c r="R35" s="864"/>
      <c r="S35" s="865"/>
      <c r="T35" s="686"/>
      <c r="U35" s="687"/>
      <c r="V35" s="687"/>
      <c r="W35" s="454" t="s">
        <v>270</v>
      </c>
      <c r="Y35" s="1394"/>
      <c r="Z35" s="1395"/>
      <c r="AA35" s="1396"/>
      <c r="AC35" s="122"/>
    </row>
    <row r="36" spans="1:29" ht="13.5" customHeight="1">
      <c r="A36" s="1089"/>
      <c r="B36" s="919"/>
      <c r="C36" s="832"/>
      <c r="D36" s="834"/>
      <c r="F36" s="189"/>
      <c r="G36" s="1506" t="s">
        <v>467</v>
      </c>
      <c r="H36" s="1507"/>
      <c r="I36" s="1507"/>
      <c r="J36" s="1507"/>
      <c r="K36" s="1507"/>
      <c r="L36" s="1507"/>
      <c r="M36" s="1507"/>
      <c r="N36" s="1507"/>
      <c r="O36" s="1507"/>
      <c r="P36" s="1508"/>
      <c r="Q36" s="863"/>
      <c r="R36" s="864"/>
      <c r="S36" s="865"/>
      <c r="T36" s="686"/>
      <c r="U36" s="687"/>
      <c r="V36" s="687"/>
      <c r="W36" s="454" t="s">
        <v>270</v>
      </c>
      <c r="Y36" s="1394"/>
      <c r="Z36" s="1395"/>
      <c r="AA36" s="1396"/>
      <c r="AC36" s="122"/>
    </row>
    <row r="37" spans="1:29" ht="13.5" customHeight="1">
      <c r="A37" s="1089"/>
      <c r="B37" s="919"/>
      <c r="C37" s="832"/>
      <c r="D37" s="834"/>
      <c r="F37" s="190"/>
      <c r="G37" s="1506" t="s">
        <v>274</v>
      </c>
      <c r="H37" s="1507"/>
      <c r="I37" s="1507"/>
      <c r="J37" s="1507"/>
      <c r="K37" s="1507"/>
      <c r="L37" s="1507"/>
      <c r="M37" s="1507"/>
      <c r="N37" s="1507"/>
      <c r="O37" s="1507"/>
      <c r="P37" s="1508"/>
      <c r="Q37" s="863"/>
      <c r="R37" s="864"/>
      <c r="S37" s="865"/>
      <c r="T37" s="686"/>
      <c r="U37" s="687"/>
      <c r="V37" s="687"/>
      <c r="W37" s="439" t="s">
        <v>270</v>
      </c>
      <c r="Y37" s="1394"/>
      <c r="Z37" s="1395"/>
      <c r="AA37" s="1396"/>
      <c r="AC37" s="122"/>
    </row>
    <row r="38" spans="1:29" ht="13.5" customHeight="1">
      <c r="A38" s="1089"/>
      <c r="B38" s="919"/>
      <c r="C38" s="832"/>
      <c r="D38" s="834"/>
      <c r="F38" s="173" t="s">
        <v>1271</v>
      </c>
      <c r="G38" s="1414" t="s">
        <v>275</v>
      </c>
      <c r="H38" s="1414"/>
      <c r="I38" s="1414"/>
      <c r="J38" s="1414"/>
      <c r="K38" s="1414"/>
      <c r="L38" s="1414"/>
      <c r="M38" s="1414"/>
      <c r="N38" s="1414"/>
      <c r="O38" s="1414"/>
      <c r="P38" s="1414"/>
      <c r="Q38" s="863"/>
      <c r="R38" s="864"/>
      <c r="S38" s="865"/>
      <c r="T38" s="686"/>
      <c r="U38" s="687"/>
      <c r="V38" s="687"/>
      <c r="W38" s="439" t="s">
        <v>270</v>
      </c>
      <c r="Y38" s="1394"/>
      <c r="Z38" s="1395"/>
      <c r="AA38" s="1396"/>
    </row>
    <row r="39" spans="1:29" ht="13.5" customHeight="1">
      <c r="A39" s="1089"/>
      <c r="B39" s="919"/>
      <c r="C39" s="832"/>
      <c r="D39" s="834"/>
      <c r="F39" s="190"/>
      <c r="G39" s="1414" t="s">
        <v>276</v>
      </c>
      <c r="H39" s="1414"/>
      <c r="I39" s="1414"/>
      <c r="J39" s="1414"/>
      <c r="K39" s="1414"/>
      <c r="L39" s="1414"/>
      <c r="M39" s="1414"/>
      <c r="N39" s="1414"/>
      <c r="O39" s="1414"/>
      <c r="P39" s="1414"/>
      <c r="Q39" s="863"/>
      <c r="R39" s="864"/>
      <c r="S39" s="865"/>
      <c r="T39" s="686"/>
      <c r="U39" s="687"/>
      <c r="V39" s="687"/>
      <c r="W39" s="439" t="s">
        <v>270</v>
      </c>
      <c r="Y39" s="1394"/>
      <c r="Z39" s="1395"/>
      <c r="AA39" s="1396"/>
    </row>
    <row r="40" spans="1:29" ht="13.5" customHeight="1">
      <c r="A40" s="1089"/>
      <c r="B40" s="919"/>
      <c r="C40" s="832"/>
      <c r="D40" s="834"/>
      <c r="F40" s="191"/>
      <c r="G40" s="1414" t="s">
        <v>402</v>
      </c>
      <c r="H40" s="1414"/>
      <c r="I40" s="1414"/>
      <c r="J40" s="1414"/>
      <c r="K40" s="1414"/>
      <c r="L40" s="1414"/>
      <c r="M40" s="1414"/>
      <c r="N40" s="1414"/>
      <c r="O40" s="1414"/>
      <c r="P40" s="1414"/>
      <c r="Q40" s="863"/>
      <c r="R40" s="864"/>
      <c r="S40" s="865"/>
      <c r="T40" s="686"/>
      <c r="U40" s="687"/>
      <c r="V40" s="687"/>
      <c r="W40" s="454" t="s">
        <v>270</v>
      </c>
      <c r="Y40" s="1394"/>
      <c r="Z40" s="1395"/>
      <c r="AA40" s="1396"/>
    </row>
    <row r="41" spans="1:29" ht="6.75" customHeight="1">
      <c r="A41" s="1089"/>
      <c r="B41" s="919"/>
      <c r="C41" s="832"/>
      <c r="D41" s="834"/>
      <c r="F41" s="443"/>
      <c r="G41" s="443"/>
      <c r="H41" s="443"/>
      <c r="I41" s="443"/>
      <c r="J41" s="443"/>
      <c r="K41" s="443"/>
      <c r="L41" s="443"/>
      <c r="M41" s="443"/>
      <c r="N41" s="443"/>
      <c r="O41" s="443"/>
      <c r="P41" s="443"/>
      <c r="Q41" s="443"/>
      <c r="R41" s="443"/>
      <c r="S41" s="443"/>
      <c r="T41" s="443"/>
      <c r="U41" s="443"/>
      <c r="V41" s="443"/>
      <c r="W41" s="443"/>
      <c r="Y41" s="1394"/>
      <c r="Z41" s="1395"/>
      <c r="AA41" s="1396"/>
    </row>
    <row r="42" spans="1:29">
      <c r="A42" s="1089"/>
      <c r="B42" s="919"/>
      <c r="C42" s="832"/>
      <c r="D42" s="834"/>
      <c r="F42" s="997" t="s">
        <v>277</v>
      </c>
      <c r="G42" s="998"/>
      <c r="H42" s="998"/>
      <c r="I42" s="998"/>
      <c r="J42" s="998"/>
      <c r="K42" s="998"/>
      <c r="L42" s="998"/>
      <c r="M42" s="998"/>
      <c r="N42" s="998"/>
      <c r="O42" s="998"/>
      <c r="P42" s="999"/>
      <c r="Q42" s="675" t="s">
        <v>1268</v>
      </c>
      <c r="R42" s="676"/>
      <c r="S42" s="677"/>
      <c r="T42" s="675" t="s">
        <v>269</v>
      </c>
      <c r="U42" s="676"/>
      <c r="V42" s="676"/>
      <c r="W42" s="677"/>
      <c r="Y42" s="1394"/>
      <c r="Z42" s="1395"/>
      <c r="AA42" s="1396"/>
    </row>
    <row r="43" spans="1:29">
      <c r="A43" s="1089"/>
      <c r="B43" s="919"/>
      <c r="C43" s="832"/>
      <c r="D43" s="834"/>
      <c r="F43" s="174" t="s">
        <v>1269</v>
      </c>
      <c r="G43" s="1097" t="s">
        <v>278</v>
      </c>
      <c r="H43" s="1098"/>
      <c r="I43" s="1098"/>
      <c r="J43" s="1098"/>
      <c r="K43" s="1098"/>
      <c r="L43" s="1098"/>
      <c r="M43" s="1098"/>
      <c r="N43" s="1098"/>
      <c r="O43" s="1098"/>
      <c r="P43" s="1099"/>
      <c r="Q43" s="863"/>
      <c r="R43" s="864"/>
      <c r="S43" s="865"/>
      <c r="T43" s="686"/>
      <c r="U43" s="687"/>
      <c r="V43" s="687"/>
      <c r="W43" s="432" t="s">
        <v>270</v>
      </c>
      <c r="Y43" s="1394"/>
      <c r="Z43" s="1395"/>
      <c r="AA43" s="1396"/>
    </row>
    <row r="44" spans="1:29" ht="13.5" customHeight="1">
      <c r="A44" s="1089"/>
      <c r="B44" s="919"/>
      <c r="C44" s="832"/>
      <c r="D44" s="834"/>
      <c r="F44" s="175" t="s">
        <v>1270</v>
      </c>
      <c r="G44" s="1048" t="s">
        <v>279</v>
      </c>
      <c r="H44" s="1049"/>
      <c r="I44" s="1049"/>
      <c r="J44" s="1049"/>
      <c r="K44" s="1049"/>
      <c r="L44" s="1049"/>
      <c r="M44" s="1049"/>
      <c r="N44" s="1049"/>
      <c r="O44" s="1049"/>
      <c r="P44" s="1050"/>
      <c r="Q44" s="863"/>
      <c r="R44" s="864"/>
      <c r="S44" s="865"/>
      <c r="T44" s="686"/>
      <c r="U44" s="687"/>
      <c r="V44" s="687"/>
      <c r="W44" s="432" t="s">
        <v>270</v>
      </c>
      <c r="Y44" s="1394"/>
      <c r="Z44" s="1395"/>
      <c r="AA44" s="1396"/>
    </row>
    <row r="45" spans="1:29">
      <c r="A45" s="1089"/>
      <c r="B45" s="919"/>
      <c r="C45" s="832"/>
      <c r="D45" s="834"/>
      <c r="F45" s="174" t="s">
        <v>1271</v>
      </c>
      <c r="G45" s="1097" t="s">
        <v>280</v>
      </c>
      <c r="H45" s="1098"/>
      <c r="I45" s="1098"/>
      <c r="J45" s="1098"/>
      <c r="K45" s="1098"/>
      <c r="L45" s="1098"/>
      <c r="M45" s="1098"/>
      <c r="N45" s="1098"/>
      <c r="O45" s="1098"/>
      <c r="P45" s="1099"/>
      <c r="Q45" s="863"/>
      <c r="R45" s="864"/>
      <c r="S45" s="865"/>
      <c r="T45" s="686"/>
      <c r="U45" s="687"/>
      <c r="V45" s="687"/>
      <c r="W45" s="432" t="s">
        <v>270</v>
      </c>
      <c r="Y45" s="1394"/>
      <c r="Z45" s="1395"/>
      <c r="AA45" s="1396"/>
    </row>
    <row r="46" spans="1:29">
      <c r="A46" s="1089"/>
      <c r="B46" s="919"/>
      <c r="C46" s="832"/>
      <c r="D46" s="834"/>
      <c r="F46" s="176" t="s">
        <v>1272</v>
      </c>
      <c r="G46" s="1503" t="s">
        <v>281</v>
      </c>
      <c r="H46" s="1504"/>
      <c r="I46" s="1504"/>
      <c r="J46" s="1504"/>
      <c r="K46" s="1504"/>
      <c r="L46" s="1504"/>
      <c r="M46" s="1504"/>
      <c r="N46" s="1504"/>
      <c r="O46" s="1504"/>
      <c r="P46" s="1505"/>
      <c r="Q46" s="863"/>
      <c r="R46" s="864"/>
      <c r="S46" s="865"/>
      <c r="T46" s="686"/>
      <c r="U46" s="687"/>
      <c r="V46" s="687"/>
      <c r="W46" s="432" t="s">
        <v>270</v>
      </c>
      <c r="Y46" s="1394"/>
      <c r="Z46" s="1395"/>
      <c r="AA46" s="1396"/>
    </row>
    <row r="47" spans="1:29">
      <c r="A47" s="1089"/>
      <c r="B47" s="919"/>
      <c r="C47" s="832"/>
      <c r="D47" s="834"/>
      <c r="F47" s="174" t="s">
        <v>1273</v>
      </c>
      <c r="G47" s="1097" t="s">
        <v>282</v>
      </c>
      <c r="H47" s="1098"/>
      <c r="I47" s="1098"/>
      <c r="J47" s="1098"/>
      <c r="K47" s="1098"/>
      <c r="L47" s="1098"/>
      <c r="M47" s="1098"/>
      <c r="N47" s="1098"/>
      <c r="O47" s="1098"/>
      <c r="P47" s="1099"/>
      <c r="Q47" s="863"/>
      <c r="R47" s="864"/>
      <c r="S47" s="865"/>
      <c r="T47" s="686"/>
      <c r="U47" s="687"/>
      <c r="V47" s="687"/>
      <c r="W47" s="432" t="s">
        <v>270</v>
      </c>
      <c r="Y47" s="1394"/>
      <c r="Z47" s="1395"/>
      <c r="AA47" s="1396"/>
    </row>
    <row r="48" spans="1:29" ht="13.5" customHeight="1">
      <c r="A48" s="1089"/>
      <c r="B48" s="919"/>
      <c r="C48" s="832"/>
      <c r="D48" s="834"/>
      <c r="F48" s="176" t="s">
        <v>1274</v>
      </c>
      <c r="G48" s="1500" t="s">
        <v>283</v>
      </c>
      <c r="H48" s="1501"/>
      <c r="I48" s="1501"/>
      <c r="J48" s="1501"/>
      <c r="K48" s="1501"/>
      <c r="L48" s="1501"/>
      <c r="M48" s="1501"/>
      <c r="N48" s="1501"/>
      <c r="O48" s="1501"/>
      <c r="P48" s="1502"/>
      <c r="Q48" s="863"/>
      <c r="R48" s="864"/>
      <c r="S48" s="865"/>
      <c r="T48" s="686"/>
      <c r="U48" s="687"/>
      <c r="V48" s="687"/>
      <c r="W48" s="432" t="s">
        <v>270</v>
      </c>
      <c r="Y48" s="1394"/>
      <c r="Z48" s="1395"/>
      <c r="AA48" s="1396"/>
    </row>
    <row r="49" spans="1:28">
      <c r="A49" s="1089"/>
      <c r="B49" s="919"/>
      <c r="C49" s="832"/>
      <c r="D49" s="834"/>
      <c r="F49" s="174" t="s">
        <v>1275</v>
      </c>
      <c r="G49" s="1097" t="s">
        <v>284</v>
      </c>
      <c r="H49" s="1098"/>
      <c r="I49" s="1098"/>
      <c r="J49" s="1098"/>
      <c r="K49" s="1098"/>
      <c r="L49" s="1098"/>
      <c r="M49" s="1098"/>
      <c r="N49" s="1098"/>
      <c r="O49" s="1098"/>
      <c r="P49" s="1099"/>
      <c r="Q49" s="863"/>
      <c r="R49" s="864"/>
      <c r="S49" s="865"/>
      <c r="T49" s="686"/>
      <c r="U49" s="687"/>
      <c r="V49" s="687"/>
      <c r="W49" s="415" t="s">
        <v>270</v>
      </c>
      <c r="Y49" s="1394"/>
      <c r="Z49" s="1395"/>
      <c r="AA49" s="1396"/>
    </row>
    <row r="50" spans="1:28" ht="13.5" customHeight="1">
      <c r="A50" s="1089"/>
      <c r="B50" s="919"/>
      <c r="C50" s="832"/>
      <c r="D50" s="834"/>
      <c r="F50" s="1491" t="s">
        <v>1276</v>
      </c>
      <c r="G50" s="1493" t="s">
        <v>285</v>
      </c>
      <c r="H50" s="1494"/>
      <c r="I50" s="1494"/>
      <c r="J50" s="1494"/>
      <c r="K50" s="1494"/>
      <c r="L50" s="1494"/>
      <c r="M50" s="1494"/>
      <c r="N50" s="1494"/>
      <c r="O50" s="1494"/>
      <c r="P50" s="1495"/>
      <c r="Q50" s="1499" t="s">
        <v>264</v>
      </c>
      <c r="R50" s="1499"/>
      <c r="S50" s="1499"/>
      <c r="T50"/>
      <c r="U50"/>
      <c r="V50"/>
      <c r="W50"/>
      <c r="Y50" s="1394"/>
      <c r="Z50" s="1395"/>
      <c r="AA50" s="1396"/>
    </row>
    <row r="51" spans="1:28">
      <c r="A51" s="1089"/>
      <c r="B51" s="919"/>
      <c r="C51" s="832"/>
      <c r="D51" s="834"/>
      <c r="F51" s="1492"/>
      <c r="G51" s="1496"/>
      <c r="H51" s="1497"/>
      <c r="I51" s="1497"/>
      <c r="J51" s="1497"/>
      <c r="K51" s="1497"/>
      <c r="L51" s="1497"/>
      <c r="M51" s="1497"/>
      <c r="N51" s="1497"/>
      <c r="O51" s="1497"/>
      <c r="P51" s="1498"/>
      <c r="Q51" s="1499"/>
      <c r="R51" s="1499"/>
      <c r="S51" s="1499"/>
      <c r="T51"/>
      <c r="U51"/>
      <c r="V51"/>
      <c r="W51"/>
      <c r="Y51" s="1394"/>
      <c r="Z51" s="1395"/>
      <c r="AA51" s="1396"/>
    </row>
    <row r="52" spans="1:28">
      <c r="A52" s="1150"/>
      <c r="B52" s="975"/>
      <c r="C52" s="846"/>
      <c r="D52" s="976"/>
      <c r="E52" s="7"/>
      <c r="F52" s="7"/>
      <c r="G52" s="440"/>
      <c r="H52" s="440"/>
      <c r="I52" s="440"/>
      <c r="J52" s="440"/>
      <c r="K52" s="440"/>
      <c r="L52" s="440"/>
      <c r="M52" s="440"/>
      <c r="N52" s="440"/>
      <c r="O52" s="440"/>
      <c r="P52" s="7"/>
      <c r="Q52" s="7"/>
      <c r="R52" s="7"/>
      <c r="S52" s="7"/>
      <c r="T52" s="7"/>
      <c r="U52" s="7"/>
      <c r="V52" s="7"/>
      <c r="W52" s="7"/>
      <c r="X52" s="7"/>
      <c r="Y52" s="1397"/>
      <c r="Z52" s="1398"/>
      <c r="AA52" s="1399"/>
    </row>
    <row r="53" spans="1:28" ht="6.75" customHeight="1">
      <c r="A53" s="103"/>
      <c r="B53" s="244"/>
      <c r="C53" s="246"/>
      <c r="D53" s="103"/>
      <c r="E53" s="6"/>
      <c r="V53" s="6"/>
      <c r="W53" s="6"/>
      <c r="X53" s="6"/>
      <c r="Y53" s="150"/>
      <c r="Z53" s="151"/>
      <c r="AA53" s="152"/>
    </row>
    <row r="54" spans="1:28" ht="13.5" customHeight="1">
      <c r="A54" s="1041"/>
      <c r="B54" s="866">
        <v>3</v>
      </c>
      <c r="C54" s="931" t="s">
        <v>468</v>
      </c>
      <c r="D54" s="834" t="s">
        <v>1277</v>
      </c>
      <c r="E54" s="8"/>
      <c r="F54" s="730" t="s">
        <v>213</v>
      </c>
      <c r="G54" s="730"/>
      <c r="H54" s="730"/>
      <c r="I54" s="730"/>
      <c r="J54" s="730"/>
      <c r="K54" s="730"/>
      <c r="L54" s="730"/>
      <c r="M54" s="867" t="s">
        <v>214</v>
      </c>
      <c r="N54" s="868"/>
      <c r="O54" s="868"/>
      <c r="P54" s="868"/>
      <c r="Q54" s="868"/>
      <c r="R54" s="868"/>
      <c r="S54" s="868"/>
      <c r="T54" s="868"/>
      <c r="U54" s="869"/>
      <c r="X54" s="9"/>
      <c r="Y54" s="1394" t="s">
        <v>1101</v>
      </c>
      <c r="Z54" s="1395"/>
      <c r="AA54" s="1396"/>
    </row>
    <row r="55" spans="1:28" ht="13.5" customHeight="1">
      <c r="A55" s="1041"/>
      <c r="B55" s="866"/>
      <c r="C55" s="931"/>
      <c r="D55" s="834"/>
      <c r="E55" s="8"/>
      <c r="F55" s="730"/>
      <c r="G55" s="730"/>
      <c r="H55" s="730"/>
      <c r="I55" s="730"/>
      <c r="J55" s="730"/>
      <c r="K55" s="730"/>
      <c r="L55" s="730"/>
      <c r="M55" s="870"/>
      <c r="N55" s="871"/>
      <c r="O55" s="871"/>
      <c r="P55" s="871"/>
      <c r="Q55" s="871"/>
      <c r="R55" s="871"/>
      <c r="S55" s="871"/>
      <c r="T55" s="871"/>
      <c r="U55" s="872"/>
      <c r="X55" s="9"/>
      <c r="Y55" s="1394"/>
      <c r="Z55" s="1395"/>
      <c r="AA55" s="1396"/>
    </row>
    <row r="56" spans="1:28" ht="13.5" customHeight="1">
      <c r="A56" s="1041"/>
      <c r="B56" s="866"/>
      <c r="C56" s="931"/>
      <c r="D56" s="834"/>
      <c r="E56" s="8"/>
      <c r="X56" s="9"/>
      <c r="Y56" s="1394"/>
      <c r="Z56" s="1395"/>
      <c r="AA56" s="1396"/>
    </row>
    <row r="57" spans="1:28" ht="13.5" customHeight="1">
      <c r="A57" s="1041"/>
      <c r="B57" s="866"/>
      <c r="C57" s="931"/>
      <c r="D57" s="834"/>
      <c r="E57" s="8"/>
      <c r="F57" s="3" t="s">
        <v>469</v>
      </c>
      <c r="X57" s="9"/>
      <c r="Y57" s="1394"/>
      <c r="Z57" s="1395"/>
      <c r="AA57" s="1396"/>
    </row>
    <row r="58" spans="1:28" ht="13.5" customHeight="1">
      <c r="A58" s="1041"/>
      <c r="B58" s="866"/>
      <c r="C58" s="931"/>
      <c r="D58" s="834"/>
      <c r="E58" s="8"/>
      <c r="F58"/>
      <c r="G58" s="314"/>
      <c r="H58" s="8" t="s">
        <v>286</v>
      </c>
      <c r="J58" s="9"/>
      <c r="K58" s="314" t="s">
        <v>515</v>
      </c>
      <c r="L58" s="2" t="s">
        <v>287</v>
      </c>
      <c r="O58"/>
      <c r="P58"/>
      <c r="Q58"/>
      <c r="T58"/>
      <c r="U58"/>
      <c r="V58"/>
      <c r="W58"/>
      <c r="X58" s="9"/>
      <c r="Y58" s="1394"/>
      <c r="Z58" s="1395"/>
      <c r="AA58" s="1396"/>
    </row>
    <row r="59" spans="1:28" ht="13.5" customHeight="1">
      <c r="A59" s="1041"/>
      <c r="B59" s="866"/>
      <c r="C59" s="931"/>
      <c r="D59" s="834"/>
      <c r="E59" s="8"/>
      <c r="F59"/>
      <c r="G59" s="314" t="s">
        <v>515</v>
      </c>
      <c r="H59" s="8" t="s">
        <v>288</v>
      </c>
      <c r="K59" s="1077"/>
      <c r="L59" s="1077"/>
      <c r="M59" s="1077"/>
      <c r="N59" s="1077"/>
      <c r="O59" s="1077"/>
      <c r="P59" s="1077"/>
      <c r="Q59" s="1077"/>
      <c r="R59" s="1077"/>
      <c r="S59" s="1077"/>
      <c r="T59" s="1077"/>
      <c r="U59" s="1077"/>
      <c r="V59" s="1077"/>
      <c r="W59" s="1077"/>
      <c r="X59" s="9" t="s">
        <v>349</v>
      </c>
      <c r="Y59" s="1394"/>
      <c r="Z59" s="1395"/>
      <c r="AA59" s="1396"/>
    </row>
    <row r="60" spans="1:28" ht="13.5" customHeight="1">
      <c r="A60" s="1041"/>
      <c r="B60" s="866"/>
      <c r="C60" s="931"/>
      <c r="D60" s="834"/>
      <c r="E60" s="8"/>
      <c r="X60" s="9"/>
      <c r="Y60" s="1394"/>
      <c r="Z60" s="1395"/>
      <c r="AA60" s="1396"/>
    </row>
    <row r="61" spans="1:28" ht="13.5" customHeight="1">
      <c r="A61" s="1071" t="s">
        <v>1278</v>
      </c>
      <c r="B61" s="919">
        <v>4</v>
      </c>
      <c r="C61" s="832" t="s">
        <v>1279</v>
      </c>
      <c r="D61" s="834" t="s">
        <v>1280</v>
      </c>
      <c r="F61" s="730" t="s">
        <v>213</v>
      </c>
      <c r="G61" s="730"/>
      <c r="H61" s="730"/>
      <c r="I61" s="730"/>
      <c r="J61" s="730"/>
      <c r="K61" s="730"/>
      <c r="L61" s="730"/>
      <c r="M61" s="867" t="s">
        <v>262</v>
      </c>
      <c r="N61" s="868"/>
      <c r="O61" s="868"/>
      <c r="P61" s="868"/>
      <c r="Q61" s="868"/>
      <c r="R61" s="868"/>
      <c r="S61" s="868"/>
      <c r="T61" s="868"/>
      <c r="U61" s="869"/>
      <c r="Y61" s="1394" t="s">
        <v>29</v>
      </c>
      <c r="Z61" s="1395"/>
      <c r="AA61" s="1396"/>
      <c r="AB61" s="1487"/>
    </row>
    <row r="62" spans="1:28" ht="13.5" customHeight="1">
      <c r="A62" s="1071"/>
      <c r="B62" s="919"/>
      <c r="C62" s="832"/>
      <c r="D62" s="834"/>
      <c r="F62" s="730"/>
      <c r="G62" s="730"/>
      <c r="H62" s="730"/>
      <c r="I62" s="730"/>
      <c r="J62" s="730"/>
      <c r="K62" s="730"/>
      <c r="L62" s="730"/>
      <c r="M62" s="870"/>
      <c r="N62" s="871"/>
      <c r="O62" s="871"/>
      <c r="P62" s="871"/>
      <c r="Q62" s="871"/>
      <c r="R62" s="871"/>
      <c r="S62" s="871"/>
      <c r="T62" s="871"/>
      <c r="U62" s="872"/>
      <c r="Y62" s="1394"/>
      <c r="Z62" s="1395"/>
      <c r="AA62" s="1396"/>
      <c r="AB62" s="1488"/>
    </row>
    <row r="63" spans="1:28" ht="13.5" customHeight="1">
      <c r="A63" s="1071"/>
      <c r="B63" s="919"/>
      <c r="C63" s="832"/>
      <c r="D63" s="834"/>
      <c r="F63" s="433"/>
      <c r="G63" s="433"/>
      <c r="H63" s="433"/>
      <c r="I63" s="433"/>
      <c r="J63" s="433"/>
      <c r="K63" s="433"/>
      <c r="L63" s="433"/>
      <c r="M63" s="433"/>
      <c r="N63" s="433"/>
      <c r="O63" s="433"/>
      <c r="P63" s="433"/>
      <c r="Q63" s="433"/>
      <c r="R63" s="433"/>
      <c r="S63" s="433"/>
      <c r="T63" s="433"/>
      <c r="U63" s="433"/>
      <c r="Y63" s="1394"/>
      <c r="Z63" s="1395"/>
      <c r="AA63" s="1396"/>
      <c r="AB63" s="1488"/>
    </row>
    <row r="64" spans="1:28" ht="13.5" customHeight="1">
      <c r="A64" s="1071"/>
      <c r="B64" s="919"/>
      <c r="C64" s="832"/>
      <c r="D64" s="834"/>
      <c r="F64" s="3" t="s">
        <v>1281</v>
      </c>
      <c r="G64" s="433"/>
      <c r="H64" s="433"/>
      <c r="I64" s="433"/>
      <c r="J64" s="433"/>
      <c r="K64" s="433"/>
      <c r="L64" s="433"/>
      <c r="M64" s="433"/>
      <c r="N64" s="433"/>
      <c r="O64" s="433"/>
      <c r="P64" s="433"/>
      <c r="Q64" s="433"/>
      <c r="R64" s="433"/>
      <c r="S64" s="433"/>
      <c r="T64" s="433"/>
      <c r="U64" s="433"/>
      <c r="Y64" s="1394"/>
      <c r="Z64" s="1395"/>
      <c r="AA64" s="1396"/>
      <c r="AB64" s="1488"/>
    </row>
    <row r="65" spans="1:28" ht="13.5" customHeight="1">
      <c r="A65" s="1071"/>
      <c r="B65" s="919"/>
      <c r="C65" s="832"/>
      <c r="D65" s="834"/>
      <c r="F65" s="3"/>
      <c r="G65" s="314"/>
      <c r="H65" s="411" t="s">
        <v>1282</v>
      </c>
      <c r="I65" s="433"/>
      <c r="J65" s="433"/>
      <c r="K65" s="433"/>
      <c r="L65" s="433"/>
      <c r="M65" s="433"/>
      <c r="N65" s="433"/>
      <c r="O65" s="433"/>
      <c r="P65" s="433"/>
      <c r="Q65" s="433"/>
      <c r="R65" s="433"/>
      <c r="S65" s="433"/>
      <c r="T65" s="433"/>
      <c r="U65" s="433"/>
      <c r="Y65" s="1394"/>
      <c r="Z65" s="1395"/>
      <c r="AA65" s="1396"/>
      <c r="AB65" s="1488"/>
    </row>
    <row r="66" spans="1:28" ht="13.5" customHeight="1">
      <c r="A66" s="1071"/>
      <c r="B66" s="919"/>
      <c r="C66" s="832"/>
      <c r="D66" s="834"/>
      <c r="F66"/>
      <c r="G66" s="314" t="s">
        <v>515</v>
      </c>
      <c r="H66" s="8" t="s">
        <v>470</v>
      </c>
      <c r="Y66" s="1394"/>
      <c r="Z66" s="1395"/>
      <c r="AA66" s="1396"/>
      <c r="AB66" s="1488"/>
    </row>
    <row r="67" spans="1:28" ht="13.5" customHeight="1">
      <c r="A67" s="1071"/>
      <c r="B67" s="919"/>
      <c r="C67" s="832"/>
      <c r="D67" s="834"/>
      <c r="F67"/>
      <c r="G67" s="314" t="s">
        <v>515</v>
      </c>
      <c r="H67" s="1489" t="s">
        <v>471</v>
      </c>
      <c r="I67" s="1489"/>
      <c r="J67" s="1489"/>
      <c r="K67" s="1489"/>
      <c r="L67" s="1489"/>
      <c r="M67" s="1489"/>
      <c r="N67" s="1489"/>
      <c r="O67" s="1489"/>
      <c r="P67" s="1489"/>
      <c r="Q67" s="1489"/>
      <c r="R67" s="1489"/>
      <c r="S67" s="1489"/>
      <c r="T67" s="1489"/>
      <c r="U67" s="1489"/>
      <c r="V67" s="1489"/>
      <c r="W67" s="1489"/>
      <c r="X67" s="1490"/>
      <c r="Y67" s="1394"/>
      <c r="Z67" s="1395"/>
      <c r="AA67" s="1396"/>
      <c r="AB67" s="1488"/>
    </row>
    <row r="68" spans="1:28" ht="13.5" customHeight="1">
      <c r="A68" s="1071"/>
      <c r="B68" s="919"/>
      <c r="C68" s="832"/>
      <c r="D68" s="834"/>
      <c r="F68"/>
      <c r="G68"/>
      <c r="H68" s="1489"/>
      <c r="I68" s="1489"/>
      <c r="J68" s="1489"/>
      <c r="K68" s="1489"/>
      <c r="L68" s="1489"/>
      <c r="M68" s="1489"/>
      <c r="N68" s="1489"/>
      <c r="O68" s="1489"/>
      <c r="P68" s="1489"/>
      <c r="Q68" s="1489"/>
      <c r="R68" s="1489"/>
      <c r="S68" s="1489"/>
      <c r="T68" s="1489"/>
      <c r="U68" s="1489"/>
      <c r="V68" s="1489"/>
      <c r="W68" s="1489"/>
      <c r="X68" s="1490"/>
      <c r="Y68" s="1394"/>
      <c r="Z68" s="1395"/>
      <c r="AA68" s="1396"/>
      <c r="AB68" s="1488"/>
    </row>
    <row r="69" spans="1:28">
      <c r="A69" s="1071"/>
      <c r="B69" s="919"/>
      <c r="C69" s="832"/>
      <c r="D69" s="834"/>
      <c r="Y69" s="1394"/>
      <c r="Z69" s="1395"/>
      <c r="AA69" s="1396"/>
      <c r="AB69" s="1488"/>
    </row>
    <row r="70" spans="1:28" ht="13.5" customHeight="1">
      <c r="A70" s="834" t="s">
        <v>472</v>
      </c>
      <c r="B70" s="919">
        <v>5</v>
      </c>
      <c r="C70" s="832" t="s">
        <v>1283</v>
      </c>
      <c r="D70" s="834" t="s">
        <v>403</v>
      </c>
      <c r="F70" s="730" t="s">
        <v>213</v>
      </c>
      <c r="G70" s="730"/>
      <c r="H70" s="730"/>
      <c r="I70" s="730"/>
      <c r="J70" s="730"/>
      <c r="K70" s="730"/>
      <c r="L70" s="730"/>
      <c r="M70" s="867" t="s">
        <v>214</v>
      </c>
      <c r="N70" s="868"/>
      <c r="O70" s="868"/>
      <c r="P70" s="868"/>
      <c r="Q70" s="868"/>
      <c r="R70" s="868"/>
      <c r="S70" s="868"/>
      <c r="T70" s="868"/>
      <c r="U70" s="869"/>
      <c r="Y70" s="1394" t="s">
        <v>29</v>
      </c>
      <c r="Z70" s="1395"/>
      <c r="AA70" s="1396"/>
    </row>
    <row r="71" spans="1:28" ht="13.5" customHeight="1">
      <c r="A71" s="834"/>
      <c r="B71" s="919"/>
      <c r="C71" s="832"/>
      <c r="D71" s="834"/>
      <c r="F71" s="730"/>
      <c r="G71" s="730"/>
      <c r="H71" s="730"/>
      <c r="I71" s="730"/>
      <c r="J71" s="730"/>
      <c r="K71" s="730"/>
      <c r="L71" s="730"/>
      <c r="M71" s="870"/>
      <c r="N71" s="871"/>
      <c r="O71" s="871"/>
      <c r="P71" s="871"/>
      <c r="Q71" s="871"/>
      <c r="R71" s="871"/>
      <c r="S71" s="871"/>
      <c r="T71" s="871"/>
      <c r="U71" s="872"/>
      <c r="Y71" s="1394"/>
      <c r="Z71" s="1395"/>
      <c r="AA71" s="1396"/>
    </row>
    <row r="72" spans="1:28">
      <c r="A72" s="834"/>
      <c r="B72" s="919"/>
      <c r="C72" s="832"/>
      <c r="D72" s="834"/>
      <c r="Y72" s="1394"/>
      <c r="Z72" s="1395"/>
      <c r="AA72" s="1396"/>
    </row>
    <row r="73" spans="1:28">
      <c r="A73" s="834"/>
      <c r="B73" s="919"/>
      <c r="C73" s="832"/>
      <c r="D73" s="834"/>
      <c r="F73"/>
      <c r="G73"/>
      <c r="H73"/>
      <c r="I73"/>
      <c r="J73"/>
      <c r="K73"/>
      <c r="L73"/>
      <c r="M73"/>
      <c r="N73"/>
      <c r="O73"/>
      <c r="P73"/>
      <c r="Q73"/>
      <c r="R73"/>
      <c r="S73"/>
      <c r="T73"/>
      <c r="Y73" s="1394"/>
      <c r="Z73" s="1395"/>
      <c r="AA73" s="1396"/>
    </row>
    <row r="74" spans="1:28">
      <c r="A74" s="834"/>
      <c r="B74" s="919"/>
      <c r="C74" s="832"/>
      <c r="D74" s="834"/>
      <c r="F74"/>
      <c r="G74"/>
      <c r="H74"/>
      <c r="I74"/>
      <c r="J74"/>
      <c r="K74"/>
      <c r="L74"/>
      <c r="M74"/>
      <c r="N74"/>
      <c r="O74"/>
      <c r="P74"/>
      <c r="Q74"/>
      <c r="R74"/>
      <c r="S74"/>
      <c r="T74"/>
      <c r="Y74" s="1394"/>
      <c r="Z74" s="1395"/>
      <c r="AA74" s="1396"/>
    </row>
    <row r="75" spans="1:28">
      <c r="A75" s="834"/>
      <c r="B75" s="919"/>
      <c r="C75" s="832"/>
      <c r="D75" s="834"/>
      <c r="F75"/>
      <c r="G75"/>
      <c r="H75"/>
      <c r="I75"/>
      <c r="J75"/>
      <c r="K75"/>
      <c r="L75"/>
      <c r="M75"/>
      <c r="N75"/>
      <c r="O75"/>
      <c r="P75"/>
      <c r="Q75"/>
      <c r="R75"/>
      <c r="S75"/>
      <c r="T75"/>
      <c r="Y75" s="1394"/>
      <c r="Z75" s="1395"/>
      <c r="AA75" s="1396"/>
    </row>
    <row r="76" spans="1:28">
      <c r="A76" s="834"/>
      <c r="B76" s="919"/>
      <c r="C76" s="832"/>
      <c r="D76" s="834"/>
      <c r="F76"/>
      <c r="G76"/>
      <c r="H76"/>
      <c r="I76"/>
      <c r="J76"/>
      <c r="K76"/>
      <c r="L76"/>
      <c r="M76"/>
      <c r="N76"/>
      <c r="O76"/>
      <c r="P76"/>
      <c r="Q76"/>
      <c r="R76"/>
      <c r="S76"/>
      <c r="T76"/>
      <c r="Y76" s="1394"/>
      <c r="Z76" s="1395"/>
      <c r="AA76" s="1396"/>
    </row>
    <row r="77" spans="1:28">
      <c r="A77" s="834"/>
      <c r="B77" s="919"/>
      <c r="C77" s="832"/>
      <c r="D77" s="834"/>
      <c r="F77"/>
      <c r="G77"/>
      <c r="H77"/>
      <c r="I77"/>
      <c r="J77"/>
      <c r="K77"/>
      <c r="L77"/>
      <c r="M77"/>
      <c r="N77"/>
      <c r="O77"/>
      <c r="P77"/>
      <c r="Q77"/>
      <c r="R77"/>
      <c r="S77"/>
      <c r="T77"/>
      <c r="Y77" s="1394"/>
      <c r="Z77" s="1395"/>
      <c r="AA77" s="1396"/>
    </row>
    <row r="78" spans="1:28">
      <c r="A78" s="834"/>
      <c r="B78" s="919"/>
      <c r="C78" s="832"/>
      <c r="D78" s="834"/>
      <c r="Y78" s="1394"/>
      <c r="Z78" s="1395"/>
      <c r="AA78" s="1396"/>
    </row>
    <row r="79" spans="1:28">
      <c r="A79" s="834"/>
      <c r="B79" s="919"/>
      <c r="C79" s="832"/>
      <c r="D79" s="834"/>
      <c r="Y79" s="1394"/>
      <c r="Z79" s="1395"/>
      <c r="AA79" s="1396"/>
    </row>
    <row r="80" spans="1:28" ht="13.5" customHeight="1">
      <c r="A80" s="834" t="s">
        <v>473</v>
      </c>
      <c r="B80" s="919">
        <v>6</v>
      </c>
      <c r="C80" s="832" t="s">
        <v>474</v>
      </c>
      <c r="D80" s="834" t="s">
        <v>1626</v>
      </c>
      <c r="F80" s="730" t="s">
        <v>213</v>
      </c>
      <c r="G80" s="730"/>
      <c r="H80" s="730"/>
      <c r="I80" s="730"/>
      <c r="J80" s="730"/>
      <c r="K80" s="730"/>
      <c r="L80" s="730"/>
      <c r="M80" s="867" t="s">
        <v>214</v>
      </c>
      <c r="N80" s="868"/>
      <c r="O80" s="868"/>
      <c r="P80" s="868"/>
      <c r="Q80" s="868"/>
      <c r="R80" s="868"/>
      <c r="S80" s="868"/>
      <c r="T80" s="868"/>
      <c r="U80" s="869"/>
      <c r="Y80" s="1394" t="s">
        <v>29</v>
      </c>
      <c r="Z80" s="1395"/>
      <c r="AA80" s="1396"/>
    </row>
    <row r="81" spans="1:36">
      <c r="A81" s="834"/>
      <c r="B81" s="919"/>
      <c r="C81" s="832"/>
      <c r="D81" s="834"/>
      <c r="F81" s="730"/>
      <c r="G81" s="730"/>
      <c r="H81" s="730"/>
      <c r="I81" s="730"/>
      <c r="J81" s="730"/>
      <c r="K81" s="730"/>
      <c r="L81" s="730"/>
      <c r="M81" s="870"/>
      <c r="N81" s="871"/>
      <c r="O81" s="871"/>
      <c r="P81" s="871"/>
      <c r="Q81" s="871"/>
      <c r="R81" s="871"/>
      <c r="S81" s="871"/>
      <c r="T81" s="871"/>
      <c r="U81" s="872"/>
      <c r="Y81" s="1394"/>
      <c r="Z81" s="1395"/>
      <c r="AA81" s="1396"/>
    </row>
    <row r="82" spans="1:36">
      <c r="A82" s="834"/>
      <c r="B82" s="919"/>
      <c r="C82" s="832"/>
      <c r="D82" s="834"/>
      <c r="F82" s="3" t="s">
        <v>398</v>
      </c>
      <c r="Y82" s="1394"/>
      <c r="Z82" s="1395"/>
      <c r="AA82" s="1396"/>
    </row>
    <row r="83" spans="1:36">
      <c r="A83" s="834"/>
      <c r="B83" s="919"/>
      <c r="C83" s="832"/>
      <c r="D83" s="834"/>
      <c r="F83" s="192" t="s">
        <v>399</v>
      </c>
      <c r="G83" s="182"/>
      <c r="H83" s="182"/>
      <c r="I83" s="182"/>
      <c r="J83" s="182" t="s">
        <v>404</v>
      </c>
      <c r="K83" s="182"/>
      <c r="L83" s="182"/>
      <c r="M83" s="182"/>
      <c r="N83" s="182"/>
      <c r="O83" s="182"/>
      <c r="P83" s="182"/>
      <c r="Q83" s="182"/>
      <c r="R83" s="182"/>
      <c r="S83" s="182"/>
      <c r="T83" s="182"/>
      <c r="U83" s="182"/>
      <c r="V83" s="182"/>
      <c r="W83" s="183"/>
      <c r="Y83" s="1394"/>
      <c r="Z83" s="1395"/>
      <c r="AA83" s="1396"/>
    </row>
    <row r="84" spans="1:36">
      <c r="A84" s="834"/>
      <c r="B84" s="919"/>
      <c r="C84" s="832"/>
      <c r="D84" s="834"/>
      <c r="F84" s="193"/>
      <c r="G84" s="186"/>
      <c r="H84" s="186"/>
      <c r="I84" s="186"/>
      <c r="J84" s="186" t="s">
        <v>405</v>
      </c>
      <c r="K84" s="186"/>
      <c r="L84" s="186"/>
      <c r="M84" s="186"/>
      <c r="N84" s="186"/>
      <c r="O84" s="186"/>
      <c r="P84" s="186"/>
      <c r="Q84" s="186"/>
      <c r="R84" s="186"/>
      <c r="S84" s="186"/>
      <c r="T84" s="186"/>
      <c r="U84" s="186"/>
      <c r="V84" s="186"/>
      <c r="W84" s="187"/>
      <c r="Y84" s="217"/>
      <c r="Z84" s="218"/>
      <c r="AA84" s="219"/>
    </row>
    <row r="85" spans="1:36">
      <c r="A85" s="834"/>
      <c r="B85" s="919"/>
      <c r="C85" s="832"/>
      <c r="D85" s="834"/>
      <c r="F85" s="194"/>
      <c r="G85" s="675" t="s">
        <v>406</v>
      </c>
      <c r="H85" s="1473"/>
      <c r="I85" s="1474"/>
      <c r="J85" s="675" t="s">
        <v>269</v>
      </c>
      <c r="K85" s="1473"/>
      <c r="L85" s="1473"/>
      <c r="M85" s="1473"/>
      <c r="N85" s="1474"/>
      <c r="O85" s="195"/>
      <c r="P85" s="675" t="s">
        <v>406</v>
      </c>
      <c r="Q85" s="1473"/>
      <c r="R85" s="1474"/>
      <c r="S85" s="675" t="s">
        <v>269</v>
      </c>
      <c r="T85" s="1473"/>
      <c r="U85" s="1473"/>
      <c r="V85" s="1473"/>
      <c r="W85" s="1474"/>
      <c r="Y85" s="217"/>
      <c r="Z85" s="218"/>
      <c r="AA85" s="219"/>
    </row>
    <row r="86" spans="1:36">
      <c r="A86" s="834"/>
      <c r="B86" s="919"/>
      <c r="C86" s="832"/>
      <c r="D86" s="834"/>
      <c r="F86" s="343" t="s">
        <v>1269</v>
      </c>
      <c r="G86" s="701"/>
      <c r="H86" s="1475"/>
      <c r="I86" s="1476"/>
      <c r="J86" s="686"/>
      <c r="K86" s="1477"/>
      <c r="L86" s="1477"/>
      <c r="M86" s="1477"/>
      <c r="N86" s="454" t="s">
        <v>270</v>
      </c>
      <c r="O86" s="1412" t="s">
        <v>291</v>
      </c>
      <c r="P86" s="804"/>
      <c r="Q86" s="1479"/>
      <c r="R86" s="1480"/>
      <c r="S86" s="453" t="s">
        <v>407</v>
      </c>
      <c r="T86" s="687"/>
      <c r="U86" s="1477"/>
      <c r="V86" s="1477"/>
      <c r="W86" s="454" t="s">
        <v>270</v>
      </c>
      <c r="Y86" s="217"/>
      <c r="Z86" s="218"/>
      <c r="AA86" s="219"/>
    </row>
    <row r="87" spans="1:36">
      <c r="A87" s="834"/>
      <c r="B87" s="919"/>
      <c r="C87" s="832"/>
      <c r="D87" s="834"/>
      <c r="F87" s="343" t="s">
        <v>1270</v>
      </c>
      <c r="G87" s="701"/>
      <c r="H87" s="1475"/>
      <c r="I87" s="1476"/>
      <c r="J87" s="686"/>
      <c r="K87" s="1477"/>
      <c r="L87" s="1477"/>
      <c r="M87" s="1477"/>
      <c r="N87" s="454" t="s">
        <v>270</v>
      </c>
      <c r="O87" s="1478"/>
      <c r="P87" s="1481"/>
      <c r="Q87" s="1482"/>
      <c r="R87" s="1483"/>
      <c r="S87" s="453" t="s">
        <v>408</v>
      </c>
      <c r="T87" s="687"/>
      <c r="U87" s="1477"/>
      <c r="V87" s="1477"/>
      <c r="W87" s="454" t="s">
        <v>270</v>
      </c>
      <c r="Y87" s="217"/>
      <c r="Z87" s="218"/>
      <c r="AA87" s="219"/>
    </row>
    <row r="88" spans="1:36" ht="13.5" customHeight="1">
      <c r="A88" s="834"/>
      <c r="B88" s="919"/>
      <c r="C88" s="832"/>
      <c r="D88" s="834"/>
      <c r="F88" s="343" t="s">
        <v>1271</v>
      </c>
      <c r="G88" s="701"/>
      <c r="H88" s="1475"/>
      <c r="I88" s="1476"/>
      <c r="J88" s="686"/>
      <c r="K88" s="1477"/>
      <c r="L88" s="1477"/>
      <c r="M88" s="1477"/>
      <c r="N88" s="454" t="s">
        <v>270</v>
      </c>
      <c r="O88" s="1412" t="s">
        <v>292</v>
      </c>
      <c r="P88" s="804"/>
      <c r="Q88" s="1479"/>
      <c r="R88" s="1480"/>
      <c r="S88" s="453" t="s">
        <v>407</v>
      </c>
      <c r="T88" s="687"/>
      <c r="U88" s="1477"/>
      <c r="V88" s="1477"/>
      <c r="W88" s="454" t="s">
        <v>270</v>
      </c>
      <c r="Y88" s="217"/>
      <c r="Z88" s="218"/>
      <c r="AA88" s="219"/>
    </row>
    <row r="89" spans="1:36" ht="13.5" customHeight="1">
      <c r="A89" s="834"/>
      <c r="B89" s="919"/>
      <c r="C89" s="832"/>
      <c r="D89" s="834"/>
      <c r="F89" s="343" t="s">
        <v>289</v>
      </c>
      <c r="G89" s="701"/>
      <c r="H89" s="1475"/>
      <c r="I89" s="1476"/>
      <c r="J89" s="686"/>
      <c r="K89" s="1477"/>
      <c r="L89" s="1477"/>
      <c r="M89" s="1477"/>
      <c r="N89" s="454" t="s">
        <v>270</v>
      </c>
      <c r="O89" s="1478"/>
      <c r="P89" s="1481"/>
      <c r="Q89" s="1482"/>
      <c r="R89" s="1483"/>
      <c r="S89" s="453" t="s">
        <v>408</v>
      </c>
      <c r="T89" s="687"/>
      <c r="U89" s="1477"/>
      <c r="V89" s="1477"/>
      <c r="W89" s="454" t="s">
        <v>270</v>
      </c>
      <c r="Y89" s="217"/>
      <c r="Z89" s="218"/>
      <c r="AA89" s="219"/>
    </row>
    <row r="90" spans="1:36" ht="13.5" customHeight="1">
      <c r="A90" s="834"/>
      <c r="B90" s="919"/>
      <c r="C90" s="832"/>
      <c r="D90" s="834"/>
      <c r="F90" s="343" t="s">
        <v>290</v>
      </c>
      <c r="G90" s="701"/>
      <c r="H90" s="702"/>
      <c r="I90" s="703"/>
      <c r="J90" s="686"/>
      <c r="K90" s="687"/>
      <c r="L90" s="687"/>
      <c r="M90" s="687"/>
      <c r="N90" s="454" t="s">
        <v>270</v>
      </c>
      <c r="O90" s="343" t="s">
        <v>1276</v>
      </c>
      <c r="P90" s="701"/>
      <c r="Q90" s="1475"/>
      <c r="R90" s="1476"/>
      <c r="S90" s="686"/>
      <c r="T90" s="687"/>
      <c r="U90" s="687"/>
      <c r="V90" s="687"/>
      <c r="W90" s="454" t="s">
        <v>270</v>
      </c>
      <c r="Y90" s="217"/>
      <c r="Z90" s="218"/>
      <c r="AA90" s="219"/>
      <c r="AC90"/>
      <c r="AD90"/>
      <c r="AE90"/>
      <c r="AF90"/>
      <c r="AG90"/>
      <c r="AH90"/>
      <c r="AI90"/>
      <c r="AJ90"/>
    </row>
    <row r="91" spans="1:36" ht="13.5" customHeight="1">
      <c r="A91" s="834"/>
      <c r="B91" s="919"/>
      <c r="C91" s="832"/>
      <c r="D91" s="834"/>
      <c r="O91" s="343" t="s">
        <v>1284</v>
      </c>
      <c r="P91" s="701"/>
      <c r="Q91" s="702"/>
      <c r="R91" s="703"/>
      <c r="S91" s="686"/>
      <c r="T91" s="687"/>
      <c r="U91" s="687"/>
      <c r="V91" s="687"/>
      <c r="W91" s="454" t="s">
        <v>270</v>
      </c>
      <c r="Y91" s="217"/>
      <c r="Z91" s="218"/>
      <c r="AA91" s="219"/>
      <c r="AC91"/>
      <c r="AD91"/>
      <c r="AE91"/>
      <c r="AF91"/>
      <c r="AG91"/>
      <c r="AH91"/>
      <c r="AI91"/>
      <c r="AJ91"/>
    </row>
    <row r="92" spans="1:36" ht="13.5" customHeight="1">
      <c r="A92" s="834"/>
      <c r="B92" s="919"/>
      <c r="C92" s="832"/>
      <c r="D92" s="834"/>
      <c r="O92"/>
      <c r="P92"/>
      <c r="Q92"/>
      <c r="R92"/>
      <c r="S92"/>
      <c r="T92"/>
      <c r="Y92" s="217"/>
      <c r="Z92" s="218"/>
      <c r="AA92" s="219"/>
      <c r="AC92"/>
      <c r="AD92"/>
      <c r="AE92"/>
      <c r="AF92"/>
      <c r="AG92"/>
      <c r="AH92"/>
      <c r="AI92"/>
      <c r="AJ92"/>
    </row>
    <row r="93" spans="1:36" ht="13.5" customHeight="1">
      <c r="A93" s="834"/>
      <c r="B93" s="919"/>
      <c r="C93" s="832"/>
      <c r="D93" s="834"/>
      <c r="F93"/>
      <c r="G93"/>
      <c r="H93"/>
      <c r="I93"/>
      <c r="J93"/>
      <c r="K93"/>
      <c r="L93"/>
      <c r="M93"/>
      <c r="N93"/>
      <c r="O93"/>
      <c r="P93"/>
      <c r="Q93"/>
      <c r="R93"/>
      <c r="S93"/>
      <c r="T93"/>
      <c r="Y93" s="217"/>
      <c r="Z93" s="218"/>
      <c r="AA93" s="219"/>
      <c r="AC93"/>
      <c r="AD93"/>
      <c r="AE93"/>
      <c r="AF93"/>
      <c r="AG93"/>
      <c r="AH93"/>
      <c r="AI93"/>
      <c r="AJ93"/>
    </row>
    <row r="94" spans="1:36" ht="13.5" customHeight="1">
      <c r="A94" s="1484"/>
      <c r="B94" s="1485"/>
      <c r="C94" s="1486"/>
      <c r="D94" s="1484"/>
      <c r="E94" s="7"/>
      <c r="F94" s="109"/>
      <c r="G94" s="109"/>
      <c r="H94" s="109"/>
      <c r="I94" s="109"/>
      <c r="J94" s="109"/>
      <c r="K94" s="109"/>
      <c r="L94" s="109"/>
      <c r="M94" s="109"/>
      <c r="N94" s="109"/>
      <c r="O94" s="344"/>
      <c r="P94" s="345"/>
      <c r="Q94" s="345"/>
      <c r="R94" s="345"/>
      <c r="S94" s="341"/>
      <c r="T94" s="346"/>
      <c r="U94" s="347"/>
      <c r="V94" s="347"/>
      <c r="W94" s="348"/>
      <c r="X94" s="7"/>
      <c r="Y94" s="247"/>
      <c r="Z94" s="248"/>
      <c r="AA94" s="249"/>
      <c r="AC94"/>
      <c r="AD94"/>
      <c r="AE94"/>
      <c r="AF94"/>
      <c r="AG94"/>
      <c r="AH94"/>
      <c r="AI94"/>
      <c r="AJ94"/>
    </row>
    <row r="95" spans="1:36" ht="7.5" customHeight="1">
      <c r="A95" s="410"/>
      <c r="B95" s="412"/>
      <c r="C95" s="409"/>
      <c r="D95" s="410"/>
      <c r="F95"/>
      <c r="G95"/>
      <c r="H95"/>
      <c r="I95"/>
      <c r="J95"/>
      <c r="K95"/>
      <c r="L95"/>
      <c r="M95"/>
      <c r="N95"/>
      <c r="O95"/>
      <c r="P95"/>
      <c r="Q95"/>
      <c r="R95"/>
      <c r="S95"/>
      <c r="T95"/>
      <c r="U95"/>
      <c r="V95"/>
      <c r="W95"/>
      <c r="Y95" s="217"/>
      <c r="Z95" s="218"/>
      <c r="AA95" s="219"/>
      <c r="AC95"/>
      <c r="AD95"/>
      <c r="AE95"/>
      <c r="AF95"/>
      <c r="AG95"/>
      <c r="AH95"/>
      <c r="AI95"/>
      <c r="AJ95"/>
    </row>
    <row r="96" spans="1:36" ht="13.5" customHeight="1">
      <c r="A96" s="834"/>
      <c r="B96" s="919">
        <v>7</v>
      </c>
      <c r="C96" s="832" t="s">
        <v>1285</v>
      </c>
      <c r="D96" s="834" t="s">
        <v>1286</v>
      </c>
      <c r="F96" s="730" t="s">
        <v>1234</v>
      </c>
      <c r="G96" s="730"/>
      <c r="H96" s="730"/>
      <c r="I96" s="730"/>
      <c r="J96" s="730"/>
      <c r="K96" s="730"/>
      <c r="L96" s="730"/>
      <c r="M96" s="867" t="s">
        <v>214</v>
      </c>
      <c r="N96" s="868"/>
      <c r="O96" s="868"/>
      <c r="P96" s="868"/>
      <c r="Q96" s="868"/>
      <c r="R96" s="868"/>
      <c r="S96" s="868"/>
      <c r="T96" s="868"/>
      <c r="U96" s="869"/>
      <c r="V96"/>
      <c r="W96"/>
      <c r="X96"/>
      <c r="Y96" s="1394" t="s">
        <v>1101</v>
      </c>
      <c r="Z96" s="1395"/>
      <c r="AA96" s="1396"/>
      <c r="AB96" s="1410"/>
      <c r="AC96"/>
      <c r="AD96"/>
      <c r="AE96"/>
      <c r="AF96"/>
      <c r="AG96"/>
      <c r="AH96"/>
      <c r="AI96"/>
      <c r="AJ96"/>
    </row>
    <row r="97" spans="1:36" ht="13.5" customHeight="1">
      <c r="A97" s="834"/>
      <c r="B97" s="919"/>
      <c r="C97" s="832"/>
      <c r="D97" s="834"/>
      <c r="F97" s="730"/>
      <c r="G97" s="730"/>
      <c r="H97" s="730"/>
      <c r="I97" s="730"/>
      <c r="J97" s="730"/>
      <c r="K97" s="730"/>
      <c r="L97" s="730"/>
      <c r="M97" s="870"/>
      <c r="N97" s="871"/>
      <c r="O97" s="871"/>
      <c r="P97" s="871"/>
      <c r="Q97" s="871"/>
      <c r="R97" s="871"/>
      <c r="S97" s="871"/>
      <c r="T97" s="871"/>
      <c r="U97" s="872"/>
      <c r="V97" s="220"/>
      <c r="W97" s="220"/>
      <c r="X97" s="220"/>
      <c r="Y97" s="1394"/>
      <c r="Z97" s="1395"/>
      <c r="AA97" s="1396"/>
      <c r="AB97" s="1411"/>
      <c r="AC97"/>
      <c r="AD97"/>
      <c r="AE97"/>
      <c r="AF97"/>
      <c r="AG97"/>
      <c r="AH97"/>
      <c r="AI97"/>
      <c r="AJ97"/>
    </row>
    <row r="98" spans="1:36" ht="13.5" customHeight="1">
      <c r="A98" s="834"/>
      <c r="B98" s="919"/>
      <c r="C98" s="832"/>
      <c r="D98" s="834"/>
      <c r="F98" s="220"/>
      <c r="G98" s="220"/>
      <c r="H98" s="220"/>
      <c r="I98" s="220"/>
      <c r="J98" s="220"/>
      <c r="K98" s="220"/>
      <c r="L98" s="220"/>
      <c r="M98" s="220"/>
      <c r="N98" s="220"/>
      <c r="O98" s="220"/>
      <c r="P98" s="220"/>
      <c r="Q98" s="220"/>
      <c r="R98" s="220"/>
      <c r="S98" s="220"/>
      <c r="T98" s="220"/>
      <c r="U98" s="220"/>
      <c r="V98" s="220"/>
      <c r="W98" s="220"/>
      <c r="X98" s="220"/>
      <c r="Y98" s="1394"/>
      <c r="Z98" s="1395"/>
      <c r="AA98" s="1396"/>
      <c r="AB98" s="1411"/>
      <c r="AC98"/>
      <c r="AD98"/>
      <c r="AE98"/>
      <c r="AF98"/>
      <c r="AG98"/>
      <c r="AH98"/>
      <c r="AI98"/>
      <c r="AJ98"/>
    </row>
    <row r="99" spans="1:36" ht="13.5" customHeight="1">
      <c r="A99" s="834"/>
      <c r="B99" s="919"/>
      <c r="C99" s="832"/>
      <c r="D99" s="834"/>
      <c r="F99"/>
      <c r="G99"/>
      <c r="H99"/>
      <c r="I99"/>
      <c r="J99"/>
      <c r="K99"/>
      <c r="L99"/>
      <c r="M99"/>
      <c r="N99"/>
      <c r="O99"/>
      <c r="P99"/>
      <c r="Q99"/>
      <c r="R99"/>
      <c r="S99"/>
      <c r="T99"/>
      <c r="U99"/>
      <c r="V99"/>
      <c r="W99"/>
      <c r="X99" s="221"/>
      <c r="Y99" s="1394"/>
      <c r="Z99" s="1395"/>
      <c r="AA99" s="1396"/>
      <c r="AB99" s="1411"/>
      <c r="AC99"/>
      <c r="AD99"/>
      <c r="AE99"/>
      <c r="AF99"/>
      <c r="AG99"/>
      <c r="AH99"/>
      <c r="AI99"/>
      <c r="AJ99"/>
    </row>
    <row r="100" spans="1:36" ht="13.5" customHeight="1">
      <c r="A100" s="834"/>
      <c r="B100" s="919"/>
      <c r="C100" s="832"/>
      <c r="D100" s="834"/>
      <c r="F100"/>
      <c r="G100"/>
      <c r="H100"/>
      <c r="I100"/>
      <c r="J100"/>
      <c r="K100"/>
      <c r="L100"/>
      <c r="M100"/>
      <c r="N100"/>
      <c r="O100"/>
      <c r="P100"/>
      <c r="Q100"/>
      <c r="R100"/>
      <c r="S100"/>
      <c r="T100"/>
      <c r="U100"/>
      <c r="V100"/>
      <c r="W100"/>
      <c r="X100" s="222"/>
      <c r="Y100" s="1394"/>
      <c r="Z100" s="1395"/>
      <c r="AA100" s="1396"/>
      <c r="AB100" s="1411"/>
      <c r="AC100"/>
      <c r="AD100"/>
      <c r="AE100"/>
      <c r="AF100"/>
      <c r="AG100"/>
      <c r="AH100"/>
      <c r="AI100"/>
      <c r="AJ100"/>
    </row>
    <row r="101" spans="1:36" ht="13.5" customHeight="1">
      <c r="A101" s="834"/>
      <c r="B101" s="919"/>
      <c r="C101" s="832"/>
      <c r="D101" s="834"/>
      <c r="F101"/>
      <c r="G101"/>
      <c r="H101"/>
      <c r="I101"/>
      <c r="J101"/>
      <c r="K101"/>
      <c r="L101"/>
      <c r="M101"/>
      <c r="N101"/>
      <c r="O101"/>
      <c r="P101"/>
      <c r="Q101"/>
      <c r="R101"/>
      <c r="S101"/>
      <c r="T101"/>
      <c r="U101"/>
      <c r="V101"/>
      <c r="W101"/>
      <c r="X101" s="222"/>
      <c r="Y101" s="1394"/>
      <c r="Z101" s="1395"/>
      <c r="AA101" s="1396"/>
      <c r="AB101" s="1411"/>
      <c r="AC101"/>
      <c r="AD101"/>
      <c r="AE101"/>
      <c r="AF101"/>
      <c r="AG101"/>
      <c r="AH101"/>
      <c r="AI101"/>
      <c r="AJ101"/>
    </row>
    <row r="102" spans="1:36" ht="13.5" customHeight="1">
      <c r="A102" s="834"/>
      <c r="B102" s="919"/>
      <c r="C102" s="832"/>
      <c r="D102" s="834"/>
      <c r="F102"/>
      <c r="G102"/>
      <c r="H102"/>
      <c r="I102"/>
      <c r="J102"/>
      <c r="K102"/>
      <c r="L102"/>
      <c r="M102"/>
      <c r="N102"/>
      <c r="O102"/>
      <c r="P102"/>
      <c r="Q102"/>
      <c r="R102"/>
      <c r="S102"/>
      <c r="T102"/>
      <c r="U102"/>
      <c r="V102"/>
      <c r="W102"/>
      <c r="X102" s="222"/>
      <c r="Y102" s="1394"/>
      <c r="Z102" s="1395"/>
      <c r="AA102" s="1396"/>
      <c r="AB102" s="1411"/>
      <c r="AC102"/>
      <c r="AD102"/>
      <c r="AE102"/>
      <c r="AF102"/>
      <c r="AG102"/>
      <c r="AH102"/>
      <c r="AI102"/>
      <c r="AJ102"/>
    </row>
    <row r="103" spans="1:36" ht="13.5" customHeight="1">
      <c r="A103" s="834"/>
      <c r="B103" s="919"/>
      <c r="C103" s="832"/>
      <c r="D103" s="834"/>
      <c r="F103"/>
      <c r="G103"/>
      <c r="H103"/>
      <c r="I103"/>
      <c r="J103"/>
      <c r="K103"/>
      <c r="L103"/>
      <c r="M103"/>
      <c r="N103"/>
      <c r="O103"/>
      <c r="P103"/>
      <c r="Q103"/>
      <c r="R103"/>
      <c r="S103"/>
      <c r="T103"/>
      <c r="U103"/>
      <c r="V103"/>
      <c r="W103"/>
      <c r="X103" s="222"/>
      <c r="Y103" s="1394"/>
      <c r="Z103" s="1395"/>
      <c r="AA103" s="1396"/>
      <c r="AB103" s="1411"/>
      <c r="AC103"/>
      <c r="AD103"/>
      <c r="AE103"/>
      <c r="AF103"/>
      <c r="AG103"/>
      <c r="AH103"/>
      <c r="AI103"/>
      <c r="AJ103"/>
    </row>
    <row r="104" spans="1:36" ht="13.5" customHeight="1">
      <c r="A104" s="834"/>
      <c r="B104" s="919"/>
      <c r="C104" s="832"/>
      <c r="D104" s="834"/>
      <c r="F104"/>
      <c r="G104"/>
      <c r="H104"/>
      <c r="I104"/>
      <c r="J104"/>
      <c r="K104"/>
      <c r="L104"/>
      <c r="M104"/>
      <c r="N104"/>
      <c r="O104"/>
      <c r="P104"/>
      <c r="Q104"/>
      <c r="R104"/>
      <c r="S104"/>
      <c r="T104"/>
      <c r="U104"/>
      <c r="V104"/>
      <c r="W104"/>
      <c r="X104" s="222"/>
      <c r="Y104" s="1394"/>
      <c r="Z104" s="1395"/>
      <c r="AA104" s="1396"/>
      <c r="AB104" s="1411"/>
      <c r="AC104"/>
      <c r="AD104"/>
      <c r="AE104"/>
      <c r="AF104"/>
      <c r="AG104"/>
      <c r="AH104"/>
      <c r="AI104"/>
      <c r="AJ104"/>
    </row>
    <row r="105" spans="1:36" ht="13.5" customHeight="1">
      <c r="A105" s="834"/>
      <c r="B105" s="919"/>
      <c r="C105" s="832"/>
      <c r="D105" s="834"/>
      <c r="F105"/>
      <c r="G105"/>
      <c r="H105"/>
      <c r="I105"/>
      <c r="J105"/>
      <c r="K105"/>
      <c r="L105"/>
      <c r="M105"/>
      <c r="N105"/>
      <c r="O105"/>
      <c r="P105"/>
      <c r="Q105"/>
      <c r="R105"/>
      <c r="S105"/>
      <c r="T105"/>
      <c r="U105"/>
      <c r="V105"/>
      <c r="W105"/>
      <c r="X105" s="222"/>
      <c r="Y105" s="1394"/>
      <c r="Z105" s="1395"/>
      <c r="AA105" s="1396"/>
      <c r="AB105" s="1411"/>
      <c r="AC105"/>
      <c r="AD105"/>
      <c r="AE105"/>
      <c r="AF105"/>
      <c r="AG105"/>
      <c r="AH105"/>
      <c r="AI105"/>
      <c r="AJ105"/>
    </row>
    <row r="106" spans="1:36" ht="13.5" customHeight="1">
      <c r="A106" s="834"/>
      <c r="B106" s="919"/>
      <c r="C106" s="832"/>
      <c r="D106" s="834"/>
      <c r="F106"/>
      <c r="G106"/>
      <c r="H106"/>
      <c r="I106"/>
      <c r="J106"/>
      <c r="K106"/>
      <c r="L106"/>
      <c r="M106"/>
      <c r="N106"/>
      <c r="O106"/>
      <c r="P106"/>
      <c r="Q106"/>
      <c r="R106"/>
      <c r="S106"/>
      <c r="T106"/>
      <c r="U106"/>
      <c r="V106"/>
      <c r="W106"/>
      <c r="Y106" s="1394"/>
      <c r="Z106" s="1395"/>
      <c r="AA106" s="1396"/>
      <c r="AB106" s="1411"/>
      <c r="AC106"/>
      <c r="AD106"/>
      <c r="AE106"/>
      <c r="AF106"/>
      <c r="AG106"/>
      <c r="AH106"/>
      <c r="AI106"/>
      <c r="AJ106"/>
    </row>
    <row r="107" spans="1:36">
      <c r="A107" s="834"/>
      <c r="B107" s="919"/>
      <c r="C107" s="832"/>
      <c r="D107" s="834"/>
      <c r="Y107" s="1394"/>
      <c r="Z107" s="1395"/>
      <c r="AA107" s="1396"/>
      <c r="AB107" s="1411"/>
    </row>
    <row r="108" spans="1:36" ht="6.75" customHeight="1">
      <c r="A108" s="410"/>
      <c r="B108" s="412"/>
      <c r="C108" s="409"/>
      <c r="D108" s="410"/>
      <c r="F108"/>
      <c r="G108"/>
      <c r="H108"/>
      <c r="I108"/>
      <c r="J108"/>
      <c r="K108"/>
      <c r="L108"/>
      <c r="M108"/>
      <c r="N108"/>
      <c r="O108"/>
      <c r="P108"/>
      <c r="Q108"/>
      <c r="R108"/>
      <c r="S108"/>
      <c r="T108"/>
      <c r="U108"/>
      <c r="V108"/>
      <c r="W108"/>
      <c r="Y108" s="217"/>
      <c r="Z108" s="218"/>
      <c r="AA108" s="219"/>
      <c r="AC108"/>
      <c r="AD108"/>
      <c r="AE108"/>
      <c r="AF108"/>
      <c r="AG108"/>
      <c r="AH108"/>
      <c r="AI108"/>
      <c r="AJ108"/>
    </row>
    <row r="109" spans="1:36" ht="15" customHeight="1">
      <c r="A109" s="1089" t="s">
        <v>1287</v>
      </c>
      <c r="B109" s="412">
        <v>8</v>
      </c>
      <c r="C109" s="832" t="s">
        <v>1288</v>
      </c>
      <c r="D109" s="834" t="s">
        <v>1627</v>
      </c>
      <c r="F109" s="730" t="s">
        <v>213</v>
      </c>
      <c r="G109" s="730"/>
      <c r="H109" s="730"/>
      <c r="I109" s="730"/>
      <c r="J109" s="730"/>
      <c r="K109" s="730"/>
      <c r="L109" s="730"/>
      <c r="M109" s="867" t="s">
        <v>214</v>
      </c>
      <c r="N109" s="868"/>
      <c r="O109" s="868"/>
      <c r="P109" s="868"/>
      <c r="Q109" s="868"/>
      <c r="R109" s="868"/>
      <c r="S109" s="868"/>
      <c r="T109" s="868"/>
      <c r="U109" s="869"/>
      <c r="V109"/>
      <c r="W109"/>
      <c r="Y109" s="1394" t="s">
        <v>29</v>
      </c>
      <c r="Z109" s="1395"/>
      <c r="AA109" s="1396"/>
      <c r="AC109"/>
      <c r="AD109"/>
      <c r="AE109"/>
      <c r="AF109"/>
      <c r="AG109"/>
      <c r="AH109"/>
      <c r="AI109"/>
      <c r="AJ109"/>
    </row>
    <row r="110" spans="1:36" ht="15" customHeight="1">
      <c r="A110" s="1089"/>
      <c r="B110" s="412"/>
      <c r="C110" s="832"/>
      <c r="D110" s="834"/>
      <c r="F110" s="730"/>
      <c r="G110" s="730"/>
      <c r="H110" s="730"/>
      <c r="I110" s="730"/>
      <c r="J110" s="730"/>
      <c r="K110" s="730"/>
      <c r="L110" s="730"/>
      <c r="M110" s="870"/>
      <c r="N110" s="871"/>
      <c r="O110" s="871"/>
      <c r="P110" s="871"/>
      <c r="Q110" s="871"/>
      <c r="R110" s="871"/>
      <c r="S110" s="871"/>
      <c r="T110" s="871"/>
      <c r="U110" s="872"/>
      <c r="V110"/>
      <c r="W110"/>
      <c r="Y110" s="1394"/>
      <c r="Z110" s="1395"/>
      <c r="AA110" s="1396"/>
      <c r="AC110"/>
      <c r="AD110"/>
      <c r="AE110"/>
      <c r="AF110"/>
      <c r="AG110"/>
      <c r="AH110"/>
      <c r="AI110"/>
      <c r="AJ110"/>
    </row>
    <row r="111" spans="1:36" ht="15" customHeight="1">
      <c r="A111" s="1089"/>
      <c r="B111" s="412"/>
      <c r="C111" s="832"/>
      <c r="D111" s="834"/>
      <c r="F111"/>
      <c r="G111"/>
      <c r="H111"/>
      <c r="I111"/>
      <c r="J111"/>
      <c r="K111"/>
      <c r="L111"/>
      <c r="M111"/>
      <c r="N111"/>
      <c r="O111"/>
      <c r="P111"/>
      <c r="Q111"/>
      <c r="R111"/>
      <c r="S111"/>
      <c r="T111"/>
      <c r="U111"/>
      <c r="V111"/>
      <c r="W111"/>
      <c r="Y111" s="1394"/>
      <c r="Z111" s="1395"/>
      <c r="AA111" s="1396"/>
      <c r="AC111"/>
      <c r="AD111"/>
      <c r="AE111"/>
      <c r="AF111"/>
      <c r="AG111"/>
      <c r="AH111"/>
      <c r="AI111"/>
      <c r="AJ111"/>
    </row>
    <row r="112" spans="1:36" ht="15" customHeight="1">
      <c r="A112" s="1089"/>
      <c r="B112" s="412"/>
      <c r="C112" s="832"/>
      <c r="D112" s="834"/>
      <c r="F112" s="1470" t="s">
        <v>1289</v>
      </c>
      <c r="G112" s="1470"/>
      <c r="H112" s="1470"/>
      <c r="I112" s="1470"/>
      <c r="J112" s="1470"/>
      <c r="K112" s="1470"/>
      <c r="L112" s="1470"/>
      <c r="M112" s="1470"/>
      <c r="N112" s="1470"/>
      <c r="O112" s="1470"/>
      <c r="P112" s="1470"/>
      <c r="Q112" s="1470"/>
      <c r="R112" s="1470"/>
      <c r="S112" s="1470"/>
      <c r="T112" s="1470"/>
      <c r="U112" s="1470"/>
      <c r="V112" s="1470"/>
      <c r="W112" s="1470"/>
      <c r="X112" s="1471"/>
      <c r="Y112" s="1394"/>
      <c r="Z112" s="1395"/>
      <c r="AA112" s="1396"/>
      <c r="AC112"/>
      <c r="AD112"/>
      <c r="AE112"/>
      <c r="AF112"/>
      <c r="AG112"/>
      <c r="AH112"/>
      <c r="AI112"/>
      <c r="AJ112"/>
    </row>
    <row r="113" spans="1:36" ht="15" customHeight="1">
      <c r="A113" s="1089"/>
      <c r="B113" s="412"/>
      <c r="C113" s="832"/>
      <c r="D113" s="834"/>
      <c r="F113" s="1453" t="s">
        <v>1468</v>
      </c>
      <c r="G113" s="1455" t="s">
        <v>1291</v>
      </c>
      <c r="H113" s="1455"/>
      <c r="I113" s="1455"/>
      <c r="J113" s="1455"/>
      <c r="K113" s="1455"/>
      <c r="L113" s="1455"/>
      <c r="M113" s="1455"/>
      <c r="N113" s="1455"/>
      <c r="O113" s="1455"/>
      <c r="P113" s="1455"/>
      <c r="Q113" s="1455"/>
      <c r="R113" s="1455"/>
      <c r="S113" s="1455"/>
      <c r="T113" s="1455"/>
      <c r="U113" s="1455"/>
      <c r="V113" s="1457" t="s">
        <v>215</v>
      </c>
      <c r="W113" s="1458"/>
      <c r="Y113" s="217"/>
      <c r="Z113" s="218"/>
      <c r="AA113" s="219"/>
      <c r="AC113"/>
      <c r="AD113"/>
      <c r="AE113"/>
      <c r="AF113"/>
      <c r="AG113"/>
      <c r="AH113"/>
      <c r="AI113"/>
      <c r="AJ113"/>
    </row>
    <row r="114" spans="1:36" ht="15" customHeight="1">
      <c r="A114" s="1089"/>
      <c r="B114" s="412"/>
      <c r="C114" s="832"/>
      <c r="D114" s="834"/>
      <c r="F114" s="1454"/>
      <c r="G114" s="1456"/>
      <c r="H114" s="1456"/>
      <c r="I114" s="1456"/>
      <c r="J114" s="1456"/>
      <c r="K114" s="1456"/>
      <c r="L114" s="1456"/>
      <c r="M114" s="1456"/>
      <c r="N114" s="1456"/>
      <c r="O114" s="1456"/>
      <c r="P114" s="1456"/>
      <c r="Q114" s="1456"/>
      <c r="R114" s="1456"/>
      <c r="S114" s="1456"/>
      <c r="T114" s="1456"/>
      <c r="U114" s="1456"/>
      <c r="V114" s="1472"/>
      <c r="W114" s="1438"/>
      <c r="Y114" s="217"/>
      <c r="Z114" s="218"/>
      <c r="AA114" s="219"/>
      <c r="AC114"/>
      <c r="AD114"/>
      <c r="AE114"/>
      <c r="AF114"/>
      <c r="AG114"/>
      <c r="AH114"/>
      <c r="AI114"/>
      <c r="AJ114"/>
    </row>
    <row r="115" spans="1:36" ht="15" customHeight="1">
      <c r="A115" s="1089"/>
      <c r="B115" s="412"/>
      <c r="C115" s="832"/>
      <c r="D115" s="834"/>
      <c r="F115" s="1454"/>
      <c r="G115" s="1456"/>
      <c r="H115" s="1456"/>
      <c r="I115" s="1456"/>
      <c r="J115" s="1456"/>
      <c r="K115" s="1456"/>
      <c r="L115" s="1456"/>
      <c r="M115" s="1456"/>
      <c r="N115" s="1456"/>
      <c r="O115" s="1456"/>
      <c r="P115" s="1456"/>
      <c r="Q115" s="1456"/>
      <c r="R115" s="1456"/>
      <c r="S115" s="1456"/>
      <c r="T115" s="1456"/>
      <c r="U115" s="1456"/>
      <c r="V115" s="1472"/>
      <c r="W115" s="1438"/>
      <c r="Y115" s="217"/>
      <c r="Z115" s="218"/>
      <c r="AA115" s="219"/>
      <c r="AC115"/>
      <c r="AD115"/>
      <c r="AE115"/>
      <c r="AF115"/>
      <c r="AG115"/>
      <c r="AH115"/>
      <c r="AI115"/>
      <c r="AJ115"/>
    </row>
    <row r="116" spans="1:36" ht="15" customHeight="1">
      <c r="A116" s="1089"/>
      <c r="B116" s="412"/>
      <c r="C116" s="409"/>
      <c r="D116" s="834"/>
      <c r="F116" s="1454"/>
      <c r="G116" s="1456"/>
      <c r="H116" s="1456"/>
      <c r="I116" s="1456"/>
      <c r="J116" s="1456"/>
      <c r="K116" s="1456"/>
      <c r="L116" s="1456"/>
      <c r="M116" s="1456"/>
      <c r="N116" s="1456"/>
      <c r="O116" s="1456"/>
      <c r="P116" s="1456"/>
      <c r="Q116" s="1456"/>
      <c r="R116" s="1456"/>
      <c r="S116" s="1456"/>
      <c r="T116" s="1456"/>
      <c r="U116" s="1456"/>
      <c r="V116" s="1459"/>
      <c r="W116" s="1460"/>
      <c r="Y116" s="217"/>
      <c r="Z116" s="218"/>
      <c r="AA116" s="219"/>
      <c r="AC116"/>
      <c r="AD116"/>
      <c r="AE116"/>
      <c r="AF116"/>
      <c r="AG116"/>
      <c r="AH116"/>
      <c r="AI116"/>
      <c r="AJ116"/>
    </row>
    <row r="117" spans="1:36" ht="15" customHeight="1">
      <c r="A117" s="1089"/>
      <c r="B117" s="412"/>
      <c r="C117" s="409"/>
      <c r="D117" s="834"/>
      <c r="F117" s="1454" t="s">
        <v>1290</v>
      </c>
      <c r="G117" s="1456" t="s">
        <v>1292</v>
      </c>
      <c r="H117" s="1456"/>
      <c r="I117" s="1456"/>
      <c r="J117" s="1456"/>
      <c r="K117" s="1456"/>
      <c r="L117" s="1456"/>
      <c r="M117" s="1456"/>
      <c r="N117" s="1456"/>
      <c r="O117" s="1456"/>
      <c r="P117" s="1456"/>
      <c r="Q117" s="1456"/>
      <c r="R117" s="1456"/>
      <c r="S117" s="1456"/>
      <c r="T117" s="1456"/>
      <c r="U117" s="1456"/>
      <c r="V117" s="1437" t="s">
        <v>215</v>
      </c>
      <c r="W117" s="1438"/>
      <c r="Y117" s="217"/>
      <c r="Z117" s="218"/>
      <c r="AA117" s="219"/>
      <c r="AC117"/>
      <c r="AD117"/>
      <c r="AE117"/>
      <c r="AF117"/>
      <c r="AG117"/>
      <c r="AH117"/>
      <c r="AI117"/>
      <c r="AJ117"/>
    </row>
    <row r="118" spans="1:36" ht="15" customHeight="1">
      <c r="A118" s="1089"/>
      <c r="B118" s="412"/>
      <c r="C118" s="409"/>
      <c r="D118" s="834"/>
      <c r="F118" s="1454"/>
      <c r="G118" s="1456"/>
      <c r="H118" s="1456"/>
      <c r="I118" s="1456"/>
      <c r="J118" s="1456"/>
      <c r="K118" s="1456"/>
      <c r="L118" s="1456"/>
      <c r="M118" s="1456"/>
      <c r="N118" s="1456"/>
      <c r="O118" s="1456"/>
      <c r="P118" s="1456"/>
      <c r="Q118" s="1456"/>
      <c r="R118" s="1456"/>
      <c r="S118" s="1456"/>
      <c r="T118" s="1456"/>
      <c r="U118" s="1456"/>
      <c r="V118" s="1437"/>
      <c r="W118" s="1438"/>
      <c r="Y118" s="217"/>
      <c r="Z118" s="218"/>
      <c r="AA118" s="219"/>
      <c r="AC118"/>
      <c r="AD118"/>
      <c r="AE118"/>
      <c r="AF118"/>
      <c r="AG118"/>
      <c r="AH118"/>
      <c r="AI118"/>
      <c r="AJ118"/>
    </row>
    <row r="119" spans="1:36" ht="15" customHeight="1">
      <c r="A119" s="1089"/>
      <c r="B119" s="412"/>
      <c r="C119" s="409"/>
      <c r="D119" s="834"/>
      <c r="F119" s="1454"/>
      <c r="G119" s="1456"/>
      <c r="H119" s="1456"/>
      <c r="I119" s="1456"/>
      <c r="J119" s="1456"/>
      <c r="K119" s="1456"/>
      <c r="L119" s="1456"/>
      <c r="M119" s="1456"/>
      <c r="N119" s="1456"/>
      <c r="O119" s="1456"/>
      <c r="P119" s="1456"/>
      <c r="Q119" s="1456"/>
      <c r="R119" s="1456"/>
      <c r="S119" s="1456"/>
      <c r="T119" s="1456"/>
      <c r="U119" s="1456"/>
      <c r="V119" s="1437"/>
      <c r="W119" s="1438"/>
      <c r="Y119" s="217"/>
      <c r="Z119" s="218"/>
      <c r="AA119" s="219"/>
      <c r="AC119"/>
      <c r="AD119"/>
      <c r="AE119"/>
      <c r="AF119"/>
      <c r="AG119"/>
      <c r="AH119"/>
      <c r="AI119"/>
      <c r="AJ119"/>
    </row>
    <row r="120" spans="1:36" ht="15" customHeight="1">
      <c r="A120" s="410"/>
      <c r="B120" s="412"/>
      <c r="C120" s="409"/>
      <c r="D120" s="834"/>
      <c r="F120" s="1461"/>
      <c r="G120" s="1462"/>
      <c r="H120" s="1462"/>
      <c r="I120" s="1462"/>
      <c r="J120" s="1462"/>
      <c r="K120" s="1462"/>
      <c r="L120" s="1462"/>
      <c r="M120" s="1462"/>
      <c r="N120" s="1462"/>
      <c r="O120" s="1462"/>
      <c r="P120" s="1462"/>
      <c r="Q120" s="1462"/>
      <c r="R120" s="1462"/>
      <c r="S120" s="1462"/>
      <c r="T120" s="1462"/>
      <c r="U120" s="1462"/>
      <c r="V120" s="1439"/>
      <c r="W120" s="1440"/>
      <c r="Y120" s="217"/>
      <c r="Z120" s="218"/>
      <c r="AA120" s="219"/>
      <c r="AC120"/>
      <c r="AD120"/>
      <c r="AE120"/>
      <c r="AF120"/>
      <c r="AG120"/>
      <c r="AH120"/>
      <c r="AI120"/>
      <c r="AJ120"/>
    </row>
    <row r="121" spans="1:36" ht="15" customHeight="1">
      <c r="A121" s="410"/>
      <c r="B121" s="412"/>
      <c r="C121" s="409"/>
      <c r="D121" s="834"/>
      <c r="F121" s="447"/>
      <c r="G121" s="315"/>
      <c r="H121" s="315"/>
      <c r="I121" s="315"/>
      <c r="J121" s="315"/>
      <c r="K121" s="315"/>
      <c r="L121" s="315"/>
      <c r="M121" s="315"/>
      <c r="N121" s="315"/>
      <c r="O121" s="315"/>
      <c r="P121" s="315"/>
      <c r="Q121" s="315"/>
      <c r="R121" s="315"/>
      <c r="S121" s="315"/>
      <c r="T121" s="315"/>
      <c r="U121" s="315"/>
      <c r="V121" s="447"/>
      <c r="W121" s="447"/>
      <c r="Y121" s="217"/>
      <c r="Z121" s="218"/>
      <c r="AA121" s="219"/>
      <c r="AC121"/>
      <c r="AD121"/>
      <c r="AE121"/>
      <c r="AF121"/>
      <c r="AG121"/>
      <c r="AH121"/>
      <c r="AI121"/>
      <c r="AJ121"/>
    </row>
    <row r="122" spans="1:36" ht="15" customHeight="1">
      <c r="A122" s="410"/>
      <c r="B122" s="412"/>
      <c r="C122" s="409"/>
      <c r="D122" s="834"/>
      <c r="F122" s="456"/>
      <c r="G122" s="456"/>
      <c r="H122" s="456"/>
      <c r="I122" s="456"/>
      <c r="J122" s="456"/>
      <c r="K122" s="456"/>
      <c r="L122" s="456"/>
      <c r="M122" s="456"/>
      <c r="N122" s="456"/>
      <c r="O122" s="456"/>
      <c r="P122" s="456"/>
      <c r="Q122" s="456"/>
      <c r="R122" s="456"/>
      <c r="S122" s="456"/>
      <c r="T122" s="456"/>
      <c r="U122" s="456"/>
      <c r="V122" s="456"/>
      <c r="W122" s="456"/>
      <c r="Y122" s="217"/>
      <c r="Z122" s="218"/>
      <c r="AA122" s="219"/>
      <c r="AC122"/>
      <c r="AD122"/>
      <c r="AE122"/>
      <c r="AF122"/>
      <c r="AG122"/>
      <c r="AH122"/>
      <c r="AI122"/>
      <c r="AJ122"/>
    </row>
    <row r="123" spans="1:36" ht="15" customHeight="1">
      <c r="A123" s="410"/>
      <c r="B123" s="412"/>
      <c r="C123" s="409"/>
      <c r="D123" s="834"/>
      <c r="F123" s="457"/>
      <c r="G123" s="458"/>
      <c r="H123" s="458"/>
      <c r="I123" s="458"/>
      <c r="J123" s="458"/>
      <c r="K123" s="458"/>
      <c r="L123" s="458"/>
      <c r="M123" s="458"/>
      <c r="N123" s="458"/>
      <c r="O123" s="458"/>
      <c r="P123" s="458"/>
      <c r="Q123" s="458"/>
      <c r="R123" s="458"/>
      <c r="S123" s="458"/>
      <c r="T123" s="458"/>
      <c r="U123" s="458"/>
      <c r="V123" s="458"/>
      <c r="W123" s="458"/>
      <c r="Y123" s="217"/>
      <c r="Z123" s="218"/>
      <c r="AA123" s="219"/>
      <c r="AB123" s="459"/>
      <c r="AC123"/>
      <c r="AD123"/>
      <c r="AE123"/>
      <c r="AF123"/>
      <c r="AG123"/>
      <c r="AH123"/>
      <c r="AI123"/>
      <c r="AJ123"/>
    </row>
    <row r="124" spans="1:36" ht="15" customHeight="1">
      <c r="A124" s="410"/>
      <c r="B124" s="412"/>
      <c r="C124" s="409"/>
      <c r="D124" s="834"/>
      <c r="F124" s="457"/>
      <c r="G124" s="458"/>
      <c r="H124" s="458"/>
      <c r="I124" s="458"/>
      <c r="J124" s="458"/>
      <c r="K124" s="458"/>
      <c r="L124" s="458"/>
      <c r="M124" s="458"/>
      <c r="N124" s="458"/>
      <c r="O124" s="458"/>
      <c r="P124" s="458"/>
      <c r="Q124" s="458"/>
      <c r="R124" s="458"/>
      <c r="S124" s="458"/>
      <c r="T124" s="458"/>
      <c r="U124" s="458"/>
      <c r="V124" s="458"/>
      <c r="W124" s="458"/>
      <c r="Y124" s="217"/>
      <c r="Z124" s="218"/>
      <c r="AA124" s="219"/>
      <c r="AB124" s="460"/>
      <c r="AC124"/>
      <c r="AD124"/>
      <c r="AE124"/>
      <c r="AF124"/>
      <c r="AG124"/>
      <c r="AH124"/>
      <c r="AI124"/>
      <c r="AJ124"/>
    </row>
    <row r="125" spans="1:36" ht="15" customHeight="1">
      <c r="A125" s="410"/>
      <c r="B125" s="412"/>
      <c r="C125" s="409"/>
      <c r="D125" s="834"/>
      <c r="F125" s="457"/>
      <c r="G125" s="458"/>
      <c r="H125" s="458"/>
      <c r="I125" s="458"/>
      <c r="J125" s="458"/>
      <c r="K125" s="458"/>
      <c r="L125" s="458"/>
      <c r="M125" s="458"/>
      <c r="N125" s="458"/>
      <c r="O125" s="458"/>
      <c r="P125" s="458"/>
      <c r="Q125" s="458"/>
      <c r="R125" s="458"/>
      <c r="S125" s="458"/>
      <c r="T125" s="458"/>
      <c r="U125" s="458"/>
      <c r="V125" s="458"/>
      <c r="W125" s="458"/>
      <c r="Y125" s="217"/>
      <c r="Z125" s="218"/>
      <c r="AA125" s="219"/>
      <c r="AB125" s="460"/>
      <c r="AC125"/>
      <c r="AD125"/>
      <c r="AE125"/>
      <c r="AF125"/>
      <c r="AG125"/>
      <c r="AH125"/>
      <c r="AI125"/>
      <c r="AJ125"/>
    </row>
    <row r="126" spans="1:36" ht="15" customHeight="1">
      <c r="A126" s="410"/>
      <c r="B126" s="412"/>
      <c r="C126" s="409"/>
      <c r="D126" s="437"/>
      <c r="F126" s="457"/>
      <c r="G126" s="458"/>
      <c r="H126" s="458"/>
      <c r="I126" s="458"/>
      <c r="J126" s="458"/>
      <c r="K126" s="458"/>
      <c r="L126" s="458"/>
      <c r="M126" s="458"/>
      <c r="N126" s="458"/>
      <c r="O126" s="458"/>
      <c r="P126" s="458"/>
      <c r="Q126" s="458"/>
      <c r="R126" s="458"/>
      <c r="S126" s="458"/>
      <c r="T126" s="458"/>
      <c r="U126" s="458"/>
      <c r="V126" s="458"/>
      <c r="W126" s="458"/>
      <c r="Y126" s="217"/>
      <c r="Z126" s="218"/>
      <c r="AA126" s="219"/>
      <c r="AB126" s="460"/>
      <c r="AC126"/>
      <c r="AD126"/>
      <c r="AE126"/>
      <c r="AF126"/>
      <c r="AG126"/>
      <c r="AH126"/>
      <c r="AI126"/>
      <c r="AJ126"/>
    </row>
    <row r="127" spans="1:36" ht="15" customHeight="1">
      <c r="A127" s="435"/>
      <c r="B127" s="434"/>
      <c r="C127" s="436"/>
      <c r="D127" s="438"/>
      <c r="E127" s="7"/>
      <c r="F127" s="316"/>
      <c r="G127" s="317"/>
      <c r="H127" s="317"/>
      <c r="I127" s="317"/>
      <c r="J127" s="317"/>
      <c r="K127" s="317"/>
      <c r="L127" s="317"/>
      <c r="M127" s="317"/>
      <c r="N127" s="317"/>
      <c r="O127" s="317"/>
      <c r="P127" s="317"/>
      <c r="Q127" s="317"/>
      <c r="R127" s="317"/>
      <c r="S127" s="317"/>
      <c r="T127" s="317"/>
      <c r="U127" s="317"/>
      <c r="V127" s="316"/>
      <c r="W127" s="316"/>
      <c r="X127" s="7"/>
      <c r="Y127" s="247"/>
      <c r="Z127" s="248"/>
      <c r="AA127" s="249"/>
      <c r="AC127"/>
      <c r="AD127"/>
      <c r="AE127"/>
      <c r="AF127"/>
      <c r="AG127"/>
      <c r="AH127"/>
      <c r="AI127"/>
      <c r="AJ127"/>
    </row>
    <row r="128" spans="1:36" ht="15" customHeight="1">
      <c r="A128" s="410"/>
      <c r="B128" s="412"/>
      <c r="C128" s="409"/>
      <c r="D128" s="437"/>
      <c r="F128" s="204"/>
      <c r="G128" s="318"/>
      <c r="H128" s="318"/>
      <c r="I128" s="318"/>
      <c r="J128" s="318"/>
      <c r="K128" s="318"/>
      <c r="L128" s="318"/>
      <c r="M128" s="318"/>
      <c r="N128" s="318"/>
      <c r="O128" s="318"/>
      <c r="P128" s="318"/>
      <c r="Q128" s="318"/>
      <c r="R128" s="318"/>
      <c r="S128" s="318"/>
      <c r="T128" s="318"/>
      <c r="U128" s="318"/>
      <c r="V128" s="204"/>
      <c r="W128" s="204"/>
      <c r="Y128" s="217"/>
      <c r="Z128" s="218"/>
      <c r="AA128" s="219"/>
      <c r="AC128"/>
      <c r="AD128"/>
      <c r="AE128"/>
      <c r="AF128"/>
      <c r="AG128"/>
      <c r="AH128"/>
      <c r="AI128"/>
      <c r="AJ128"/>
    </row>
    <row r="129" spans="1:36" ht="15" customHeight="1">
      <c r="A129" s="410"/>
      <c r="B129" s="412"/>
      <c r="C129" s="409"/>
      <c r="D129" s="834" t="s">
        <v>1628</v>
      </c>
      <c r="F129" s="1451" t="s">
        <v>1293</v>
      </c>
      <c r="G129" s="1451"/>
      <c r="H129" s="1451"/>
      <c r="I129" s="1451"/>
      <c r="J129" s="1451"/>
      <c r="K129" s="1451"/>
      <c r="L129" s="1451"/>
      <c r="M129" s="1451"/>
      <c r="N129" s="1451"/>
      <c r="O129" s="1451"/>
      <c r="P129" s="1451"/>
      <c r="Q129" s="1451"/>
      <c r="R129" s="1451"/>
      <c r="S129" s="1451"/>
      <c r="T129" s="1451"/>
      <c r="U129" s="1451"/>
      <c r="V129" s="1451"/>
      <c r="W129" s="1451"/>
      <c r="Y129" s="461"/>
      <c r="Z129" s="462"/>
      <c r="AA129" s="463"/>
      <c r="AB129" s="459"/>
      <c r="AC129"/>
      <c r="AD129"/>
      <c r="AE129"/>
      <c r="AF129"/>
      <c r="AG129"/>
      <c r="AH129"/>
      <c r="AI129"/>
      <c r="AJ129"/>
    </row>
    <row r="130" spans="1:36" ht="15" customHeight="1">
      <c r="A130" s="410"/>
      <c r="B130" s="412"/>
      <c r="C130" s="409"/>
      <c r="D130" s="834"/>
      <c r="F130" s="1452"/>
      <c r="G130" s="1452"/>
      <c r="H130" s="1452"/>
      <c r="I130" s="1452"/>
      <c r="J130" s="1452"/>
      <c r="K130" s="1452"/>
      <c r="L130" s="1452"/>
      <c r="M130" s="1452"/>
      <c r="N130" s="1452"/>
      <c r="O130" s="1452"/>
      <c r="P130" s="1452"/>
      <c r="Q130" s="1452"/>
      <c r="R130" s="1452"/>
      <c r="S130" s="1452"/>
      <c r="T130" s="1452"/>
      <c r="U130" s="1452"/>
      <c r="V130" s="1452"/>
      <c r="W130" s="1452"/>
      <c r="X130" s="9"/>
      <c r="Y130" s="461"/>
      <c r="Z130" s="462"/>
      <c r="AA130" s="463"/>
      <c r="AB130" s="464"/>
      <c r="AC130"/>
      <c r="AD130"/>
      <c r="AE130"/>
      <c r="AF130"/>
      <c r="AG130"/>
      <c r="AH130"/>
      <c r="AI130"/>
      <c r="AJ130"/>
    </row>
    <row r="131" spans="1:36" ht="15" customHeight="1">
      <c r="A131" s="410"/>
      <c r="B131" s="412"/>
      <c r="C131" s="409"/>
      <c r="D131" s="834"/>
      <c r="F131" s="1453" t="s">
        <v>1468</v>
      </c>
      <c r="G131" s="1455" t="s">
        <v>1294</v>
      </c>
      <c r="H131" s="1455"/>
      <c r="I131" s="1455"/>
      <c r="J131" s="1455"/>
      <c r="K131" s="1455"/>
      <c r="L131" s="1455"/>
      <c r="M131" s="1455"/>
      <c r="N131" s="1455"/>
      <c r="O131" s="1455"/>
      <c r="P131" s="1455"/>
      <c r="Q131" s="1455"/>
      <c r="R131" s="1455"/>
      <c r="S131" s="1455"/>
      <c r="T131" s="1455"/>
      <c r="U131" s="1455"/>
      <c r="V131" s="1457"/>
      <c r="W131" s="1458"/>
      <c r="Y131" s="461"/>
      <c r="Z131" s="462"/>
      <c r="AA131" s="463"/>
      <c r="AB131" s="464"/>
      <c r="AC131"/>
      <c r="AD131"/>
      <c r="AE131"/>
      <c r="AF131"/>
      <c r="AG131"/>
      <c r="AH131"/>
      <c r="AI131"/>
      <c r="AJ131"/>
    </row>
    <row r="132" spans="1:36" ht="15" customHeight="1">
      <c r="A132" s="410"/>
      <c r="B132" s="412"/>
      <c r="C132" s="409"/>
      <c r="D132" s="834"/>
      <c r="F132" s="1454"/>
      <c r="G132" s="1456"/>
      <c r="H132" s="1456"/>
      <c r="I132" s="1456"/>
      <c r="J132" s="1456"/>
      <c r="K132" s="1456"/>
      <c r="L132" s="1456"/>
      <c r="M132" s="1456"/>
      <c r="N132" s="1456"/>
      <c r="O132" s="1456"/>
      <c r="P132" s="1456"/>
      <c r="Q132" s="1456"/>
      <c r="R132" s="1456"/>
      <c r="S132" s="1456"/>
      <c r="T132" s="1456"/>
      <c r="U132" s="1456"/>
      <c r="V132" s="1459"/>
      <c r="W132" s="1460"/>
      <c r="Y132" s="461"/>
      <c r="Z132" s="462"/>
      <c r="AA132" s="463"/>
      <c r="AB132" s="464"/>
      <c r="AC132"/>
      <c r="AD132"/>
      <c r="AE132"/>
      <c r="AF132"/>
      <c r="AG132"/>
      <c r="AH132"/>
      <c r="AI132"/>
      <c r="AJ132"/>
    </row>
    <row r="133" spans="1:36" ht="15" customHeight="1">
      <c r="A133" s="410"/>
      <c r="B133" s="412"/>
      <c r="C133" s="409"/>
      <c r="D133" s="834"/>
      <c r="F133" s="1454" t="s">
        <v>1290</v>
      </c>
      <c r="G133" s="1456" t="s">
        <v>1629</v>
      </c>
      <c r="H133" s="1456"/>
      <c r="I133" s="1456"/>
      <c r="J133" s="1456"/>
      <c r="K133" s="1456"/>
      <c r="L133" s="1456"/>
      <c r="M133" s="1456"/>
      <c r="N133" s="1456"/>
      <c r="O133" s="1456"/>
      <c r="P133" s="1456"/>
      <c r="Q133" s="1456"/>
      <c r="R133" s="1456"/>
      <c r="S133" s="1456"/>
      <c r="T133" s="1456"/>
      <c r="U133" s="1456"/>
      <c r="V133" s="1437"/>
      <c r="W133" s="1438"/>
      <c r="Y133" s="461"/>
      <c r="Z133" s="462"/>
      <c r="AA133" s="463"/>
      <c r="AB133" s="464"/>
      <c r="AC133"/>
      <c r="AD133"/>
      <c r="AE133"/>
      <c r="AF133"/>
      <c r="AG133"/>
      <c r="AH133"/>
      <c r="AI133"/>
      <c r="AJ133"/>
    </row>
    <row r="134" spans="1:36" ht="15" customHeight="1">
      <c r="A134" s="410"/>
      <c r="B134" s="412"/>
      <c r="C134" s="409"/>
      <c r="D134" s="834"/>
      <c r="F134" s="1461"/>
      <c r="G134" s="1462"/>
      <c r="H134" s="1462"/>
      <c r="I134" s="1462"/>
      <c r="J134" s="1462"/>
      <c r="K134" s="1462"/>
      <c r="L134" s="1462"/>
      <c r="M134" s="1462"/>
      <c r="N134" s="1462"/>
      <c r="O134" s="1462"/>
      <c r="P134" s="1462"/>
      <c r="Q134" s="1462"/>
      <c r="R134" s="1462"/>
      <c r="S134" s="1462"/>
      <c r="T134" s="1462"/>
      <c r="U134" s="1462"/>
      <c r="V134" s="1439"/>
      <c r="W134" s="1440"/>
      <c r="Y134" s="217"/>
      <c r="Z134" s="218"/>
      <c r="AA134" s="219"/>
      <c r="AC134"/>
      <c r="AD134"/>
      <c r="AE134"/>
      <c r="AF134"/>
      <c r="AG134"/>
      <c r="AH134"/>
      <c r="AI134"/>
      <c r="AJ134"/>
    </row>
    <row r="135" spans="1:36" ht="9.75" customHeight="1">
      <c r="A135" s="410"/>
      <c r="B135" s="412"/>
      <c r="C135" s="409"/>
      <c r="D135" s="834"/>
      <c r="F135" s="447"/>
      <c r="G135" s="315"/>
      <c r="H135" s="315"/>
      <c r="I135" s="315"/>
      <c r="J135" s="315"/>
      <c r="K135" s="315"/>
      <c r="L135" s="315"/>
      <c r="M135" s="315"/>
      <c r="N135" s="315"/>
      <c r="O135" s="315"/>
      <c r="P135" s="315"/>
      <c r="Q135" s="315"/>
      <c r="R135" s="315"/>
      <c r="S135" s="315"/>
      <c r="T135" s="315"/>
      <c r="U135" s="315"/>
      <c r="V135" s="447"/>
      <c r="W135" s="447"/>
      <c r="Y135" s="217"/>
      <c r="Z135" s="218"/>
      <c r="AA135" s="219"/>
      <c r="AC135"/>
      <c r="AD135"/>
      <c r="AE135"/>
      <c r="AF135"/>
      <c r="AG135"/>
      <c r="AH135"/>
      <c r="AI135"/>
      <c r="AJ135"/>
    </row>
    <row r="136" spans="1:36" ht="15" customHeight="1">
      <c r="A136" s="410"/>
      <c r="B136" s="412"/>
      <c r="C136" s="409"/>
      <c r="D136" s="834"/>
      <c r="F136" s="456"/>
      <c r="G136" s="456"/>
      <c r="H136" s="456"/>
      <c r="I136" s="456"/>
      <c r="J136" s="456"/>
      <c r="K136" s="456"/>
      <c r="L136" s="456"/>
      <c r="M136" s="456"/>
      <c r="N136" s="456"/>
      <c r="O136" s="456"/>
      <c r="P136" s="456"/>
      <c r="Q136" s="456"/>
      <c r="R136" s="456"/>
      <c r="S136" s="456"/>
      <c r="T136" s="456"/>
      <c r="U136" s="456"/>
      <c r="V136" s="456"/>
      <c r="W136" s="456"/>
      <c r="Y136" s="217"/>
      <c r="Z136" s="218"/>
      <c r="AA136" s="219"/>
      <c r="AC136"/>
      <c r="AD136"/>
      <c r="AE136"/>
      <c r="AF136"/>
      <c r="AG136"/>
      <c r="AH136"/>
      <c r="AI136"/>
      <c r="AJ136"/>
    </row>
    <row r="137" spans="1:36" ht="15" customHeight="1">
      <c r="A137" s="410"/>
      <c r="B137" s="412"/>
      <c r="C137" s="409"/>
      <c r="D137" s="410"/>
      <c r="F137" s="457"/>
      <c r="G137" s="457"/>
      <c r="H137" s="457"/>
      <c r="I137" s="457"/>
      <c r="J137" s="457"/>
      <c r="K137" s="457"/>
      <c r="L137" s="457"/>
      <c r="M137" s="457"/>
      <c r="N137" s="457"/>
      <c r="O137" s="457"/>
      <c r="P137" s="457"/>
      <c r="Q137" s="457"/>
      <c r="R137" s="457"/>
      <c r="S137" s="457"/>
      <c r="T137" s="457"/>
      <c r="U137" s="457"/>
      <c r="V137" s="457"/>
      <c r="W137" s="457"/>
      <c r="Y137" s="217"/>
      <c r="Z137" s="218"/>
      <c r="AA137" s="219"/>
      <c r="AB137" s="1466"/>
      <c r="AC137"/>
      <c r="AD137"/>
      <c r="AE137"/>
      <c r="AF137"/>
      <c r="AG137"/>
      <c r="AH137"/>
      <c r="AI137"/>
      <c r="AJ137"/>
    </row>
    <row r="138" spans="1:36" ht="6.75" customHeight="1">
      <c r="A138" s="410"/>
      <c r="B138" s="412"/>
      <c r="C138" s="409"/>
      <c r="D138" s="410"/>
      <c r="F138" s="457"/>
      <c r="G138" s="457"/>
      <c r="H138" s="457"/>
      <c r="I138" s="457"/>
      <c r="J138" s="457"/>
      <c r="K138" s="457"/>
      <c r="L138" s="457"/>
      <c r="M138" s="457"/>
      <c r="N138" s="457"/>
      <c r="O138" s="457"/>
      <c r="P138" s="457"/>
      <c r="Q138" s="457"/>
      <c r="R138" s="457"/>
      <c r="S138" s="457"/>
      <c r="T138" s="457"/>
      <c r="U138" s="457"/>
      <c r="V138" s="457"/>
      <c r="W138" s="457"/>
      <c r="Y138" s="217"/>
      <c r="Z138" s="218"/>
      <c r="AA138" s="219"/>
      <c r="AB138" s="1467"/>
      <c r="AC138"/>
      <c r="AD138"/>
      <c r="AE138"/>
      <c r="AF138"/>
      <c r="AG138"/>
      <c r="AH138"/>
      <c r="AI138"/>
      <c r="AJ138"/>
    </row>
    <row r="139" spans="1:36" ht="15" customHeight="1">
      <c r="A139" s="410"/>
      <c r="B139" s="412"/>
      <c r="C139" s="409"/>
      <c r="D139" s="410"/>
      <c r="F139" s="457"/>
      <c r="G139" s="457"/>
      <c r="H139" s="457"/>
      <c r="I139" s="457"/>
      <c r="J139" s="457"/>
      <c r="K139" s="457"/>
      <c r="L139" s="457"/>
      <c r="M139" s="457"/>
      <c r="N139" s="457"/>
      <c r="O139" s="457"/>
      <c r="P139" s="457"/>
      <c r="Q139" s="457"/>
      <c r="R139" s="457"/>
      <c r="S139" s="457"/>
      <c r="T139" s="457"/>
      <c r="U139" s="457"/>
      <c r="V139" s="457"/>
      <c r="W139" s="457"/>
      <c r="Y139" s="217"/>
      <c r="Z139" s="218"/>
      <c r="AA139" s="219"/>
      <c r="AB139" s="1467"/>
      <c r="AC139"/>
      <c r="AD139"/>
      <c r="AE139"/>
      <c r="AF139"/>
      <c r="AG139"/>
      <c r="AH139"/>
      <c r="AI139"/>
      <c r="AJ139"/>
    </row>
    <row r="140" spans="1:36" ht="8.25" customHeight="1">
      <c r="A140" s="410"/>
      <c r="B140" s="412"/>
      <c r="C140" s="409"/>
      <c r="D140" s="410"/>
      <c r="F140" s="447"/>
      <c r="G140" s="315"/>
      <c r="H140" s="315"/>
      <c r="I140" s="315"/>
      <c r="J140" s="315"/>
      <c r="K140" s="315"/>
      <c r="L140" s="315"/>
      <c r="M140" s="315"/>
      <c r="N140" s="315"/>
      <c r="O140" s="315"/>
      <c r="P140" s="315"/>
      <c r="Q140" s="315"/>
      <c r="R140" s="315"/>
      <c r="S140" s="315"/>
      <c r="T140" s="315"/>
      <c r="U140" s="315"/>
      <c r="V140" s="447"/>
      <c r="W140" s="447"/>
      <c r="Y140" s="217"/>
      <c r="Z140" s="218"/>
      <c r="AA140" s="219"/>
      <c r="AC140"/>
      <c r="AD140"/>
      <c r="AE140"/>
      <c r="AF140"/>
      <c r="AG140"/>
      <c r="AH140"/>
      <c r="AI140"/>
      <c r="AJ140"/>
    </row>
    <row r="141" spans="1:36" s="19" customFormat="1" ht="15" customHeight="1">
      <c r="A141" s="319"/>
      <c r="B141" s="320"/>
      <c r="C141" s="321"/>
      <c r="D141" s="834" t="s">
        <v>1630</v>
      </c>
      <c r="F141" s="1451" t="s">
        <v>1295</v>
      </c>
      <c r="G141" s="1451"/>
      <c r="H141" s="1451"/>
      <c r="I141" s="1451"/>
      <c r="J141" s="1451"/>
      <c r="K141" s="1451"/>
      <c r="L141" s="1451"/>
      <c r="M141" s="1451"/>
      <c r="N141" s="1451"/>
      <c r="O141" s="1451"/>
      <c r="P141" s="1451"/>
      <c r="Q141" s="1451"/>
      <c r="R141" s="1451"/>
      <c r="S141" s="1451"/>
      <c r="T141" s="1451"/>
      <c r="U141" s="1451"/>
      <c r="V141" s="1451"/>
      <c r="W141" s="1451"/>
      <c r="Y141" s="461"/>
      <c r="Z141" s="462"/>
      <c r="AA141" s="463"/>
      <c r="AB141" s="1464"/>
      <c r="AC141" s="322"/>
      <c r="AD141" s="322"/>
      <c r="AE141" s="322"/>
      <c r="AF141" s="322"/>
      <c r="AG141" s="322"/>
      <c r="AH141" s="322"/>
      <c r="AI141" s="322"/>
      <c r="AJ141" s="322"/>
    </row>
    <row r="142" spans="1:36" ht="15" customHeight="1">
      <c r="A142" s="410"/>
      <c r="B142" s="412"/>
      <c r="C142" s="409"/>
      <c r="D142" s="834"/>
      <c r="F142" s="1451"/>
      <c r="G142" s="1451"/>
      <c r="H142" s="1451"/>
      <c r="I142" s="1451"/>
      <c r="J142" s="1451"/>
      <c r="K142" s="1451"/>
      <c r="L142" s="1451"/>
      <c r="M142" s="1451"/>
      <c r="N142" s="1451"/>
      <c r="O142" s="1451"/>
      <c r="P142" s="1451"/>
      <c r="Q142" s="1451"/>
      <c r="R142" s="1451"/>
      <c r="S142" s="1451"/>
      <c r="T142" s="1451"/>
      <c r="U142" s="1451"/>
      <c r="V142" s="1451"/>
      <c r="W142" s="1451"/>
      <c r="Y142" s="461"/>
      <c r="Z142" s="462"/>
      <c r="AA142" s="463"/>
      <c r="AB142" s="1468"/>
      <c r="AC142"/>
      <c r="AD142"/>
      <c r="AE142"/>
      <c r="AF142"/>
      <c r="AG142"/>
      <c r="AH142"/>
      <c r="AI142"/>
      <c r="AJ142"/>
    </row>
    <row r="143" spans="1:36" ht="18" customHeight="1">
      <c r="A143" s="410"/>
      <c r="B143" s="412"/>
      <c r="C143" s="409"/>
      <c r="D143" s="834"/>
      <c r="F143" s="1453" t="s">
        <v>1468</v>
      </c>
      <c r="G143" s="1455" t="s">
        <v>1296</v>
      </c>
      <c r="H143" s="1455"/>
      <c r="I143" s="1455"/>
      <c r="J143" s="1455"/>
      <c r="K143" s="1455"/>
      <c r="L143" s="1455"/>
      <c r="M143" s="1455"/>
      <c r="N143" s="1455"/>
      <c r="O143" s="1455"/>
      <c r="P143" s="1455"/>
      <c r="Q143" s="1455"/>
      <c r="R143" s="1455"/>
      <c r="S143" s="1455"/>
      <c r="T143" s="1455"/>
      <c r="U143" s="1455"/>
      <c r="V143" s="1469" t="s">
        <v>215</v>
      </c>
      <c r="W143" s="1458"/>
      <c r="Y143" s="461"/>
      <c r="Z143" s="462"/>
      <c r="AA143" s="463"/>
      <c r="AB143" s="1468"/>
      <c r="AC143"/>
      <c r="AD143"/>
      <c r="AE143"/>
      <c r="AF143"/>
      <c r="AG143"/>
      <c r="AH143"/>
      <c r="AI143"/>
      <c r="AJ143"/>
    </row>
    <row r="144" spans="1:36" ht="15" customHeight="1">
      <c r="A144" s="410"/>
      <c r="B144" s="412"/>
      <c r="C144" s="409"/>
      <c r="D144" s="834"/>
      <c r="F144" s="1463"/>
      <c r="G144" s="1456"/>
      <c r="H144" s="1456"/>
      <c r="I144" s="1456"/>
      <c r="J144" s="1456"/>
      <c r="K144" s="1456"/>
      <c r="L144" s="1456"/>
      <c r="M144" s="1456"/>
      <c r="N144" s="1456"/>
      <c r="O144" s="1456"/>
      <c r="P144" s="1456"/>
      <c r="Q144" s="1456"/>
      <c r="R144" s="1456"/>
      <c r="S144" s="1456"/>
      <c r="T144" s="1456"/>
      <c r="U144" s="1456"/>
      <c r="V144" s="1437"/>
      <c r="W144" s="1438"/>
      <c r="Y144" s="461"/>
      <c r="Z144" s="462"/>
      <c r="AA144" s="463"/>
      <c r="AB144" s="1468"/>
      <c r="AC144"/>
      <c r="AD144"/>
      <c r="AE144"/>
      <c r="AF144"/>
      <c r="AG144"/>
      <c r="AH144"/>
      <c r="AI144"/>
      <c r="AJ144"/>
    </row>
    <row r="145" spans="1:36" ht="18" customHeight="1">
      <c r="A145" s="410"/>
      <c r="B145" s="412"/>
      <c r="C145" s="409"/>
      <c r="D145" s="834"/>
      <c r="F145" s="1454" t="s">
        <v>1290</v>
      </c>
      <c r="G145" s="1445" t="s">
        <v>1631</v>
      </c>
      <c r="H145" s="1446"/>
      <c r="I145" s="1446"/>
      <c r="J145" s="1446"/>
      <c r="K145" s="1446"/>
      <c r="L145" s="1446"/>
      <c r="M145" s="1446"/>
      <c r="N145" s="1446"/>
      <c r="O145" s="1446"/>
      <c r="P145" s="1446"/>
      <c r="Q145" s="1446"/>
      <c r="R145" s="1446"/>
      <c r="S145" s="1446"/>
      <c r="T145" s="1446"/>
      <c r="U145" s="1447"/>
      <c r="V145" s="1437" t="s">
        <v>215</v>
      </c>
      <c r="W145" s="1438"/>
      <c r="Y145" s="461"/>
      <c r="Z145" s="462"/>
      <c r="AA145" s="463"/>
      <c r="AB145" s="1464"/>
      <c r="AC145"/>
      <c r="AD145"/>
      <c r="AE145"/>
      <c r="AF145"/>
      <c r="AG145"/>
      <c r="AH145"/>
      <c r="AI145"/>
      <c r="AJ145"/>
    </row>
    <row r="146" spans="1:36" ht="18.75" customHeight="1">
      <c r="A146" s="410"/>
      <c r="B146" s="412"/>
      <c r="C146" s="409"/>
      <c r="D146" s="834"/>
      <c r="F146" s="1463"/>
      <c r="G146" s="1445"/>
      <c r="H146" s="1446"/>
      <c r="I146" s="1446"/>
      <c r="J146" s="1446"/>
      <c r="K146" s="1446"/>
      <c r="L146" s="1446"/>
      <c r="M146" s="1446"/>
      <c r="N146" s="1446"/>
      <c r="O146" s="1446"/>
      <c r="P146" s="1446"/>
      <c r="Q146" s="1446"/>
      <c r="R146" s="1446"/>
      <c r="S146" s="1446"/>
      <c r="T146" s="1446"/>
      <c r="U146" s="1447"/>
      <c r="V146" s="1437"/>
      <c r="W146" s="1438"/>
      <c r="Y146" s="461"/>
      <c r="Z146" s="462"/>
      <c r="AA146" s="463"/>
      <c r="AB146" s="1465"/>
      <c r="AC146"/>
      <c r="AD146"/>
      <c r="AE146"/>
      <c r="AF146"/>
      <c r="AG146"/>
      <c r="AH146"/>
      <c r="AI146"/>
      <c r="AJ146"/>
    </row>
    <row r="147" spans="1:36" ht="19.5" customHeight="1">
      <c r="A147" s="410"/>
      <c r="B147" s="412"/>
      <c r="C147" s="409"/>
      <c r="D147" s="834"/>
      <c r="F147" s="1454" t="s">
        <v>1471</v>
      </c>
      <c r="G147" s="1456" t="s">
        <v>1632</v>
      </c>
      <c r="H147" s="1456"/>
      <c r="I147" s="1456"/>
      <c r="J147" s="1456"/>
      <c r="K147" s="1456"/>
      <c r="L147" s="1456"/>
      <c r="M147" s="1456"/>
      <c r="N147" s="1456"/>
      <c r="O147" s="1456"/>
      <c r="P147" s="1456"/>
      <c r="Q147" s="1456"/>
      <c r="R147" s="1456"/>
      <c r="S147" s="1456"/>
      <c r="T147" s="1456"/>
      <c r="U147" s="1456"/>
      <c r="V147" s="1437" t="s">
        <v>215</v>
      </c>
      <c r="W147" s="1438"/>
      <c r="Y147" s="461"/>
      <c r="Z147" s="462"/>
      <c r="AA147" s="463"/>
      <c r="AC147"/>
      <c r="AD147"/>
      <c r="AE147"/>
      <c r="AF147"/>
      <c r="AG147"/>
      <c r="AH147"/>
      <c r="AI147"/>
      <c r="AJ147"/>
    </row>
    <row r="148" spans="1:36" ht="20.25" customHeight="1">
      <c r="A148" s="410"/>
      <c r="B148" s="412"/>
      <c r="C148" s="409"/>
      <c r="D148" s="834"/>
      <c r="F148" s="1463"/>
      <c r="G148" s="1456"/>
      <c r="H148" s="1456"/>
      <c r="I148" s="1456"/>
      <c r="J148" s="1456"/>
      <c r="K148" s="1456"/>
      <c r="L148" s="1456"/>
      <c r="M148" s="1456"/>
      <c r="N148" s="1456"/>
      <c r="O148" s="1456"/>
      <c r="P148" s="1456"/>
      <c r="Q148" s="1456"/>
      <c r="R148" s="1456"/>
      <c r="S148" s="1456"/>
      <c r="T148" s="1456"/>
      <c r="U148" s="1456"/>
      <c r="V148" s="1437"/>
      <c r="W148" s="1438"/>
      <c r="Y148" s="217"/>
      <c r="Z148" s="218"/>
      <c r="AA148" s="219"/>
      <c r="AC148"/>
      <c r="AD148"/>
      <c r="AE148"/>
      <c r="AF148"/>
      <c r="AG148"/>
      <c r="AH148"/>
      <c r="AI148"/>
      <c r="AJ148"/>
    </row>
    <row r="149" spans="1:36" ht="15" customHeight="1">
      <c r="A149" s="410"/>
      <c r="B149" s="412"/>
      <c r="C149" s="409"/>
      <c r="D149" s="834"/>
      <c r="F149" s="1443" t="s">
        <v>1473</v>
      </c>
      <c r="G149" s="1445" t="s">
        <v>1167</v>
      </c>
      <c r="H149" s="1446"/>
      <c r="I149" s="1446"/>
      <c r="J149" s="1446"/>
      <c r="K149" s="1446"/>
      <c r="L149" s="1446"/>
      <c r="M149" s="1446"/>
      <c r="N149" s="1446"/>
      <c r="O149" s="1446"/>
      <c r="P149" s="1446"/>
      <c r="Q149" s="1446"/>
      <c r="R149" s="1446"/>
      <c r="S149" s="1446"/>
      <c r="T149" s="1446"/>
      <c r="U149" s="1447"/>
      <c r="V149" s="1437" t="s">
        <v>215</v>
      </c>
      <c r="W149" s="1438"/>
      <c r="Y149" s="217"/>
      <c r="Z149" s="218"/>
      <c r="AA149" s="219"/>
      <c r="AC149"/>
      <c r="AD149"/>
      <c r="AE149"/>
      <c r="AF149"/>
      <c r="AG149"/>
      <c r="AH149"/>
      <c r="AI149"/>
      <c r="AJ149"/>
    </row>
    <row r="150" spans="1:36" ht="15" customHeight="1">
      <c r="A150" s="410"/>
      <c r="B150" s="412"/>
      <c r="C150" s="409"/>
      <c r="D150" s="834"/>
      <c r="F150" s="1443"/>
      <c r="G150" s="1445"/>
      <c r="H150" s="1446"/>
      <c r="I150" s="1446"/>
      <c r="J150" s="1446"/>
      <c r="K150" s="1446"/>
      <c r="L150" s="1446"/>
      <c r="M150" s="1446"/>
      <c r="N150" s="1446"/>
      <c r="O150" s="1446"/>
      <c r="P150" s="1446"/>
      <c r="Q150" s="1446"/>
      <c r="R150" s="1446"/>
      <c r="S150" s="1446"/>
      <c r="T150" s="1446"/>
      <c r="U150" s="1447"/>
      <c r="V150" s="1437"/>
      <c r="W150" s="1438"/>
      <c r="Y150" s="217"/>
      <c r="Z150" s="218"/>
      <c r="AA150" s="219"/>
      <c r="AC150"/>
      <c r="AD150"/>
      <c r="AE150"/>
      <c r="AF150"/>
      <c r="AG150"/>
      <c r="AH150"/>
      <c r="AI150"/>
      <c r="AJ150"/>
    </row>
    <row r="151" spans="1:36" ht="15" customHeight="1">
      <c r="A151" s="410"/>
      <c r="B151" s="412"/>
      <c r="C151" s="409"/>
      <c r="D151" s="834"/>
      <c r="F151" s="1444"/>
      <c r="G151" s="1448"/>
      <c r="H151" s="1449"/>
      <c r="I151" s="1449"/>
      <c r="J151" s="1449"/>
      <c r="K151" s="1449"/>
      <c r="L151" s="1449"/>
      <c r="M151" s="1449"/>
      <c r="N151" s="1449"/>
      <c r="O151" s="1449"/>
      <c r="P151" s="1449"/>
      <c r="Q151" s="1449"/>
      <c r="R151" s="1449"/>
      <c r="S151" s="1449"/>
      <c r="T151" s="1449"/>
      <c r="U151" s="1450"/>
      <c r="V151" s="1439"/>
      <c r="W151" s="1440"/>
      <c r="Y151" s="217"/>
      <c r="Z151" s="218"/>
      <c r="AA151" s="219"/>
      <c r="AC151"/>
      <c r="AD151"/>
      <c r="AE151"/>
      <c r="AF151"/>
      <c r="AG151"/>
      <c r="AH151"/>
      <c r="AI151"/>
      <c r="AJ151"/>
    </row>
    <row r="152" spans="1:36" ht="15" customHeight="1">
      <c r="A152" s="435"/>
      <c r="B152" s="434"/>
      <c r="C152" s="436"/>
      <c r="D152" s="438"/>
      <c r="E152" s="7"/>
      <c r="F152" s="448"/>
      <c r="G152" s="311"/>
      <c r="H152" s="311"/>
      <c r="I152" s="311"/>
      <c r="J152" s="311"/>
      <c r="K152" s="311"/>
      <c r="L152" s="311"/>
      <c r="M152" s="311"/>
      <c r="N152" s="311"/>
      <c r="O152" s="311"/>
      <c r="P152" s="311"/>
      <c r="Q152" s="311"/>
      <c r="R152" s="311"/>
      <c r="S152" s="311"/>
      <c r="T152" s="311"/>
      <c r="U152" s="311"/>
      <c r="V152" s="448"/>
      <c r="W152" s="448"/>
      <c r="X152" s="7"/>
      <c r="Y152" s="247"/>
      <c r="Z152" s="248"/>
      <c r="AA152" s="249"/>
      <c r="AC152"/>
      <c r="AD152"/>
      <c r="AE152"/>
      <c r="AF152"/>
      <c r="AG152"/>
      <c r="AH152"/>
      <c r="AI152"/>
      <c r="AJ152"/>
    </row>
    <row r="153" spans="1:36" ht="10.5" customHeight="1">
      <c r="A153" s="410"/>
      <c r="B153" s="412"/>
      <c r="C153" s="409"/>
      <c r="D153" s="437"/>
      <c r="F153" s="196"/>
      <c r="G153" s="196"/>
      <c r="H153" s="196"/>
      <c r="I153" s="196"/>
      <c r="J153" s="196"/>
      <c r="K153" s="196"/>
      <c r="L153" s="196"/>
      <c r="M153" s="196"/>
      <c r="N153" s="196"/>
      <c r="O153" s="196"/>
      <c r="P153" s="196"/>
      <c r="Q153" s="196"/>
      <c r="R153" s="196"/>
      <c r="S153" s="196"/>
      <c r="T153" s="196"/>
      <c r="U153" s="196"/>
      <c r="V153" s="196"/>
      <c r="W153" s="196"/>
      <c r="Y153" s="217"/>
      <c r="Z153" s="218"/>
      <c r="AA153" s="219"/>
      <c r="AC153"/>
      <c r="AD153"/>
      <c r="AE153"/>
      <c r="AF153"/>
      <c r="AG153"/>
      <c r="AH153"/>
      <c r="AI153"/>
      <c r="AJ153"/>
    </row>
    <row r="154" spans="1:36" ht="15" customHeight="1">
      <c r="A154" s="410"/>
      <c r="B154" s="412"/>
      <c r="C154" s="409"/>
      <c r="D154" s="834" t="s">
        <v>1633</v>
      </c>
      <c r="E154" s="465"/>
      <c r="F154" s="1451" t="s">
        <v>1297</v>
      </c>
      <c r="G154" s="1451"/>
      <c r="H154" s="1451"/>
      <c r="I154" s="1451"/>
      <c r="J154" s="1451"/>
      <c r="K154" s="1451"/>
      <c r="L154" s="1451"/>
      <c r="M154" s="1451"/>
      <c r="N154" s="1451"/>
      <c r="O154" s="1451"/>
      <c r="P154" s="1451"/>
      <c r="Q154" s="1451"/>
      <c r="R154" s="1451"/>
      <c r="S154" s="1451"/>
      <c r="T154" s="1451"/>
      <c r="U154" s="1451"/>
      <c r="V154" s="1451"/>
      <c r="W154" s="1451"/>
      <c r="Y154" s="217"/>
      <c r="Z154" s="218"/>
      <c r="AA154" s="219"/>
      <c r="AC154"/>
      <c r="AD154"/>
      <c r="AE154"/>
      <c r="AF154"/>
      <c r="AG154"/>
      <c r="AH154"/>
      <c r="AI154"/>
      <c r="AJ154"/>
    </row>
    <row r="155" spans="1:36" ht="15" customHeight="1">
      <c r="A155" s="410"/>
      <c r="B155" s="412"/>
      <c r="C155" s="409"/>
      <c r="D155" s="834"/>
      <c r="E155" s="465"/>
      <c r="F155" s="1452"/>
      <c r="G155" s="1452"/>
      <c r="H155" s="1452"/>
      <c r="I155" s="1452"/>
      <c r="J155" s="1452"/>
      <c r="K155" s="1452"/>
      <c r="L155" s="1452"/>
      <c r="M155" s="1452"/>
      <c r="N155" s="1452"/>
      <c r="O155" s="1452"/>
      <c r="P155" s="1452"/>
      <c r="Q155" s="1452"/>
      <c r="R155" s="1452"/>
      <c r="S155" s="1452"/>
      <c r="T155" s="1452"/>
      <c r="U155" s="1452"/>
      <c r="V155" s="1452"/>
      <c r="W155" s="1452"/>
      <c r="Y155" s="461"/>
      <c r="Z155" s="462"/>
      <c r="AA155" s="463"/>
      <c r="AB155" s="459"/>
      <c r="AC155"/>
      <c r="AD155"/>
      <c r="AE155"/>
      <c r="AF155"/>
      <c r="AG155"/>
      <c r="AH155"/>
      <c r="AI155"/>
      <c r="AJ155"/>
    </row>
    <row r="156" spans="1:36" ht="21.75" customHeight="1">
      <c r="A156" s="410"/>
      <c r="B156" s="412"/>
      <c r="C156" s="409"/>
      <c r="D156" s="834"/>
      <c r="E156" s="465"/>
      <c r="F156" s="1453" t="s">
        <v>1468</v>
      </c>
      <c r="G156" s="1455" t="s">
        <v>1298</v>
      </c>
      <c r="H156" s="1455"/>
      <c r="I156" s="1455"/>
      <c r="J156" s="1455"/>
      <c r="K156" s="1455"/>
      <c r="L156" s="1455"/>
      <c r="M156" s="1455"/>
      <c r="N156" s="1455"/>
      <c r="O156" s="1455"/>
      <c r="P156" s="1455"/>
      <c r="Q156" s="1455"/>
      <c r="R156" s="1455"/>
      <c r="S156" s="1455"/>
      <c r="T156" s="1455"/>
      <c r="U156" s="1455"/>
      <c r="V156" s="1457"/>
      <c r="W156" s="1458"/>
      <c r="Y156" s="461"/>
      <c r="Z156" s="462"/>
      <c r="AA156" s="463"/>
      <c r="AB156" s="464"/>
      <c r="AC156"/>
      <c r="AD156"/>
      <c r="AE156"/>
      <c r="AF156"/>
      <c r="AG156"/>
      <c r="AH156"/>
      <c r="AI156"/>
      <c r="AJ156"/>
    </row>
    <row r="157" spans="1:36" ht="21.75" customHeight="1">
      <c r="A157" s="410"/>
      <c r="B157" s="412"/>
      <c r="C157" s="409"/>
      <c r="D157" s="834"/>
      <c r="E157" s="465"/>
      <c r="F157" s="1454"/>
      <c r="G157" s="1456"/>
      <c r="H157" s="1456"/>
      <c r="I157" s="1456"/>
      <c r="J157" s="1456"/>
      <c r="K157" s="1456"/>
      <c r="L157" s="1456"/>
      <c r="M157" s="1456"/>
      <c r="N157" s="1456"/>
      <c r="O157" s="1456"/>
      <c r="P157" s="1456"/>
      <c r="Q157" s="1456"/>
      <c r="R157" s="1456"/>
      <c r="S157" s="1456"/>
      <c r="T157" s="1456"/>
      <c r="U157" s="1456"/>
      <c r="V157" s="1459"/>
      <c r="W157" s="1460"/>
      <c r="Y157" s="461"/>
      <c r="Z157" s="462"/>
      <c r="AA157" s="463"/>
      <c r="AB157" s="464"/>
      <c r="AC157"/>
      <c r="AD157"/>
      <c r="AE157"/>
      <c r="AF157"/>
      <c r="AG157"/>
      <c r="AH157"/>
      <c r="AI157"/>
      <c r="AJ157"/>
    </row>
    <row r="158" spans="1:36" ht="24" customHeight="1">
      <c r="A158" s="410"/>
      <c r="B158" s="412"/>
      <c r="C158" s="409"/>
      <c r="D158" s="834"/>
      <c r="E158" s="465"/>
      <c r="F158" s="1454" t="s">
        <v>1290</v>
      </c>
      <c r="G158" s="1456" t="s">
        <v>1299</v>
      </c>
      <c r="H158" s="1456"/>
      <c r="I158" s="1456"/>
      <c r="J158" s="1456"/>
      <c r="K158" s="1456"/>
      <c r="L158" s="1456"/>
      <c r="M158" s="1456"/>
      <c r="N158" s="1456"/>
      <c r="O158" s="1456"/>
      <c r="P158" s="1456"/>
      <c r="Q158" s="1456"/>
      <c r="R158" s="1456"/>
      <c r="S158" s="1456"/>
      <c r="T158" s="1456"/>
      <c r="U158" s="1456"/>
      <c r="V158" s="1437"/>
      <c r="W158" s="1438"/>
      <c r="Y158" s="461"/>
      <c r="Z158" s="462"/>
      <c r="AA158" s="463"/>
      <c r="AB158" s="464"/>
      <c r="AC158"/>
      <c r="AD158"/>
      <c r="AE158"/>
      <c r="AF158"/>
      <c r="AG158"/>
      <c r="AH158"/>
      <c r="AI158"/>
      <c r="AJ158"/>
    </row>
    <row r="159" spans="1:36" ht="21.75" customHeight="1">
      <c r="A159" s="410"/>
      <c r="B159" s="412"/>
      <c r="C159" s="409"/>
      <c r="D159" s="834"/>
      <c r="E159" s="465"/>
      <c r="F159" s="1461"/>
      <c r="G159" s="1462"/>
      <c r="H159" s="1462"/>
      <c r="I159" s="1462"/>
      <c r="J159" s="1462"/>
      <c r="K159" s="1462"/>
      <c r="L159" s="1462"/>
      <c r="M159" s="1462"/>
      <c r="N159" s="1462"/>
      <c r="O159" s="1462"/>
      <c r="P159" s="1462"/>
      <c r="Q159" s="1462"/>
      <c r="R159" s="1462"/>
      <c r="S159" s="1462"/>
      <c r="T159" s="1462"/>
      <c r="U159" s="1462"/>
      <c r="V159" s="1439"/>
      <c r="W159" s="1440"/>
      <c r="Y159" s="461"/>
      <c r="Z159" s="462"/>
      <c r="AA159" s="463"/>
      <c r="AB159" s="464"/>
      <c r="AC159"/>
      <c r="AD159"/>
      <c r="AE159"/>
      <c r="AF159"/>
      <c r="AG159"/>
      <c r="AH159"/>
      <c r="AI159"/>
      <c r="AJ159"/>
    </row>
    <row r="160" spans="1:36" ht="15" customHeight="1">
      <c r="A160" s="410"/>
      <c r="B160" s="412"/>
      <c r="C160" s="409"/>
      <c r="D160" s="834"/>
      <c r="E160" s="465"/>
      <c r="F160" s="466"/>
      <c r="G160" s="466"/>
      <c r="H160" s="466"/>
      <c r="I160" s="466"/>
      <c r="J160" s="466"/>
      <c r="K160" s="466"/>
      <c r="L160" s="466"/>
      <c r="M160" s="466"/>
      <c r="N160" s="466"/>
      <c r="O160" s="466"/>
      <c r="P160" s="466"/>
      <c r="Q160" s="466"/>
      <c r="R160" s="466"/>
      <c r="S160" s="466"/>
      <c r="T160" s="466"/>
      <c r="U160" s="466"/>
      <c r="V160" s="466"/>
      <c r="W160" s="466"/>
      <c r="Y160" s="217"/>
      <c r="Z160" s="218"/>
      <c r="AA160" s="219"/>
      <c r="AB160" s="459"/>
      <c r="AC160"/>
      <c r="AD160"/>
      <c r="AE160"/>
      <c r="AF160"/>
      <c r="AG160"/>
      <c r="AH160"/>
      <c r="AI160"/>
      <c r="AJ160"/>
    </row>
    <row r="161" spans="1:36" ht="15" customHeight="1">
      <c r="A161" s="410"/>
      <c r="B161" s="412"/>
      <c r="C161" s="409"/>
      <c r="D161" s="834"/>
      <c r="E161" s="465"/>
      <c r="F161" s="467"/>
      <c r="G161" s="468"/>
      <c r="H161" s="468"/>
      <c r="I161" s="468"/>
      <c r="J161" s="468"/>
      <c r="K161" s="468"/>
      <c r="L161" s="468"/>
      <c r="M161" s="468"/>
      <c r="N161" s="468"/>
      <c r="O161" s="468"/>
      <c r="P161" s="468"/>
      <c r="Q161" s="468"/>
      <c r="R161" s="468"/>
      <c r="S161" s="468"/>
      <c r="T161" s="468"/>
      <c r="U161" s="468"/>
      <c r="V161" s="468"/>
      <c r="W161" s="468"/>
      <c r="Y161" s="217"/>
      <c r="Z161" s="218"/>
      <c r="AA161" s="219"/>
      <c r="AB161" s="460"/>
      <c r="AC161"/>
      <c r="AD161"/>
      <c r="AE161"/>
      <c r="AF161"/>
      <c r="AG161"/>
      <c r="AH161"/>
      <c r="AI161"/>
      <c r="AJ161"/>
    </row>
    <row r="162" spans="1:36" ht="15" customHeight="1">
      <c r="A162" s="410"/>
      <c r="B162" s="412"/>
      <c r="C162" s="409"/>
      <c r="D162" s="834"/>
      <c r="E162" s="465"/>
      <c r="F162" s="468"/>
      <c r="G162" s="468"/>
      <c r="H162" s="468"/>
      <c r="I162" s="468"/>
      <c r="J162" s="468"/>
      <c r="K162" s="468"/>
      <c r="L162" s="468"/>
      <c r="M162" s="468"/>
      <c r="N162" s="468"/>
      <c r="O162" s="468"/>
      <c r="P162" s="468"/>
      <c r="Q162" s="468"/>
      <c r="R162" s="468"/>
      <c r="S162" s="468"/>
      <c r="T162" s="468"/>
      <c r="U162" s="468"/>
      <c r="V162" s="468"/>
      <c r="W162" s="468"/>
      <c r="Y162" s="217"/>
      <c r="Z162" s="218"/>
      <c r="AA162" s="219"/>
      <c r="AB162" s="460"/>
      <c r="AC162"/>
      <c r="AD162"/>
      <c r="AE162"/>
      <c r="AF162"/>
      <c r="AG162"/>
      <c r="AH162"/>
      <c r="AI162"/>
      <c r="AJ162"/>
    </row>
    <row r="163" spans="1:36" ht="15" customHeight="1">
      <c r="A163" s="410"/>
      <c r="B163" s="412"/>
      <c r="C163" s="409"/>
      <c r="D163" s="834"/>
      <c r="E163" s="465"/>
      <c r="F163" s="469"/>
      <c r="G163" s="469"/>
      <c r="H163" s="469"/>
      <c r="I163" s="469"/>
      <c r="J163" s="469"/>
      <c r="K163" s="469"/>
      <c r="L163" s="469"/>
      <c r="M163" s="469"/>
      <c r="N163" s="469"/>
      <c r="O163" s="469"/>
      <c r="P163" s="469"/>
      <c r="Q163" s="469"/>
      <c r="R163" s="469"/>
      <c r="S163" s="469"/>
      <c r="T163" s="469"/>
      <c r="U163" s="469"/>
      <c r="V163" s="469"/>
      <c r="W163" s="469"/>
      <c r="Y163" s="217"/>
      <c r="Z163" s="218"/>
      <c r="AA163" s="219"/>
      <c r="AB163" s="460"/>
      <c r="AC163"/>
      <c r="AD163"/>
      <c r="AE163"/>
      <c r="AF163"/>
      <c r="AG163"/>
      <c r="AH163"/>
      <c r="AI163"/>
      <c r="AJ163"/>
    </row>
    <row r="164" spans="1:36" ht="15" customHeight="1">
      <c r="A164" s="410"/>
      <c r="B164" s="412"/>
      <c r="C164" s="409"/>
      <c r="D164" s="834"/>
      <c r="E164" s="465"/>
      <c r="F164" s="469"/>
      <c r="G164" s="469"/>
      <c r="H164" s="469"/>
      <c r="I164" s="469"/>
      <c r="J164" s="469"/>
      <c r="K164" s="469"/>
      <c r="L164" s="469"/>
      <c r="M164" s="469"/>
      <c r="N164" s="469"/>
      <c r="O164" s="469"/>
      <c r="P164" s="469"/>
      <c r="Q164" s="469"/>
      <c r="R164" s="469"/>
      <c r="S164" s="469"/>
      <c r="T164" s="469"/>
      <c r="U164" s="469"/>
      <c r="V164" s="469"/>
      <c r="W164" s="469"/>
      <c r="Y164" s="217"/>
      <c r="Z164" s="218"/>
      <c r="AA164" s="219"/>
      <c r="AB164" s="460"/>
      <c r="AC164"/>
      <c r="AD164"/>
      <c r="AE164"/>
      <c r="AF164"/>
      <c r="AG164"/>
      <c r="AH164"/>
      <c r="AI164"/>
      <c r="AJ164"/>
    </row>
    <row r="165" spans="1:36" ht="15" customHeight="1">
      <c r="A165" s="410"/>
      <c r="B165" s="412"/>
      <c r="C165" s="409"/>
      <c r="D165" s="834"/>
      <c r="E165" s="465"/>
      <c r="F165" s="469"/>
      <c r="G165" s="469"/>
      <c r="H165" s="469"/>
      <c r="I165" s="469"/>
      <c r="J165" s="469"/>
      <c r="K165" s="469"/>
      <c r="L165" s="469"/>
      <c r="M165" s="469"/>
      <c r="N165" s="469"/>
      <c r="O165" s="469"/>
      <c r="P165" s="469"/>
      <c r="Q165" s="469"/>
      <c r="R165" s="469"/>
      <c r="S165" s="469"/>
      <c r="T165" s="469"/>
      <c r="U165" s="469"/>
      <c r="V165" s="469"/>
      <c r="W165" s="469"/>
      <c r="Y165" s="217"/>
      <c r="Z165" s="218"/>
      <c r="AA165" s="219"/>
      <c r="AB165" s="460"/>
      <c r="AC165"/>
      <c r="AD165"/>
      <c r="AE165"/>
      <c r="AF165"/>
      <c r="AG165"/>
      <c r="AH165"/>
      <c r="AI165"/>
      <c r="AJ165"/>
    </row>
    <row r="166" spans="1:36" ht="15" customHeight="1">
      <c r="A166" s="410"/>
      <c r="B166" s="412"/>
      <c r="C166" s="409"/>
      <c r="D166" s="834"/>
      <c r="E166" s="465"/>
      <c r="F166" s="469"/>
      <c r="G166" s="469"/>
      <c r="H166" s="469"/>
      <c r="I166" s="469"/>
      <c r="J166" s="469"/>
      <c r="K166" s="469"/>
      <c r="L166" s="469"/>
      <c r="M166" s="469"/>
      <c r="N166" s="469"/>
      <c r="O166" s="469"/>
      <c r="P166" s="469"/>
      <c r="Q166" s="469"/>
      <c r="R166" s="469"/>
      <c r="S166" s="469"/>
      <c r="T166" s="469"/>
      <c r="U166" s="469"/>
      <c r="V166" s="469"/>
      <c r="W166" s="469"/>
      <c r="Y166" s="217"/>
      <c r="Z166" s="218"/>
      <c r="AA166" s="219"/>
      <c r="AB166" s="460"/>
      <c r="AC166"/>
      <c r="AD166"/>
      <c r="AE166"/>
      <c r="AF166"/>
      <c r="AG166"/>
      <c r="AH166"/>
      <c r="AI166"/>
      <c r="AJ166"/>
    </row>
    <row r="167" spans="1:36" ht="15" customHeight="1">
      <c r="A167" s="410"/>
      <c r="B167" s="412"/>
      <c r="C167" s="409"/>
      <c r="D167" s="834"/>
      <c r="F167" s="196"/>
      <c r="G167" s="196"/>
      <c r="H167" s="196"/>
      <c r="I167" s="196"/>
      <c r="J167" s="196"/>
      <c r="K167" s="196"/>
      <c r="L167" s="196"/>
      <c r="M167" s="196"/>
      <c r="N167" s="196"/>
      <c r="O167" s="196"/>
      <c r="P167" s="196"/>
      <c r="Q167" s="196"/>
      <c r="R167" s="196"/>
      <c r="S167" s="196"/>
      <c r="T167" s="196"/>
      <c r="U167" s="196"/>
      <c r="V167" s="196"/>
      <c r="W167" s="196"/>
      <c r="Y167" s="217"/>
      <c r="Z167" s="218"/>
      <c r="AA167" s="219"/>
      <c r="AB167" s="460"/>
      <c r="AC167"/>
      <c r="AD167"/>
      <c r="AE167"/>
      <c r="AF167"/>
      <c r="AG167"/>
      <c r="AH167"/>
      <c r="AI167"/>
      <c r="AJ167"/>
    </row>
    <row r="168" spans="1:36" ht="15" customHeight="1">
      <c r="A168" s="410"/>
      <c r="B168" s="412"/>
      <c r="C168" s="409"/>
      <c r="D168" s="410"/>
      <c r="F168" s="468"/>
      <c r="G168" s="468"/>
      <c r="H168" s="468"/>
      <c r="I168" s="468"/>
      <c r="J168" s="468"/>
      <c r="K168" s="468"/>
      <c r="L168" s="468"/>
      <c r="M168" s="468"/>
      <c r="N168" s="468"/>
      <c r="O168" s="468"/>
      <c r="P168" s="468"/>
      <c r="Q168" s="468"/>
      <c r="R168" s="468"/>
      <c r="S168" s="468"/>
      <c r="T168" s="468"/>
      <c r="U168" s="468"/>
      <c r="V168" s="468"/>
      <c r="W168" s="468"/>
      <c r="Y168" s="217"/>
      <c r="Z168" s="218"/>
      <c r="AA168" s="219"/>
      <c r="AC168"/>
      <c r="AD168"/>
      <c r="AE168"/>
      <c r="AF168"/>
      <c r="AG168"/>
      <c r="AH168"/>
      <c r="AI168"/>
      <c r="AJ168"/>
    </row>
    <row r="169" spans="1:36" ht="15" customHeight="1">
      <c r="A169" s="410"/>
      <c r="B169" s="412">
        <v>9</v>
      </c>
      <c r="C169" s="832" t="s">
        <v>1168</v>
      </c>
      <c r="D169" s="410" t="s">
        <v>1634</v>
      </c>
      <c r="F169" s="1441" t="s">
        <v>1635</v>
      </c>
      <c r="G169" s="1442"/>
      <c r="H169" s="1442"/>
      <c r="I169" s="1442"/>
      <c r="J169" s="1442"/>
      <c r="K169" s="1442"/>
      <c r="L169" s="1442"/>
      <c r="M169" s="1442"/>
      <c r="N169" s="1442"/>
      <c r="O169" s="867" t="s">
        <v>214</v>
      </c>
      <c r="P169" s="868"/>
      <c r="Q169" s="868"/>
      <c r="R169" s="868"/>
      <c r="S169" s="868"/>
      <c r="T169" s="868"/>
      <c r="U169" s="868"/>
      <c r="V169" s="868"/>
      <c r="W169" s="869"/>
      <c r="Y169" s="1394" t="s">
        <v>29</v>
      </c>
      <c r="Z169" s="1395"/>
      <c r="AA169" s="1396"/>
      <c r="AB169" s="1410"/>
      <c r="AC169"/>
      <c r="AD169"/>
      <c r="AE169"/>
      <c r="AF169"/>
      <c r="AG169"/>
      <c r="AH169"/>
      <c r="AI169"/>
      <c r="AJ169"/>
    </row>
    <row r="170" spans="1:36" ht="15" customHeight="1">
      <c r="A170" s="410"/>
      <c r="B170" s="412"/>
      <c r="C170" s="832"/>
      <c r="D170" s="410"/>
      <c r="F170" s="1442"/>
      <c r="G170" s="1442"/>
      <c r="H170" s="1442"/>
      <c r="I170" s="1442"/>
      <c r="J170" s="1442"/>
      <c r="K170" s="1442"/>
      <c r="L170" s="1442"/>
      <c r="M170" s="1442"/>
      <c r="N170" s="1442"/>
      <c r="O170" s="870"/>
      <c r="P170" s="871"/>
      <c r="Q170" s="871"/>
      <c r="R170" s="871"/>
      <c r="S170" s="871"/>
      <c r="T170" s="871"/>
      <c r="U170" s="871"/>
      <c r="V170" s="871"/>
      <c r="W170" s="872"/>
      <c r="Y170" s="1394"/>
      <c r="Z170" s="1395"/>
      <c r="AA170" s="1396"/>
      <c r="AB170" s="1411"/>
      <c r="AC170"/>
      <c r="AD170"/>
      <c r="AE170"/>
      <c r="AF170"/>
      <c r="AG170"/>
      <c r="AH170"/>
      <c r="AI170"/>
      <c r="AJ170"/>
    </row>
    <row r="171" spans="1:36" ht="15" customHeight="1">
      <c r="A171" s="410"/>
      <c r="B171" s="412"/>
      <c r="C171" s="832"/>
      <c r="D171" s="410"/>
      <c r="F171" s="469"/>
      <c r="G171" s="469"/>
      <c r="H171" s="469"/>
      <c r="I171" s="469"/>
      <c r="J171" s="469"/>
      <c r="K171" s="469"/>
      <c r="L171" s="469"/>
      <c r="M171" s="469"/>
      <c r="N171" s="469"/>
      <c r="O171" s="469"/>
      <c r="P171" s="469"/>
      <c r="Q171" s="469"/>
      <c r="R171" s="469"/>
      <c r="S171" s="469"/>
      <c r="T171" s="469"/>
      <c r="U171" s="469"/>
      <c r="V171" s="469"/>
      <c r="W171" s="469"/>
      <c r="Y171" s="1394"/>
      <c r="Z171" s="1395"/>
      <c r="AA171" s="1396"/>
      <c r="AB171" s="1411"/>
      <c r="AC171"/>
      <c r="AD171"/>
      <c r="AE171"/>
      <c r="AF171"/>
      <c r="AG171"/>
      <c r="AH171"/>
      <c r="AI171"/>
      <c r="AJ171"/>
    </row>
    <row r="172" spans="1:36" ht="15" customHeight="1">
      <c r="A172" s="410"/>
      <c r="B172" s="412"/>
      <c r="C172" s="832"/>
      <c r="D172" s="410"/>
      <c r="F172" s="469"/>
      <c r="G172" s="469"/>
      <c r="H172" s="469"/>
      <c r="I172" s="469"/>
      <c r="J172" s="469"/>
      <c r="K172" s="469"/>
      <c r="L172" s="469"/>
      <c r="M172" s="469"/>
      <c r="N172" s="469"/>
      <c r="O172" s="469"/>
      <c r="P172" s="469"/>
      <c r="Q172" s="469"/>
      <c r="R172" s="469"/>
      <c r="S172" s="469"/>
      <c r="T172" s="469"/>
      <c r="U172" s="469"/>
      <c r="V172" s="469"/>
      <c r="W172" s="469"/>
      <c r="Y172" s="1394"/>
      <c r="Z172" s="1395"/>
      <c r="AA172" s="1396"/>
      <c r="AB172" s="1411"/>
      <c r="AC172"/>
      <c r="AD172"/>
      <c r="AE172"/>
      <c r="AF172"/>
      <c r="AG172"/>
      <c r="AH172"/>
      <c r="AI172"/>
      <c r="AJ172"/>
    </row>
    <row r="173" spans="1:36" ht="15" customHeight="1">
      <c r="A173" s="410"/>
      <c r="B173" s="412"/>
      <c r="C173" s="832"/>
      <c r="D173" s="410"/>
      <c r="F173" s="196"/>
      <c r="G173" s="196"/>
      <c r="H173" s="196"/>
      <c r="I173" s="196"/>
      <c r="J173" s="196"/>
      <c r="K173" s="196"/>
      <c r="L173" s="196"/>
      <c r="M173" s="196"/>
      <c r="N173" s="196"/>
      <c r="O173" s="196"/>
      <c r="P173" s="196"/>
      <c r="Q173" s="196"/>
      <c r="R173" s="196"/>
      <c r="S173" s="196"/>
      <c r="T173" s="196"/>
      <c r="U173" s="196"/>
      <c r="V173" s="196"/>
      <c r="W173" s="196"/>
      <c r="Y173" s="1394"/>
      <c r="Z173" s="1395"/>
      <c r="AA173" s="1396"/>
      <c r="AB173" s="1411"/>
      <c r="AC173"/>
      <c r="AD173"/>
      <c r="AE173"/>
      <c r="AF173"/>
      <c r="AG173"/>
      <c r="AH173"/>
      <c r="AI173"/>
      <c r="AJ173"/>
    </row>
    <row r="174" spans="1:36" ht="15" customHeight="1">
      <c r="A174" s="410"/>
      <c r="B174" s="412"/>
      <c r="C174" s="832"/>
      <c r="D174" s="410"/>
      <c r="F174" s="196"/>
      <c r="G174" s="196"/>
      <c r="H174" s="196"/>
      <c r="I174" s="196"/>
      <c r="J174" s="196"/>
      <c r="K174" s="196"/>
      <c r="L174" s="196"/>
      <c r="M174" s="196"/>
      <c r="N174" s="196"/>
      <c r="O174" s="196"/>
      <c r="P174" s="196"/>
      <c r="Q174" s="196"/>
      <c r="R174" s="196"/>
      <c r="S174" s="196"/>
      <c r="T174" s="196"/>
      <c r="U174" s="196"/>
      <c r="V174" s="196"/>
      <c r="W174" s="196"/>
      <c r="Y174" s="217"/>
      <c r="Z174" s="218"/>
      <c r="AA174" s="219"/>
      <c r="AB174" s="1411"/>
      <c r="AC174"/>
      <c r="AD174"/>
      <c r="AE174"/>
      <c r="AF174"/>
      <c r="AG174"/>
      <c r="AH174"/>
      <c r="AI174"/>
      <c r="AJ174"/>
    </row>
    <row r="175" spans="1:36" ht="15" customHeight="1">
      <c r="A175" s="410"/>
      <c r="B175" s="412"/>
      <c r="C175" s="832"/>
      <c r="D175" s="410"/>
      <c r="F175" s="469"/>
      <c r="G175" s="469"/>
      <c r="H175" s="469"/>
      <c r="I175" s="469"/>
      <c r="J175" s="469"/>
      <c r="K175" s="469"/>
      <c r="L175" s="469"/>
      <c r="M175" s="469"/>
      <c r="N175" s="469"/>
      <c r="O175" s="469"/>
      <c r="P175" s="469"/>
      <c r="Q175" s="469"/>
      <c r="R175" s="469"/>
      <c r="S175" s="469"/>
      <c r="T175" s="469"/>
      <c r="U175" s="469"/>
      <c r="V175" s="469"/>
      <c r="W175" s="469"/>
      <c r="Y175" s="217"/>
      <c r="Z175" s="218"/>
      <c r="AA175" s="219"/>
      <c r="AB175" s="1411"/>
      <c r="AC175"/>
      <c r="AD175"/>
      <c r="AE175"/>
      <c r="AF175"/>
      <c r="AG175"/>
      <c r="AH175"/>
      <c r="AI175"/>
      <c r="AJ175"/>
    </row>
    <row r="176" spans="1:36" ht="15" customHeight="1">
      <c r="A176" s="410"/>
      <c r="B176" s="412"/>
      <c r="C176" s="409"/>
      <c r="D176" s="410"/>
      <c r="F176" s="196"/>
      <c r="G176" s="196"/>
      <c r="H176" s="196"/>
      <c r="I176" s="196"/>
      <c r="J176" s="196"/>
      <c r="K176" s="196"/>
      <c r="L176" s="196"/>
      <c r="M176" s="196"/>
      <c r="N176" s="196"/>
      <c r="O176" s="196"/>
      <c r="P176" s="196"/>
      <c r="Q176" s="196"/>
      <c r="R176" s="196"/>
      <c r="S176" s="196"/>
      <c r="T176" s="196"/>
      <c r="U176" s="196"/>
      <c r="V176" s="196"/>
      <c r="W176" s="196"/>
      <c r="Y176" s="217"/>
      <c r="Z176" s="218"/>
      <c r="AA176" s="219"/>
      <c r="AB176" s="1411"/>
      <c r="AC176"/>
      <c r="AD176"/>
      <c r="AE176"/>
      <c r="AF176"/>
      <c r="AG176"/>
      <c r="AH176"/>
      <c r="AI176"/>
      <c r="AJ176"/>
    </row>
    <row r="177" spans="1:36" ht="15" customHeight="1">
      <c r="A177" s="410"/>
      <c r="B177" s="412"/>
      <c r="C177" s="409"/>
      <c r="D177" s="410"/>
      <c r="F177" s="196"/>
      <c r="G177" s="196"/>
      <c r="H177" s="196"/>
      <c r="I177" s="196"/>
      <c r="J177" s="196"/>
      <c r="K177" s="196"/>
      <c r="L177" s="196"/>
      <c r="M177" s="196"/>
      <c r="N177" s="196"/>
      <c r="O177" s="196"/>
      <c r="P177" s="196"/>
      <c r="Q177" s="196"/>
      <c r="R177" s="196"/>
      <c r="S177" s="196"/>
      <c r="T177" s="196"/>
      <c r="U177" s="196"/>
      <c r="V177" s="196"/>
      <c r="W177" s="196"/>
      <c r="Y177" s="217"/>
      <c r="Z177" s="218"/>
      <c r="AA177" s="219"/>
      <c r="AB177" s="1411"/>
      <c r="AC177"/>
      <c r="AD177"/>
      <c r="AE177"/>
      <c r="AF177"/>
      <c r="AG177"/>
      <c r="AH177"/>
      <c r="AI177"/>
      <c r="AJ177"/>
    </row>
    <row r="178" spans="1:36" ht="15" customHeight="1">
      <c r="A178" s="410"/>
      <c r="B178" s="412"/>
      <c r="C178" s="409"/>
      <c r="D178" s="410"/>
      <c r="F178" s="196"/>
      <c r="G178" s="196"/>
      <c r="H178" s="196"/>
      <c r="I178" s="196"/>
      <c r="J178" s="196"/>
      <c r="K178" s="196"/>
      <c r="L178" s="196"/>
      <c r="M178" s="196"/>
      <c r="N178" s="196"/>
      <c r="O178" s="196"/>
      <c r="P178" s="196"/>
      <c r="Q178" s="196"/>
      <c r="R178" s="196"/>
      <c r="S178" s="196"/>
      <c r="T178" s="196"/>
      <c r="U178" s="196"/>
      <c r="V178" s="196"/>
      <c r="W178" s="196"/>
      <c r="Y178" s="217"/>
      <c r="Z178" s="218"/>
      <c r="AA178" s="219"/>
      <c r="AB178" s="1411"/>
      <c r="AC178"/>
      <c r="AD178"/>
      <c r="AE178"/>
      <c r="AF178"/>
      <c r="AG178"/>
      <c r="AH178"/>
      <c r="AI178"/>
      <c r="AJ178"/>
    </row>
    <row r="179" spans="1:36" ht="15" customHeight="1">
      <c r="A179" s="410"/>
      <c r="B179" s="412"/>
      <c r="C179" s="409"/>
      <c r="D179" s="410"/>
      <c r="F179" s="196"/>
      <c r="G179" s="196"/>
      <c r="H179" s="196"/>
      <c r="I179" s="196"/>
      <c r="J179" s="196"/>
      <c r="K179" s="196"/>
      <c r="L179" s="196"/>
      <c r="M179" s="196"/>
      <c r="N179" s="196"/>
      <c r="O179" s="196"/>
      <c r="P179" s="196"/>
      <c r="Q179" s="196"/>
      <c r="R179" s="196"/>
      <c r="S179" s="196"/>
      <c r="T179" s="196"/>
      <c r="U179" s="196"/>
      <c r="V179" s="196"/>
      <c r="W179" s="196"/>
      <c r="Y179" s="217"/>
      <c r="Z179" s="218"/>
      <c r="AA179" s="219"/>
      <c r="AB179" s="1411"/>
      <c r="AC179"/>
      <c r="AD179"/>
      <c r="AE179"/>
      <c r="AF179"/>
      <c r="AG179"/>
      <c r="AH179"/>
      <c r="AI179"/>
      <c r="AJ179"/>
    </row>
    <row r="180" spans="1:36" ht="15" customHeight="1">
      <c r="A180" s="435"/>
      <c r="B180" s="434"/>
      <c r="C180" s="436"/>
      <c r="D180" s="435"/>
      <c r="E180" s="7"/>
      <c r="F180" s="109"/>
      <c r="G180" s="109"/>
      <c r="H180" s="109"/>
      <c r="I180" s="109"/>
      <c r="J180" s="109"/>
      <c r="K180" s="109"/>
      <c r="L180" s="109"/>
      <c r="M180" s="109"/>
      <c r="N180" s="109"/>
      <c r="O180" s="109"/>
      <c r="P180" s="109"/>
      <c r="Q180" s="109"/>
      <c r="R180" s="109"/>
      <c r="S180" s="109"/>
      <c r="T180" s="109"/>
      <c r="U180" s="109"/>
      <c r="V180" s="109"/>
      <c r="W180" s="109"/>
      <c r="X180" s="7"/>
      <c r="Y180" s="247"/>
      <c r="Z180" s="248"/>
      <c r="AA180" s="249"/>
      <c r="AB180" s="1411"/>
      <c r="AC180"/>
      <c r="AD180"/>
      <c r="AE180"/>
      <c r="AF180"/>
      <c r="AG180"/>
      <c r="AH180"/>
      <c r="AI180"/>
      <c r="AJ180"/>
    </row>
    <row r="181" spans="1:36" ht="9" customHeight="1">
      <c r="A181" s="410"/>
      <c r="B181" s="412"/>
      <c r="C181" s="409"/>
      <c r="D181" s="410"/>
      <c r="F181"/>
      <c r="G181"/>
      <c r="H181"/>
      <c r="I181"/>
      <c r="J181"/>
      <c r="K181"/>
      <c r="L181"/>
      <c r="M181"/>
      <c r="N181"/>
      <c r="O181"/>
      <c r="P181"/>
      <c r="Q181"/>
      <c r="R181"/>
      <c r="S181"/>
      <c r="T181"/>
      <c r="U181"/>
      <c r="V181"/>
      <c r="W181"/>
      <c r="Y181" s="217"/>
      <c r="Z181" s="218"/>
      <c r="AA181" s="219"/>
      <c r="AC181"/>
      <c r="AD181"/>
      <c r="AE181"/>
      <c r="AF181"/>
      <c r="AG181"/>
      <c r="AH181"/>
      <c r="AI181"/>
      <c r="AJ181"/>
    </row>
    <row r="182" spans="1:36">
      <c r="A182" s="834" t="s">
        <v>1300</v>
      </c>
      <c r="B182" s="919">
        <v>10</v>
      </c>
      <c r="C182" s="832" t="s">
        <v>1301</v>
      </c>
      <c r="D182" s="834" t="s">
        <v>475</v>
      </c>
      <c r="F182" s="730" t="s">
        <v>213</v>
      </c>
      <c r="G182" s="730"/>
      <c r="H182" s="730"/>
      <c r="I182" s="730"/>
      <c r="J182" s="730"/>
      <c r="K182" s="730"/>
      <c r="L182" s="730"/>
      <c r="M182" s="867" t="s">
        <v>263</v>
      </c>
      <c r="N182" s="868"/>
      <c r="O182" s="868"/>
      <c r="P182" s="868"/>
      <c r="Q182" s="868"/>
      <c r="R182" s="868"/>
      <c r="S182" s="868"/>
      <c r="T182" s="868"/>
      <c r="U182" s="868"/>
      <c r="V182" s="868"/>
      <c r="W182" s="869"/>
      <c r="Y182" s="1394" t="s">
        <v>29</v>
      </c>
      <c r="Z182" s="1395"/>
      <c r="AA182" s="1396"/>
    </row>
    <row r="183" spans="1:36">
      <c r="A183" s="834"/>
      <c r="B183" s="919"/>
      <c r="C183" s="832"/>
      <c r="D183" s="834"/>
      <c r="F183" s="730"/>
      <c r="G183" s="730"/>
      <c r="H183" s="730"/>
      <c r="I183" s="730"/>
      <c r="J183" s="730"/>
      <c r="K183" s="730"/>
      <c r="L183" s="730"/>
      <c r="M183" s="870"/>
      <c r="N183" s="871"/>
      <c r="O183" s="871"/>
      <c r="P183" s="871"/>
      <c r="Q183" s="871"/>
      <c r="R183" s="871"/>
      <c r="S183" s="871"/>
      <c r="T183" s="871"/>
      <c r="U183" s="871"/>
      <c r="V183" s="871"/>
      <c r="W183" s="872"/>
      <c r="Y183" s="1394"/>
      <c r="Z183" s="1395"/>
      <c r="AA183" s="1396"/>
    </row>
    <row r="184" spans="1:36">
      <c r="A184" s="834"/>
      <c r="B184" s="919"/>
      <c r="C184" s="832"/>
      <c r="D184" s="834"/>
      <c r="Y184" s="1394"/>
      <c r="Z184" s="1395"/>
      <c r="AA184" s="1396"/>
    </row>
    <row r="185" spans="1:36">
      <c r="A185" s="834"/>
      <c r="B185" s="919"/>
      <c r="C185" s="832"/>
      <c r="D185" s="834"/>
      <c r="F185" s="3" t="s">
        <v>409</v>
      </c>
      <c r="Y185" s="1394"/>
      <c r="Z185" s="1395"/>
      <c r="AA185" s="1396"/>
    </row>
    <row r="186" spans="1:36">
      <c r="A186" s="834"/>
      <c r="B186" s="919"/>
      <c r="C186" s="832"/>
      <c r="D186" s="834"/>
      <c r="F186" s="1428"/>
      <c r="G186" s="1429"/>
      <c r="H186" s="1429"/>
      <c r="I186" s="1429"/>
      <c r="J186" s="1429"/>
      <c r="K186" s="1429"/>
      <c r="L186" s="1429"/>
      <c r="M186" s="1430"/>
      <c r="N186" s="676" t="s">
        <v>476</v>
      </c>
      <c r="O186" s="676"/>
      <c r="P186" s="676"/>
      <c r="Q186" s="676"/>
      <c r="R186" s="676"/>
      <c r="S186" s="676"/>
      <c r="T186" s="676"/>
      <c r="U186" s="676"/>
      <c r="V186" s="676"/>
      <c r="W186" s="677"/>
      <c r="Y186" s="1394"/>
      <c r="Z186" s="1395"/>
      <c r="AA186" s="1396"/>
    </row>
    <row r="187" spans="1:36" ht="13.5" customHeight="1">
      <c r="A187" s="834"/>
      <c r="B187" s="919"/>
      <c r="C187" s="832"/>
      <c r="D187" s="834"/>
      <c r="F187" s="1431" t="s">
        <v>1302</v>
      </c>
      <c r="G187" s="1432"/>
      <c r="H187" s="1432"/>
      <c r="I187" s="1432"/>
      <c r="J187" s="1432"/>
      <c r="K187" s="1432"/>
      <c r="L187" s="1432"/>
      <c r="M187" s="1433"/>
      <c r="N187" s="814"/>
      <c r="O187" s="814"/>
      <c r="P187" s="814"/>
      <c r="Q187" s="1419" t="s">
        <v>10</v>
      </c>
      <c r="R187" s="814"/>
      <c r="S187" s="814"/>
      <c r="T187" s="1419" t="s">
        <v>259</v>
      </c>
      <c r="U187" s="814"/>
      <c r="V187" s="814"/>
      <c r="W187" s="810" t="s">
        <v>11</v>
      </c>
      <c r="Y187" s="1394"/>
      <c r="Z187" s="1395"/>
      <c r="AA187" s="1396"/>
    </row>
    <row r="188" spans="1:36">
      <c r="A188" s="834"/>
      <c r="B188" s="919"/>
      <c r="C188" s="832"/>
      <c r="D188" s="834"/>
      <c r="F188" s="1434"/>
      <c r="G188" s="1435"/>
      <c r="H188" s="1435"/>
      <c r="I188" s="1435"/>
      <c r="J188" s="1435"/>
      <c r="K188" s="1435"/>
      <c r="L188" s="1435"/>
      <c r="M188" s="1436"/>
      <c r="N188" s="818"/>
      <c r="O188" s="818"/>
      <c r="P188" s="818"/>
      <c r="Q188" s="1246"/>
      <c r="R188" s="818"/>
      <c r="S188" s="818"/>
      <c r="T188" s="1246"/>
      <c r="U188" s="818"/>
      <c r="V188" s="818"/>
      <c r="W188" s="812"/>
      <c r="Y188" s="1394"/>
      <c r="Z188" s="1395"/>
      <c r="AA188" s="1396"/>
    </row>
    <row r="189" spans="1:36" ht="13.5" customHeight="1">
      <c r="A189" s="834"/>
      <c r="B189" s="919"/>
      <c r="C189" s="832"/>
      <c r="D189" s="834"/>
      <c r="F189" s="1431" t="s">
        <v>1303</v>
      </c>
      <c r="G189" s="1432"/>
      <c r="H189" s="1432"/>
      <c r="I189" s="1432"/>
      <c r="J189" s="1432"/>
      <c r="K189" s="1432"/>
      <c r="L189" s="1432"/>
      <c r="M189" s="1433"/>
      <c r="N189" s="814"/>
      <c r="O189" s="814"/>
      <c r="P189" s="814"/>
      <c r="Q189" s="1419" t="s">
        <v>10</v>
      </c>
      <c r="R189" s="814"/>
      <c r="S189" s="814"/>
      <c r="T189" s="1419" t="s">
        <v>259</v>
      </c>
      <c r="U189" s="814"/>
      <c r="V189" s="814"/>
      <c r="W189" s="810" t="s">
        <v>11</v>
      </c>
      <c r="Y189" s="1394"/>
      <c r="Z189" s="1395"/>
      <c r="AA189" s="1396"/>
    </row>
    <row r="190" spans="1:36" ht="13.5" customHeight="1">
      <c r="A190" s="834"/>
      <c r="B190" s="919"/>
      <c r="C190" s="832"/>
      <c r="D190" s="834"/>
      <c r="F190" s="1434"/>
      <c r="G190" s="1435"/>
      <c r="H190" s="1435"/>
      <c r="I190" s="1435"/>
      <c r="J190" s="1435"/>
      <c r="K190" s="1435"/>
      <c r="L190" s="1435"/>
      <c r="M190" s="1436"/>
      <c r="N190" s="818"/>
      <c r="O190" s="818"/>
      <c r="P190" s="818"/>
      <c r="Q190" s="1246"/>
      <c r="R190" s="818"/>
      <c r="S190" s="818"/>
      <c r="T190" s="1246"/>
      <c r="U190" s="818"/>
      <c r="V190" s="818"/>
      <c r="W190" s="812"/>
      <c r="Y190" s="1394"/>
      <c r="Z190" s="1395"/>
      <c r="AA190" s="1396"/>
    </row>
    <row r="191" spans="1:36">
      <c r="A191" s="834"/>
      <c r="B191" s="919"/>
      <c r="C191" s="832"/>
      <c r="D191" s="834"/>
      <c r="F191" s="149"/>
      <c r="G191" s="149"/>
      <c r="H191" s="149"/>
      <c r="I191" s="149"/>
      <c r="J191" s="149"/>
      <c r="K191" s="149"/>
      <c r="L191" s="149"/>
      <c r="M191" s="198"/>
      <c r="N191" s="198"/>
      <c r="O191" s="198"/>
      <c r="P191" s="198"/>
      <c r="Q191" s="153"/>
      <c r="R191" s="198"/>
      <c r="S191" s="198"/>
      <c r="T191" s="153"/>
      <c r="U191" s="198"/>
      <c r="V191" s="198"/>
      <c r="W191" s="153"/>
      <c r="Y191" s="1394"/>
      <c r="Z191" s="1395"/>
      <c r="AA191" s="1396"/>
    </row>
    <row r="192" spans="1:36" ht="13.5" customHeight="1">
      <c r="A192" s="1071" t="s">
        <v>1169</v>
      </c>
      <c r="B192" s="919">
        <v>11</v>
      </c>
      <c r="C192" s="832" t="s">
        <v>1636</v>
      </c>
      <c r="D192" s="834" t="s">
        <v>1304</v>
      </c>
      <c r="F192" s="730" t="s">
        <v>213</v>
      </c>
      <c r="G192" s="730"/>
      <c r="H192" s="730"/>
      <c r="I192" s="730"/>
      <c r="J192" s="730"/>
      <c r="K192" s="730"/>
      <c r="L192" s="730"/>
      <c r="M192" s="1093" t="s">
        <v>214</v>
      </c>
      <c r="N192" s="1093"/>
      <c r="O192" s="1093"/>
      <c r="P192" s="1093"/>
      <c r="Q192" s="1093"/>
      <c r="R192" s="1093"/>
      <c r="S192" s="1093"/>
      <c r="T192" s="1093"/>
      <c r="U192" s="1093"/>
      <c r="Y192" s="1394" t="s">
        <v>29</v>
      </c>
      <c r="Z192" s="1395"/>
      <c r="AA192" s="1396"/>
    </row>
    <row r="193" spans="1:27">
      <c r="A193" s="834"/>
      <c r="B193" s="919"/>
      <c r="C193" s="832"/>
      <c r="D193" s="834"/>
      <c r="F193" s="730"/>
      <c r="G193" s="730"/>
      <c r="H193" s="730"/>
      <c r="I193" s="730"/>
      <c r="J193" s="730"/>
      <c r="K193" s="730"/>
      <c r="L193" s="730"/>
      <c r="M193" s="1093"/>
      <c r="N193" s="1093"/>
      <c r="O193" s="1093"/>
      <c r="P193" s="1093"/>
      <c r="Q193" s="1093"/>
      <c r="R193" s="1093"/>
      <c r="S193" s="1093"/>
      <c r="T193" s="1093"/>
      <c r="U193" s="1093"/>
      <c r="Y193" s="1394"/>
      <c r="Z193" s="1395"/>
      <c r="AA193" s="1396"/>
    </row>
    <row r="194" spans="1:27">
      <c r="A194" s="834"/>
      <c r="B194" s="919"/>
      <c r="C194" s="832"/>
      <c r="D194" s="834"/>
      <c r="Y194" s="1394"/>
      <c r="Z194" s="1395"/>
      <c r="AA194" s="1396"/>
    </row>
    <row r="195" spans="1:27">
      <c r="A195" s="834"/>
      <c r="B195" s="919"/>
      <c r="C195" s="832"/>
      <c r="D195" s="834"/>
      <c r="Y195" s="1394"/>
      <c r="Z195" s="1395"/>
      <c r="AA195" s="1396"/>
    </row>
    <row r="196" spans="1:27">
      <c r="A196" s="834"/>
      <c r="B196" s="919"/>
      <c r="C196" s="832"/>
      <c r="D196" s="834"/>
      <c r="Y196" s="1394"/>
      <c r="Z196" s="1395"/>
      <c r="AA196" s="1396"/>
    </row>
    <row r="197" spans="1:27">
      <c r="A197" s="834"/>
      <c r="B197" s="919"/>
      <c r="C197" s="832"/>
      <c r="D197" s="834"/>
      <c r="F197"/>
      <c r="G197"/>
      <c r="H197"/>
      <c r="I197"/>
      <c r="J197"/>
      <c r="K197"/>
      <c r="L197"/>
      <c r="M197"/>
      <c r="N197"/>
      <c r="O197"/>
      <c r="P197"/>
      <c r="Q197"/>
      <c r="R197"/>
      <c r="S197"/>
      <c r="T197"/>
      <c r="U197"/>
      <c r="V197"/>
      <c r="W197"/>
      <c r="X197" s="1"/>
      <c r="Y197" s="1394"/>
      <c r="Z197" s="1395"/>
      <c r="AA197" s="1396"/>
    </row>
    <row r="198" spans="1:27">
      <c r="A198" s="834"/>
      <c r="B198" s="919"/>
      <c r="C198" s="832"/>
      <c r="D198" s="834"/>
      <c r="Y198" s="1394"/>
      <c r="Z198" s="1395"/>
      <c r="AA198" s="1396"/>
    </row>
    <row r="199" spans="1:27" ht="13.5" customHeight="1">
      <c r="A199" s="1071" t="s">
        <v>477</v>
      </c>
      <c r="B199" s="919">
        <v>12</v>
      </c>
      <c r="C199" s="832" t="s">
        <v>1305</v>
      </c>
      <c r="D199" s="832" t="s">
        <v>1634</v>
      </c>
      <c r="F199" s="730" t="s">
        <v>213</v>
      </c>
      <c r="G199" s="730"/>
      <c r="H199" s="730"/>
      <c r="I199" s="730"/>
      <c r="J199" s="730"/>
      <c r="K199" s="730"/>
      <c r="L199" s="730"/>
      <c r="M199" s="1093" t="s">
        <v>263</v>
      </c>
      <c r="N199" s="1093"/>
      <c r="O199" s="1093"/>
      <c r="P199" s="1093"/>
      <c r="Q199" s="1093"/>
      <c r="R199" s="1093"/>
      <c r="S199" s="1093"/>
      <c r="T199" s="1093"/>
      <c r="U199" s="1093"/>
      <c r="V199" s="1093"/>
      <c r="W199" s="1093"/>
      <c r="Y199" s="1394" t="s">
        <v>29</v>
      </c>
      <c r="Z199" s="1395"/>
      <c r="AA199" s="1396"/>
    </row>
    <row r="200" spans="1:27">
      <c r="A200" s="1071"/>
      <c r="B200" s="919"/>
      <c r="C200" s="832"/>
      <c r="D200" s="832"/>
      <c r="F200" s="730"/>
      <c r="G200" s="730"/>
      <c r="H200" s="730"/>
      <c r="I200" s="730"/>
      <c r="J200" s="730"/>
      <c r="K200" s="730"/>
      <c r="L200" s="730"/>
      <c r="M200" s="1093"/>
      <c r="N200" s="1093"/>
      <c r="O200" s="1093"/>
      <c r="P200" s="1093"/>
      <c r="Q200" s="1093"/>
      <c r="R200" s="1093"/>
      <c r="S200" s="1093"/>
      <c r="T200" s="1093"/>
      <c r="U200" s="1093"/>
      <c r="V200" s="1093"/>
      <c r="W200" s="1093"/>
      <c r="Y200" s="1394"/>
      <c r="Z200" s="1395"/>
      <c r="AA200" s="1396"/>
    </row>
    <row r="201" spans="1:27">
      <c r="A201" s="1071"/>
      <c r="B201" s="919"/>
      <c r="C201" s="832"/>
      <c r="D201" s="832"/>
      <c r="F201" s="3"/>
      <c r="Y201" s="1394"/>
      <c r="Z201" s="1395"/>
      <c r="AA201" s="1396"/>
    </row>
    <row r="202" spans="1:27">
      <c r="A202" s="1071"/>
      <c r="B202" s="919"/>
      <c r="C202" s="832"/>
      <c r="D202" s="832"/>
      <c r="F202" s="1426" t="s">
        <v>478</v>
      </c>
      <c r="G202" s="1426"/>
      <c r="H202" s="1426"/>
      <c r="I202" s="1426"/>
      <c r="J202" s="1426"/>
      <c r="K202" s="1426"/>
      <c r="L202" s="1426"/>
      <c r="M202" s="1426"/>
      <c r="N202" s="1426"/>
      <c r="O202" s="1426"/>
      <c r="P202" s="1426"/>
      <c r="Q202" s="1426"/>
      <c r="R202" s="1426"/>
      <c r="S202" s="1426"/>
      <c r="T202" s="1426"/>
      <c r="U202" s="1426"/>
      <c r="V202" s="1426"/>
      <c r="W202" s="1426"/>
      <c r="X202" s="1427"/>
      <c r="Y202" s="1394"/>
      <c r="Z202" s="1395"/>
      <c r="AA202" s="1396"/>
    </row>
    <row r="203" spans="1:27" ht="13.5" customHeight="1">
      <c r="A203" s="1071"/>
      <c r="B203" s="919"/>
      <c r="C203" s="832"/>
      <c r="D203" s="832"/>
      <c r="F203" s="840" t="s">
        <v>410</v>
      </c>
      <c r="G203" s="841"/>
      <c r="H203" s="841"/>
      <c r="I203" s="841"/>
      <c r="J203" s="841"/>
      <c r="K203" s="841"/>
      <c r="L203" s="842"/>
      <c r="M203" s="813"/>
      <c r="N203" s="814"/>
      <c r="O203" s="814"/>
      <c r="P203" s="814"/>
      <c r="Q203" s="1419" t="s">
        <v>10</v>
      </c>
      <c r="R203" s="814"/>
      <c r="S203" s="814"/>
      <c r="T203" s="1419" t="s">
        <v>259</v>
      </c>
      <c r="U203" s="814"/>
      <c r="V203" s="814"/>
      <c r="W203" s="810" t="s">
        <v>11</v>
      </c>
      <c r="Y203" s="1394"/>
      <c r="Z203" s="1395"/>
      <c r="AA203" s="1396"/>
    </row>
    <row r="204" spans="1:27" ht="13.5" customHeight="1">
      <c r="A204" s="1071"/>
      <c r="B204" s="919"/>
      <c r="C204" s="832"/>
      <c r="D204" s="832"/>
      <c r="F204" s="843"/>
      <c r="G204" s="844"/>
      <c r="H204" s="844"/>
      <c r="I204" s="844"/>
      <c r="J204" s="844"/>
      <c r="K204" s="844"/>
      <c r="L204" s="845"/>
      <c r="M204" s="817"/>
      <c r="N204" s="818"/>
      <c r="O204" s="818"/>
      <c r="P204" s="818"/>
      <c r="Q204" s="1246"/>
      <c r="R204" s="818"/>
      <c r="S204" s="818"/>
      <c r="T204" s="1246"/>
      <c r="U204" s="818"/>
      <c r="V204" s="818"/>
      <c r="W204" s="812"/>
      <c r="Y204" s="1394"/>
      <c r="Z204" s="1395"/>
      <c r="AA204" s="1396"/>
    </row>
    <row r="205" spans="1:27">
      <c r="A205" s="1071"/>
      <c r="B205" s="919"/>
      <c r="C205" s="832"/>
      <c r="D205" s="832"/>
      <c r="F205" s="837" t="s">
        <v>293</v>
      </c>
      <c r="G205" s="837"/>
      <c r="H205" s="837"/>
      <c r="I205" s="837"/>
      <c r="J205" s="837"/>
      <c r="K205" s="837"/>
      <c r="L205" s="837"/>
      <c r="M205" s="813"/>
      <c r="N205" s="814"/>
      <c r="O205" s="814"/>
      <c r="P205" s="814"/>
      <c r="Q205" s="422" t="s">
        <v>10</v>
      </c>
      <c r="R205" s="814"/>
      <c r="S205" s="814"/>
      <c r="T205" s="422" t="s">
        <v>259</v>
      </c>
      <c r="U205" s="814"/>
      <c r="V205" s="814"/>
      <c r="W205" s="432" t="s">
        <v>11</v>
      </c>
      <c r="Y205" s="1394"/>
      <c r="Z205" s="1395"/>
      <c r="AA205" s="1396"/>
    </row>
    <row r="206" spans="1:27">
      <c r="A206" s="1071"/>
      <c r="B206" s="919"/>
      <c r="C206" s="832"/>
      <c r="D206" s="832"/>
      <c r="F206" s="837"/>
      <c r="G206" s="837"/>
      <c r="H206" s="837"/>
      <c r="I206" s="837"/>
      <c r="J206" s="837"/>
      <c r="K206" s="837"/>
      <c r="L206" s="837"/>
      <c r="M206" s="7"/>
      <c r="N206" s="7"/>
      <c r="O206" s="7"/>
      <c r="P206" s="7"/>
      <c r="Q206" s="7"/>
      <c r="R206" s="7"/>
      <c r="S206" s="7"/>
      <c r="T206" s="1246" t="s">
        <v>1306</v>
      </c>
      <c r="U206" s="1246"/>
      <c r="V206" s="1246"/>
      <c r="W206" s="812"/>
      <c r="Y206" s="1394"/>
      <c r="Z206" s="1395"/>
      <c r="AA206" s="1396"/>
    </row>
    <row r="207" spans="1:27">
      <c r="A207" s="1071"/>
      <c r="B207" s="919"/>
      <c r="C207" s="832"/>
      <c r="D207" s="832"/>
      <c r="Y207" s="1394"/>
      <c r="Z207" s="1395"/>
      <c r="AA207" s="1396"/>
    </row>
    <row r="208" spans="1:27" ht="6.75" customHeight="1">
      <c r="A208" s="437"/>
      <c r="B208" s="14"/>
      <c r="C208" s="16"/>
      <c r="D208" s="437"/>
      <c r="Y208" s="417"/>
      <c r="Z208" s="416"/>
      <c r="AA208" s="418"/>
    </row>
    <row r="209" spans="1:27" ht="13.5" customHeight="1">
      <c r="A209" s="1071"/>
      <c r="B209" s="919">
        <v>13</v>
      </c>
      <c r="C209" s="832" t="s">
        <v>375</v>
      </c>
      <c r="D209" s="834" t="s">
        <v>1634</v>
      </c>
      <c r="F209" s="730" t="s">
        <v>213</v>
      </c>
      <c r="G209" s="730"/>
      <c r="H209" s="730"/>
      <c r="I209" s="730"/>
      <c r="J209" s="730"/>
      <c r="K209" s="730"/>
      <c r="L209" s="730"/>
      <c r="M209" s="867" t="s">
        <v>263</v>
      </c>
      <c r="N209" s="868"/>
      <c r="O209" s="868"/>
      <c r="P209" s="868"/>
      <c r="Q209" s="868"/>
      <c r="R209" s="868"/>
      <c r="S209" s="868"/>
      <c r="T209" s="868"/>
      <c r="U209" s="868"/>
      <c r="V209" s="868"/>
      <c r="W209" s="869"/>
      <c r="Y209" s="1394" t="s">
        <v>29</v>
      </c>
      <c r="Z209" s="1395"/>
      <c r="AA209" s="1396"/>
    </row>
    <row r="210" spans="1:27">
      <c r="A210" s="1071"/>
      <c r="B210" s="919"/>
      <c r="C210" s="832"/>
      <c r="D210" s="834"/>
      <c r="F210" s="730"/>
      <c r="G210" s="730"/>
      <c r="H210" s="730"/>
      <c r="I210" s="730"/>
      <c r="J210" s="730"/>
      <c r="K210" s="730"/>
      <c r="L210" s="730"/>
      <c r="M210" s="870"/>
      <c r="N210" s="871"/>
      <c r="O210" s="871"/>
      <c r="P210" s="871"/>
      <c r="Q210" s="871"/>
      <c r="R210" s="871"/>
      <c r="S210" s="871"/>
      <c r="T210" s="871"/>
      <c r="U210" s="871"/>
      <c r="V210" s="871"/>
      <c r="W210" s="872"/>
      <c r="Y210" s="1394"/>
      <c r="Z210" s="1395"/>
      <c r="AA210" s="1396"/>
    </row>
    <row r="211" spans="1:27">
      <c r="A211" s="1071"/>
      <c r="B211" s="919"/>
      <c r="C211" s="832"/>
      <c r="D211" s="834"/>
      <c r="F211" s="3"/>
      <c r="H211" s="3"/>
      <c r="Y211" s="1394"/>
      <c r="Z211" s="1395"/>
      <c r="AA211" s="1396"/>
    </row>
    <row r="212" spans="1:27">
      <c r="A212" s="1071"/>
      <c r="B212" s="919"/>
      <c r="C212" s="832"/>
      <c r="D212" s="834"/>
      <c r="F212" s="3" t="s">
        <v>479</v>
      </c>
      <c r="Y212" s="1394"/>
      <c r="Z212" s="1395"/>
      <c r="AA212" s="1396"/>
    </row>
    <row r="213" spans="1:27">
      <c r="A213" s="1071"/>
      <c r="B213" s="919"/>
      <c r="C213" s="832"/>
      <c r="D213" s="834"/>
      <c r="F213" s="1158" t="s">
        <v>295</v>
      </c>
      <c r="G213" s="1159"/>
      <c r="H213" s="1159"/>
      <c r="I213" s="1159"/>
      <c r="J213" s="1159"/>
      <c r="K213" s="1159"/>
      <c r="L213" s="1160"/>
      <c r="M213" s="813"/>
      <c r="N213" s="814"/>
      <c r="O213" s="814"/>
      <c r="P213" s="814"/>
      <c r="Q213" s="1419" t="s">
        <v>10</v>
      </c>
      <c r="R213" s="814"/>
      <c r="S213" s="814"/>
      <c r="T213" s="1419" t="s">
        <v>259</v>
      </c>
      <c r="U213" s="814"/>
      <c r="V213" s="814"/>
      <c r="W213" s="810" t="s">
        <v>11</v>
      </c>
      <c r="Y213" s="1394"/>
      <c r="Z213" s="1395"/>
      <c r="AA213" s="1396"/>
    </row>
    <row r="214" spans="1:27">
      <c r="A214" s="1071"/>
      <c r="B214" s="919"/>
      <c r="C214" s="832"/>
      <c r="D214" s="834"/>
      <c r="F214" s="1056"/>
      <c r="G214" s="1057"/>
      <c r="H214" s="1057"/>
      <c r="I214" s="1057"/>
      <c r="J214" s="1057"/>
      <c r="K214" s="1057"/>
      <c r="L214" s="1058"/>
      <c r="M214" s="817"/>
      <c r="N214" s="818"/>
      <c r="O214" s="818"/>
      <c r="P214" s="818"/>
      <c r="Q214" s="1246"/>
      <c r="R214" s="818"/>
      <c r="S214" s="818"/>
      <c r="T214" s="1246"/>
      <c r="U214" s="818"/>
      <c r="V214" s="818"/>
      <c r="W214" s="812"/>
      <c r="Y214" s="1394"/>
      <c r="Z214" s="1395"/>
      <c r="AA214" s="1396"/>
    </row>
    <row r="215" spans="1:27">
      <c r="A215" s="1071"/>
      <c r="B215" s="919"/>
      <c r="C215" s="832"/>
      <c r="D215" s="834"/>
      <c r="F215" s="1158" t="s">
        <v>1009</v>
      </c>
      <c r="G215" s="1159"/>
      <c r="H215" s="1159"/>
      <c r="I215" s="1159"/>
      <c r="J215" s="1159"/>
      <c r="K215" s="1159"/>
      <c r="L215" s="1160"/>
      <c r="M215" s="1420"/>
      <c r="N215" s="1421"/>
      <c r="O215" s="1421"/>
      <c r="P215" s="1421"/>
      <c r="Q215" s="1421"/>
      <c r="R215" s="1421"/>
      <c r="S215" s="1421"/>
      <c r="T215" s="1421"/>
      <c r="U215" s="1421"/>
      <c r="V215" s="1421"/>
      <c r="W215" s="1422"/>
      <c r="Y215" s="1394"/>
      <c r="Z215" s="1395"/>
      <c r="AA215" s="1396"/>
    </row>
    <row r="216" spans="1:27">
      <c r="A216" s="1071"/>
      <c r="B216" s="919"/>
      <c r="C216" s="832"/>
      <c r="D216" s="834"/>
      <c r="F216" s="1056"/>
      <c r="G216" s="1057"/>
      <c r="H216" s="1057"/>
      <c r="I216" s="1057"/>
      <c r="J216" s="1057"/>
      <c r="K216" s="1057"/>
      <c r="L216" s="1058"/>
      <c r="M216" s="1423"/>
      <c r="N216" s="1424"/>
      <c r="O216" s="1424"/>
      <c r="P216" s="1424"/>
      <c r="Q216" s="1424"/>
      <c r="R216" s="1424"/>
      <c r="S216" s="1424"/>
      <c r="T216" s="1424"/>
      <c r="U216" s="1424"/>
      <c r="V216" s="1424"/>
      <c r="W216" s="1425"/>
      <c r="Y216" s="1394"/>
      <c r="Z216" s="1395"/>
      <c r="AA216" s="1396"/>
    </row>
    <row r="217" spans="1:27">
      <c r="A217" s="1071"/>
      <c r="B217" s="919"/>
      <c r="C217" s="832"/>
      <c r="D217" s="834"/>
      <c r="F217" s="422"/>
      <c r="G217" s="422"/>
      <c r="H217" s="422"/>
      <c r="I217" s="422"/>
      <c r="J217" s="422"/>
      <c r="K217" s="422"/>
      <c r="L217" s="422"/>
      <c r="M217" s="449"/>
      <c r="N217" s="449"/>
      <c r="O217" s="449"/>
      <c r="P217" s="449"/>
      <c r="Q217" s="449"/>
      <c r="R217" s="449"/>
      <c r="S217" s="449"/>
      <c r="T217" s="449"/>
      <c r="U217" s="449"/>
      <c r="V217" s="449"/>
      <c r="W217" s="449"/>
      <c r="Y217" s="1394"/>
      <c r="Z217" s="1395"/>
      <c r="AA217" s="1396"/>
    </row>
    <row r="218" spans="1:27">
      <c r="A218" s="1072"/>
      <c r="B218" s="975"/>
      <c r="C218" s="846"/>
      <c r="D218" s="976"/>
      <c r="E218" s="7"/>
      <c r="F218" s="7"/>
      <c r="G218" s="7"/>
      <c r="H218" s="7"/>
      <c r="I218" s="7"/>
      <c r="J218" s="7"/>
      <c r="K218" s="7"/>
      <c r="L218" s="7"/>
      <c r="M218" s="7"/>
      <c r="N218" s="7"/>
      <c r="O218" s="7"/>
      <c r="P218" s="7"/>
      <c r="Q218" s="7"/>
      <c r="R218" s="7"/>
      <c r="S218" s="7"/>
      <c r="T218" s="7"/>
      <c r="U218" s="7"/>
      <c r="V218" s="7"/>
      <c r="W218" s="7"/>
      <c r="X218" s="7"/>
      <c r="Y218" s="1397"/>
      <c r="Z218" s="1398"/>
      <c r="AA218" s="1399"/>
    </row>
    <row r="219" spans="1:27" ht="6.75" customHeight="1">
      <c r="A219" s="437"/>
      <c r="B219" s="14"/>
      <c r="C219" s="16"/>
      <c r="D219" s="437"/>
      <c r="Y219" s="417"/>
      <c r="Z219" s="416"/>
      <c r="AA219" s="418"/>
    </row>
    <row r="220" spans="1:27" ht="13.5" customHeight="1">
      <c r="A220" s="834"/>
      <c r="B220" s="919">
        <v>14</v>
      </c>
      <c r="C220" s="832" t="s">
        <v>296</v>
      </c>
      <c r="D220" s="834" t="s">
        <v>480</v>
      </c>
      <c r="F220" s="730" t="s">
        <v>213</v>
      </c>
      <c r="G220" s="730"/>
      <c r="H220" s="730"/>
      <c r="I220" s="730"/>
      <c r="J220" s="730"/>
      <c r="K220" s="730"/>
      <c r="L220" s="730"/>
      <c r="M220" s="867" t="s">
        <v>263</v>
      </c>
      <c r="N220" s="868"/>
      <c r="O220" s="868"/>
      <c r="P220" s="868"/>
      <c r="Q220" s="868"/>
      <c r="R220" s="868"/>
      <c r="S220" s="868"/>
      <c r="T220" s="868"/>
      <c r="U220" s="868"/>
      <c r="V220" s="868"/>
      <c r="W220" s="869"/>
      <c r="Y220" s="1394" t="s">
        <v>29</v>
      </c>
      <c r="Z220" s="1395"/>
      <c r="AA220" s="1396"/>
    </row>
    <row r="221" spans="1:27">
      <c r="A221" s="834"/>
      <c r="B221" s="919"/>
      <c r="C221" s="832"/>
      <c r="D221" s="834"/>
      <c r="F221" s="730"/>
      <c r="G221" s="730"/>
      <c r="H221" s="730"/>
      <c r="I221" s="730"/>
      <c r="J221" s="730"/>
      <c r="K221" s="730"/>
      <c r="L221" s="730"/>
      <c r="M221" s="870"/>
      <c r="N221" s="871"/>
      <c r="O221" s="871"/>
      <c r="P221" s="871"/>
      <c r="Q221" s="871"/>
      <c r="R221" s="871"/>
      <c r="S221" s="871"/>
      <c r="T221" s="871"/>
      <c r="U221" s="871"/>
      <c r="V221" s="871"/>
      <c r="W221" s="872"/>
      <c r="Y221" s="1394"/>
      <c r="Z221" s="1395"/>
      <c r="AA221" s="1396"/>
    </row>
    <row r="222" spans="1:27">
      <c r="A222" s="834"/>
      <c r="B222" s="919"/>
      <c r="C222" s="832"/>
      <c r="D222" s="834"/>
      <c r="E222" s="8"/>
      <c r="H222" s="3"/>
      <c r="X222" s="9"/>
      <c r="Y222" s="1394"/>
      <c r="Z222" s="1395"/>
      <c r="AA222" s="1396"/>
    </row>
    <row r="223" spans="1:27">
      <c r="A223" s="834"/>
      <c r="B223" s="919"/>
      <c r="C223" s="832"/>
      <c r="D223" s="834"/>
      <c r="E223" s="8"/>
      <c r="F223" s="3" t="s">
        <v>411</v>
      </c>
      <c r="X223" s="9"/>
      <c r="Y223" s="1394"/>
      <c r="Z223" s="1395"/>
      <c r="AA223" s="1396"/>
    </row>
    <row r="224" spans="1:27">
      <c r="A224" s="834"/>
      <c r="B224" s="919"/>
      <c r="C224" s="832"/>
      <c r="D224" s="834"/>
      <c r="E224" s="8"/>
      <c r="F224" s="987"/>
      <c r="G224" s="988"/>
      <c r="H224" s="988"/>
      <c r="I224" s="988"/>
      <c r="J224" s="988"/>
      <c r="K224" s="837" t="s">
        <v>412</v>
      </c>
      <c r="L224" s="837"/>
      <c r="M224" s="837"/>
      <c r="N224" s="837"/>
      <c r="O224" s="837"/>
      <c r="P224" s="837"/>
      <c r="Q224" s="837"/>
      <c r="R224" s="837"/>
      <c r="S224" s="837"/>
      <c r="T224" s="837"/>
      <c r="U224" s="837"/>
      <c r="V224" s="837"/>
      <c r="W224" s="837"/>
      <c r="X224" s="9"/>
      <c r="Y224" s="1394"/>
      <c r="Z224" s="1395"/>
      <c r="AA224" s="1396"/>
    </row>
    <row r="225" spans="1:27" ht="24" customHeight="1">
      <c r="A225" s="834"/>
      <c r="B225" s="919"/>
      <c r="C225" s="832"/>
      <c r="D225" s="834"/>
      <c r="E225" s="8"/>
      <c r="F225" s="1187" t="s">
        <v>481</v>
      </c>
      <c r="G225" s="1187"/>
      <c r="H225" s="1187"/>
      <c r="I225" s="1187"/>
      <c r="J225" s="1187"/>
      <c r="K225" s="314" t="s">
        <v>515</v>
      </c>
      <c r="L225" s="1415" t="s">
        <v>413</v>
      </c>
      <c r="M225" s="1415"/>
      <c r="N225" s="1415"/>
      <c r="O225" s="1415"/>
      <c r="P225" s="1415"/>
      <c r="Q225" s="1415"/>
      <c r="R225" s="1415"/>
      <c r="S225" s="1415"/>
      <c r="T225" s="1415"/>
      <c r="U225" s="1415"/>
      <c r="V225" s="1415"/>
      <c r="W225" s="1415"/>
      <c r="X225" s="9"/>
      <c r="Y225" s="1394"/>
      <c r="Z225" s="1395"/>
      <c r="AA225" s="1396"/>
    </row>
    <row r="226" spans="1:27" ht="24" customHeight="1">
      <c r="A226" s="834"/>
      <c r="B226" s="919"/>
      <c r="C226" s="832"/>
      <c r="D226" s="834"/>
      <c r="E226" s="8"/>
      <c r="F226" s="1187"/>
      <c r="G226" s="1187"/>
      <c r="H226" s="1187"/>
      <c r="I226" s="1187"/>
      <c r="J226" s="1187"/>
      <c r="K226" s="314" t="s">
        <v>515</v>
      </c>
      <c r="L226" s="1416" t="s">
        <v>414</v>
      </c>
      <c r="M226" s="1416"/>
      <c r="N226" s="1416"/>
      <c r="O226" s="1416"/>
      <c r="P226" s="1416"/>
      <c r="Q226" s="1416"/>
      <c r="R226" s="1416"/>
      <c r="S226" s="1416"/>
      <c r="T226" s="1416"/>
      <c r="U226" s="1416"/>
      <c r="V226" s="1416"/>
      <c r="W226" s="1416"/>
      <c r="X226" s="9"/>
      <c r="Y226" s="1394"/>
      <c r="Z226" s="1395"/>
      <c r="AA226" s="1396"/>
    </row>
    <row r="227" spans="1:27" ht="13.5" customHeight="1">
      <c r="A227" s="834"/>
      <c r="B227" s="919"/>
      <c r="C227" s="832"/>
      <c r="D227" s="834"/>
      <c r="E227" s="8"/>
      <c r="F227" s="1187" t="s">
        <v>482</v>
      </c>
      <c r="G227" s="1187"/>
      <c r="H227" s="1187"/>
      <c r="I227" s="1187"/>
      <c r="J227" s="1187"/>
      <c r="K227" s="1417" t="s">
        <v>515</v>
      </c>
      <c r="L227" s="1416" t="s">
        <v>415</v>
      </c>
      <c r="M227" s="1416"/>
      <c r="N227" s="1416"/>
      <c r="O227" s="1416"/>
      <c r="P227" s="1416"/>
      <c r="Q227" s="1416"/>
      <c r="R227" s="1416"/>
      <c r="S227" s="1416"/>
      <c r="T227" s="1416"/>
      <c r="U227" s="1416"/>
      <c r="V227" s="1416"/>
      <c r="W227" s="1416"/>
      <c r="X227" s="9"/>
      <c r="Y227" s="1394"/>
      <c r="Z227" s="1395"/>
      <c r="AA227" s="1396"/>
    </row>
    <row r="228" spans="1:27">
      <c r="A228" s="834"/>
      <c r="B228" s="919"/>
      <c r="C228" s="832"/>
      <c r="D228" s="834"/>
      <c r="E228" s="8"/>
      <c r="F228" s="1187"/>
      <c r="G228" s="1187"/>
      <c r="H228" s="1187"/>
      <c r="I228" s="1187"/>
      <c r="J228" s="1187"/>
      <c r="K228" s="1418"/>
      <c r="L228" s="1416"/>
      <c r="M228" s="1416"/>
      <c r="N228" s="1416"/>
      <c r="O228" s="1416"/>
      <c r="P228" s="1416"/>
      <c r="Q228" s="1416"/>
      <c r="R228" s="1416"/>
      <c r="S228" s="1416"/>
      <c r="T228" s="1416"/>
      <c r="U228" s="1416"/>
      <c r="V228" s="1416"/>
      <c r="W228" s="1416"/>
      <c r="X228" s="9"/>
      <c r="Y228" s="1394"/>
      <c r="Z228" s="1395"/>
      <c r="AA228" s="1396"/>
    </row>
    <row r="229" spans="1:27">
      <c r="A229" s="834"/>
      <c r="B229" s="919"/>
      <c r="C229" s="832"/>
      <c r="D229" s="834"/>
      <c r="E229" s="8"/>
      <c r="F229" s="3"/>
      <c r="X229" s="9"/>
      <c r="Y229" s="1394"/>
      <c r="Z229" s="1395"/>
      <c r="AA229" s="1396"/>
    </row>
    <row r="230" spans="1:27" ht="13.5" customHeight="1">
      <c r="A230" s="834" t="s">
        <v>1307</v>
      </c>
      <c r="B230" s="919">
        <v>15</v>
      </c>
      <c r="C230" s="832" t="s">
        <v>1308</v>
      </c>
      <c r="D230" s="834" t="s">
        <v>483</v>
      </c>
      <c r="E230" s="8"/>
      <c r="F230" s="730" t="s">
        <v>213</v>
      </c>
      <c r="G230" s="730"/>
      <c r="H230" s="730"/>
      <c r="I230" s="730"/>
      <c r="J230" s="730"/>
      <c r="K230" s="730"/>
      <c r="L230" s="730"/>
      <c r="M230" s="867" t="s">
        <v>214</v>
      </c>
      <c r="N230" s="868"/>
      <c r="O230" s="868"/>
      <c r="P230" s="868"/>
      <c r="Q230" s="868"/>
      <c r="R230" s="868"/>
      <c r="S230" s="868"/>
      <c r="T230" s="868"/>
      <c r="U230" s="869"/>
      <c r="X230" s="9"/>
      <c r="Y230" s="1394" t="s">
        <v>29</v>
      </c>
      <c r="Z230" s="1395"/>
      <c r="AA230" s="1396"/>
    </row>
    <row r="231" spans="1:27">
      <c r="A231" s="834"/>
      <c r="B231" s="919"/>
      <c r="C231" s="832"/>
      <c r="D231" s="834"/>
      <c r="E231" s="8"/>
      <c r="F231" s="730"/>
      <c r="G231" s="730"/>
      <c r="H231" s="730"/>
      <c r="I231" s="730"/>
      <c r="J231" s="730"/>
      <c r="K231" s="730"/>
      <c r="L231" s="730"/>
      <c r="M231" s="870"/>
      <c r="N231" s="871"/>
      <c r="O231" s="871"/>
      <c r="P231" s="871"/>
      <c r="Q231" s="871"/>
      <c r="R231" s="871"/>
      <c r="S231" s="871"/>
      <c r="T231" s="871"/>
      <c r="U231" s="872"/>
      <c r="X231" s="9"/>
      <c r="Y231" s="1394"/>
      <c r="Z231" s="1395"/>
      <c r="AA231" s="1396"/>
    </row>
    <row r="232" spans="1:27">
      <c r="A232" s="834"/>
      <c r="B232" s="919"/>
      <c r="C232" s="832"/>
      <c r="D232" s="834"/>
      <c r="E232" s="8"/>
      <c r="X232" s="9"/>
      <c r="Y232" s="1394"/>
      <c r="Z232" s="1395"/>
      <c r="AA232" s="1396"/>
    </row>
    <row r="233" spans="1:27">
      <c r="A233" s="834"/>
      <c r="B233" s="919"/>
      <c r="C233" s="832"/>
      <c r="D233" s="834"/>
      <c r="E233" s="8"/>
      <c r="F233" s="3" t="s">
        <v>297</v>
      </c>
      <c r="X233" s="9"/>
      <c r="Y233" s="1394"/>
      <c r="Z233" s="1395"/>
      <c r="AA233" s="1396"/>
    </row>
    <row r="234" spans="1:27">
      <c r="A234" s="834"/>
      <c r="B234" s="919"/>
      <c r="C234" s="832"/>
      <c r="D234" s="834"/>
      <c r="E234" s="8"/>
      <c r="F234" s="314" t="s">
        <v>1309</v>
      </c>
      <c r="G234" s="8" t="s">
        <v>1310</v>
      </c>
      <c r="X234" s="9"/>
      <c r="Y234" s="1394"/>
      <c r="Z234" s="1395"/>
      <c r="AA234" s="1396"/>
    </row>
    <row r="235" spans="1:27">
      <c r="A235" s="834"/>
      <c r="B235" s="919"/>
      <c r="C235" s="832"/>
      <c r="D235" s="834"/>
      <c r="E235" s="8"/>
      <c r="F235" s="314" t="s">
        <v>515</v>
      </c>
      <c r="G235" s="8" t="s">
        <v>484</v>
      </c>
      <c r="X235" s="9"/>
      <c r="Y235" s="217"/>
      <c r="Z235" s="218"/>
      <c r="AA235" s="219"/>
    </row>
    <row r="236" spans="1:27">
      <c r="A236" s="834"/>
      <c r="B236" s="919"/>
      <c r="C236" s="832"/>
      <c r="D236" s="834"/>
      <c r="E236" s="8"/>
      <c r="F236" s="314" t="s">
        <v>515</v>
      </c>
      <c r="G236" s="8" t="s">
        <v>294</v>
      </c>
      <c r="J236" s="1077"/>
      <c r="K236" s="1077"/>
      <c r="L236" s="1077"/>
      <c r="M236" s="1077"/>
      <c r="N236" s="1077"/>
      <c r="O236" s="1077"/>
      <c r="P236" s="1077"/>
      <c r="Q236" s="1077"/>
      <c r="R236" s="1077"/>
      <c r="S236" s="1077"/>
      <c r="T236" s="1077"/>
      <c r="U236" s="1077"/>
      <c r="V236" s="2" t="s">
        <v>349</v>
      </c>
      <c r="X236" s="9"/>
      <c r="Y236" s="217"/>
      <c r="Z236" s="218"/>
      <c r="AA236" s="219"/>
    </row>
    <row r="237" spans="1:27">
      <c r="A237" s="834"/>
      <c r="B237" s="919"/>
      <c r="C237" s="832"/>
      <c r="D237" s="834"/>
      <c r="E237" s="8"/>
      <c r="G237" s="153"/>
      <c r="H237" s="153"/>
      <c r="I237" s="153"/>
      <c r="J237" s="411"/>
      <c r="K237" s="411"/>
      <c r="L237" s="411"/>
      <c r="M237" s="411"/>
      <c r="N237" s="411"/>
      <c r="O237" s="411"/>
      <c r="P237" s="411"/>
      <c r="Q237" s="411"/>
      <c r="R237" s="411"/>
      <c r="S237" s="411"/>
      <c r="T237" s="411"/>
      <c r="U237" s="411"/>
      <c r="V237" s="411"/>
      <c r="X237" s="9"/>
      <c r="Y237" s="217"/>
      <c r="Z237" s="218"/>
      <c r="AA237" s="219"/>
    </row>
    <row r="238" spans="1:27">
      <c r="A238" s="834"/>
      <c r="B238" s="919"/>
      <c r="C238" s="832"/>
      <c r="D238" s="834"/>
      <c r="E238" s="8"/>
      <c r="F238" s="3" t="s">
        <v>485</v>
      </c>
      <c r="G238" s="153"/>
      <c r="H238" s="153"/>
      <c r="I238" s="153"/>
      <c r="J238" s="411"/>
      <c r="K238" s="411"/>
      <c r="L238" s="411"/>
      <c r="M238" s="411"/>
      <c r="N238" s="411"/>
      <c r="O238" s="411"/>
      <c r="P238" s="411"/>
      <c r="Q238" s="411"/>
      <c r="R238" s="411"/>
      <c r="S238" s="411"/>
      <c r="T238" s="411"/>
      <c r="U238" s="411"/>
      <c r="V238" s="411"/>
      <c r="X238" s="9"/>
      <c r="Y238" s="217"/>
      <c r="Z238" s="218"/>
      <c r="AA238" s="219"/>
    </row>
    <row r="239" spans="1:27">
      <c r="A239" s="834"/>
      <c r="B239" s="919"/>
      <c r="C239" s="832"/>
      <c r="D239" s="834"/>
      <c r="E239" s="8"/>
      <c r="F239" s="194"/>
      <c r="G239" s="837" t="s">
        <v>486</v>
      </c>
      <c r="H239" s="837"/>
      <c r="I239" s="837"/>
      <c r="J239" s="837"/>
      <c r="K239" s="837"/>
      <c r="L239" s="837"/>
      <c r="M239" s="837"/>
      <c r="N239" s="837"/>
      <c r="O239" s="837"/>
      <c r="P239" s="837"/>
      <c r="Q239" s="837"/>
      <c r="R239" s="837"/>
      <c r="S239" s="837"/>
      <c r="T239" s="837"/>
      <c r="U239" s="675" t="s">
        <v>330</v>
      </c>
      <c r="V239" s="676"/>
      <c r="W239" s="677"/>
      <c r="X239" s="9"/>
      <c r="Y239" s="217"/>
      <c r="Z239" s="218"/>
      <c r="AA239" s="219"/>
    </row>
    <row r="240" spans="1:27">
      <c r="A240" s="834"/>
      <c r="B240" s="919"/>
      <c r="C240" s="832"/>
      <c r="D240" s="834"/>
      <c r="E240" s="8"/>
      <c r="F240" s="343" t="s">
        <v>1269</v>
      </c>
      <c r="G240" s="1209" t="s">
        <v>487</v>
      </c>
      <c r="H240" s="1209"/>
      <c r="I240" s="1209"/>
      <c r="J240" s="1209"/>
      <c r="K240" s="1209"/>
      <c r="L240" s="1209"/>
      <c r="M240" s="1209"/>
      <c r="N240" s="1209"/>
      <c r="O240" s="1209"/>
      <c r="P240" s="1209"/>
      <c r="Q240" s="1209"/>
      <c r="R240" s="1209"/>
      <c r="S240" s="1209"/>
      <c r="T240" s="1209"/>
      <c r="U240" s="1402" t="s">
        <v>264</v>
      </c>
      <c r="V240" s="1403"/>
      <c r="W240" s="1404"/>
      <c r="X240" s="9"/>
      <c r="Y240" s="217"/>
      <c r="Z240" s="218"/>
      <c r="AA240" s="219"/>
    </row>
    <row r="241" spans="1:28">
      <c r="A241" s="834"/>
      <c r="B241" s="919"/>
      <c r="C241" s="832"/>
      <c r="D241" s="834"/>
      <c r="E241" s="8"/>
      <c r="F241" s="343" t="s">
        <v>1270</v>
      </c>
      <c r="G241" s="1209" t="s">
        <v>488</v>
      </c>
      <c r="H241" s="1209"/>
      <c r="I241" s="1209"/>
      <c r="J241" s="1209"/>
      <c r="K241" s="1209"/>
      <c r="L241" s="1209"/>
      <c r="M241" s="1209"/>
      <c r="N241" s="1209"/>
      <c r="O241" s="1209"/>
      <c r="P241" s="1209"/>
      <c r="Q241" s="1209"/>
      <c r="R241" s="1209"/>
      <c r="S241" s="1209"/>
      <c r="T241" s="1209"/>
      <c r="U241" s="1402" t="s">
        <v>264</v>
      </c>
      <c r="V241" s="1403"/>
      <c r="W241" s="1404"/>
      <c r="X241" s="9"/>
      <c r="Y241" s="217"/>
      <c r="Z241" s="218"/>
      <c r="AA241" s="219"/>
    </row>
    <row r="242" spans="1:28">
      <c r="A242" s="834"/>
      <c r="B242" s="919"/>
      <c r="C242" s="832"/>
      <c r="D242" s="834"/>
      <c r="E242" s="8"/>
      <c r="F242" s="343" t="s">
        <v>1271</v>
      </c>
      <c r="G242" s="1209" t="s">
        <v>1311</v>
      </c>
      <c r="H242" s="1209"/>
      <c r="I242" s="1209"/>
      <c r="J242" s="1209"/>
      <c r="K242" s="1209"/>
      <c r="L242" s="1209"/>
      <c r="M242" s="1209"/>
      <c r="N242" s="1209"/>
      <c r="O242" s="1209"/>
      <c r="P242" s="1209"/>
      <c r="Q242" s="1209"/>
      <c r="R242" s="1209"/>
      <c r="S242" s="1209"/>
      <c r="T242" s="1209"/>
      <c r="U242" s="1402" t="s">
        <v>264</v>
      </c>
      <c r="V242" s="1403"/>
      <c r="W242" s="1404"/>
      <c r="X242" s="9"/>
      <c r="Y242" s="217"/>
      <c r="Z242" s="218"/>
      <c r="AA242" s="219"/>
    </row>
    <row r="243" spans="1:28" ht="15.6" customHeight="1">
      <c r="A243" s="834"/>
      <c r="B243" s="919"/>
      <c r="C243" s="832"/>
      <c r="D243" s="834"/>
      <c r="E243" s="8"/>
      <c r="F243" s="1412" t="s">
        <v>289</v>
      </c>
      <c r="G243" s="1414" t="s">
        <v>489</v>
      </c>
      <c r="H243" s="1414"/>
      <c r="I243" s="1414"/>
      <c r="J243" s="1414"/>
      <c r="K243" s="1414"/>
      <c r="L243" s="1414"/>
      <c r="M243" s="1414"/>
      <c r="N243" s="1414"/>
      <c r="O243" s="1414"/>
      <c r="P243" s="1414"/>
      <c r="Q243" s="1414"/>
      <c r="R243" s="1414"/>
      <c r="S243" s="1414"/>
      <c r="T243" s="1414"/>
      <c r="U243" s="721" t="s">
        <v>264</v>
      </c>
      <c r="V243" s="722"/>
      <c r="W243" s="723"/>
      <c r="X243" s="9"/>
      <c r="Y243" s="217"/>
      <c r="Z243" s="218"/>
      <c r="AA243" s="219"/>
    </row>
    <row r="244" spans="1:28" ht="20.399999999999999" customHeight="1">
      <c r="A244" s="437"/>
      <c r="B244" s="919"/>
      <c r="C244" s="16"/>
      <c r="D244" s="834"/>
      <c r="E244" s="8"/>
      <c r="F244" s="1413"/>
      <c r="G244" s="1414"/>
      <c r="H244" s="1414"/>
      <c r="I244" s="1414"/>
      <c r="J244" s="1414"/>
      <c r="K244" s="1414"/>
      <c r="L244" s="1414"/>
      <c r="M244" s="1414"/>
      <c r="N244" s="1414"/>
      <c r="O244" s="1414"/>
      <c r="P244" s="1414"/>
      <c r="Q244" s="1414"/>
      <c r="R244" s="1414"/>
      <c r="S244" s="1414"/>
      <c r="T244" s="1414"/>
      <c r="U244" s="727"/>
      <c r="V244" s="728"/>
      <c r="W244" s="729"/>
      <c r="X244" s="9"/>
      <c r="Y244" s="217"/>
      <c r="Z244" s="218"/>
      <c r="AA244" s="219"/>
    </row>
    <row r="245" spans="1:28">
      <c r="A245" s="437"/>
      <c r="B245" s="919"/>
      <c r="C245" s="16"/>
      <c r="D245" s="834"/>
      <c r="E245" s="8"/>
      <c r="F245" s="1412" t="s">
        <v>290</v>
      </c>
      <c r="G245" s="1414" t="s">
        <v>1312</v>
      </c>
      <c r="H245" s="1414"/>
      <c r="I245" s="1414"/>
      <c r="J245" s="1414"/>
      <c r="K245" s="1414"/>
      <c r="L245" s="1414"/>
      <c r="M245" s="1414"/>
      <c r="N245" s="1414"/>
      <c r="O245" s="1414"/>
      <c r="P245" s="1414"/>
      <c r="Q245" s="1414"/>
      <c r="R245" s="1414"/>
      <c r="S245" s="1414"/>
      <c r="T245" s="1414"/>
      <c r="U245" s="721" t="s">
        <v>264</v>
      </c>
      <c r="V245" s="722"/>
      <c r="W245" s="723"/>
      <c r="X245" s="9"/>
      <c r="Y245" s="217"/>
      <c r="Z245" s="218"/>
      <c r="AA245" s="219"/>
    </row>
    <row r="246" spans="1:28">
      <c r="A246" s="437"/>
      <c r="B246" s="919"/>
      <c r="C246" s="16"/>
      <c r="D246" s="834"/>
      <c r="E246" s="8"/>
      <c r="F246" s="1413"/>
      <c r="G246" s="1414"/>
      <c r="H246" s="1414"/>
      <c r="I246" s="1414"/>
      <c r="J246" s="1414"/>
      <c r="K246" s="1414"/>
      <c r="L246" s="1414"/>
      <c r="M246" s="1414"/>
      <c r="N246" s="1414"/>
      <c r="O246" s="1414"/>
      <c r="P246" s="1414"/>
      <c r="Q246" s="1414"/>
      <c r="R246" s="1414"/>
      <c r="S246" s="1414"/>
      <c r="T246" s="1414"/>
      <c r="U246" s="727"/>
      <c r="V246" s="728"/>
      <c r="W246" s="729"/>
      <c r="X246" s="9"/>
      <c r="Y246" s="217"/>
      <c r="Z246" s="218"/>
      <c r="AA246" s="219"/>
    </row>
    <row r="247" spans="1:28">
      <c r="A247" s="437"/>
      <c r="B247" s="919"/>
      <c r="C247" s="16"/>
      <c r="D247" s="834"/>
      <c r="E247" s="8"/>
      <c r="F247" s="343" t="s">
        <v>291</v>
      </c>
      <c r="G247" s="1209" t="s">
        <v>1313</v>
      </c>
      <c r="H247" s="1209"/>
      <c r="I247" s="1209"/>
      <c r="J247" s="1209"/>
      <c r="K247" s="1209"/>
      <c r="L247" s="1209"/>
      <c r="M247" s="1209"/>
      <c r="N247" s="1209"/>
      <c r="O247" s="1209"/>
      <c r="P247" s="1209"/>
      <c r="Q247" s="1209"/>
      <c r="R247" s="1209"/>
      <c r="S247" s="1209"/>
      <c r="T247" s="1209"/>
      <c r="U247" s="1402" t="s">
        <v>264</v>
      </c>
      <c r="V247" s="1403"/>
      <c r="W247" s="1404"/>
      <c r="X247" s="9"/>
      <c r="Y247" s="217"/>
      <c r="Z247" s="218"/>
      <c r="AA247" s="219"/>
    </row>
    <row r="248" spans="1:28">
      <c r="A248" s="437"/>
      <c r="B248" s="919"/>
      <c r="C248" s="16"/>
      <c r="D248" s="834"/>
      <c r="E248" s="8"/>
      <c r="F248" s="343" t="s">
        <v>292</v>
      </c>
      <c r="G248" s="1209" t="s">
        <v>1314</v>
      </c>
      <c r="H248" s="1209"/>
      <c r="I248" s="1209"/>
      <c r="J248" s="1209"/>
      <c r="K248" s="1209"/>
      <c r="L248" s="1209"/>
      <c r="M248" s="1209"/>
      <c r="N248" s="1209"/>
      <c r="O248" s="1209"/>
      <c r="P248" s="1209"/>
      <c r="Q248" s="1209"/>
      <c r="R248" s="1209"/>
      <c r="S248" s="1209"/>
      <c r="T248" s="1209"/>
      <c r="U248" s="1402" t="s">
        <v>264</v>
      </c>
      <c r="V248" s="1403"/>
      <c r="W248" s="1404"/>
      <c r="X248" s="9"/>
      <c r="Y248" s="217"/>
      <c r="Z248" s="218"/>
      <c r="AA248" s="219"/>
    </row>
    <row r="249" spans="1:28">
      <c r="A249" s="437"/>
      <c r="B249" s="919"/>
      <c r="C249" s="16"/>
      <c r="D249" s="834"/>
      <c r="E249" s="8"/>
      <c r="F249" s="343" t="s">
        <v>490</v>
      </c>
      <c r="G249" s="1209" t="s">
        <v>1315</v>
      </c>
      <c r="H249" s="1209"/>
      <c r="I249" s="1209"/>
      <c r="J249" s="1209"/>
      <c r="K249" s="1209"/>
      <c r="L249" s="1209"/>
      <c r="M249" s="1209"/>
      <c r="N249" s="1209"/>
      <c r="O249" s="1209"/>
      <c r="P249" s="1209"/>
      <c r="Q249" s="1209"/>
      <c r="R249" s="1209"/>
      <c r="S249" s="1209"/>
      <c r="T249" s="1209"/>
      <c r="U249" s="1402" t="s">
        <v>264</v>
      </c>
      <c r="V249" s="1403"/>
      <c r="W249" s="1404"/>
      <c r="X249" s="9"/>
      <c r="Y249" s="217"/>
      <c r="Z249" s="218"/>
      <c r="AA249" s="219"/>
    </row>
    <row r="250" spans="1:28">
      <c r="A250" s="437"/>
      <c r="B250" s="919"/>
      <c r="C250" s="16"/>
      <c r="D250" s="437"/>
      <c r="E250" s="8"/>
      <c r="F250" s="223" t="s">
        <v>491</v>
      </c>
      <c r="G250"/>
      <c r="H250"/>
      <c r="I250"/>
      <c r="J250"/>
      <c r="K250"/>
      <c r="L250"/>
      <c r="M250"/>
      <c r="N250"/>
      <c r="O250"/>
      <c r="P250"/>
      <c r="Q250"/>
      <c r="R250"/>
      <c r="S250"/>
      <c r="T250"/>
      <c r="U250"/>
      <c r="V250"/>
      <c r="W250"/>
      <c r="X250" s="9"/>
      <c r="Y250" s="217"/>
      <c r="Z250" s="218"/>
      <c r="AA250" s="219"/>
    </row>
    <row r="251" spans="1:28">
      <c r="A251" s="437"/>
      <c r="B251" s="919"/>
      <c r="C251" s="16"/>
      <c r="D251" s="437"/>
      <c r="E251" s="8"/>
      <c r="F251" s="224"/>
      <c r="G251"/>
      <c r="H251"/>
      <c r="I251"/>
      <c r="J251"/>
      <c r="K251"/>
      <c r="L251"/>
      <c r="M251"/>
      <c r="N251"/>
      <c r="O251"/>
      <c r="P251"/>
      <c r="Q251"/>
      <c r="R251"/>
      <c r="S251"/>
      <c r="T251"/>
      <c r="U251"/>
      <c r="V251"/>
      <c r="W251"/>
      <c r="X251" s="9"/>
      <c r="Y251" s="217"/>
      <c r="Z251" s="218"/>
      <c r="AA251" s="219"/>
    </row>
    <row r="252" spans="1:28" ht="13.5" customHeight="1">
      <c r="A252" s="410"/>
      <c r="B252" s="412">
        <v>16</v>
      </c>
      <c r="C252" s="832" t="s">
        <v>1316</v>
      </c>
      <c r="D252" s="410" t="s">
        <v>1634</v>
      </c>
      <c r="E252" s="8"/>
      <c r="F252" s="730" t="s">
        <v>1234</v>
      </c>
      <c r="G252" s="730"/>
      <c r="H252" s="730"/>
      <c r="I252" s="730"/>
      <c r="J252" s="730"/>
      <c r="K252" s="730"/>
      <c r="L252" s="730"/>
      <c r="M252" s="867" t="s">
        <v>214</v>
      </c>
      <c r="N252" s="868"/>
      <c r="O252" s="868"/>
      <c r="P252" s="868"/>
      <c r="Q252" s="868"/>
      <c r="R252" s="868"/>
      <c r="S252" s="868"/>
      <c r="T252" s="868"/>
      <c r="U252" s="869"/>
      <c r="V252"/>
      <c r="W252"/>
      <c r="X252" s="9"/>
      <c r="Y252" s="1394" t="s">
        <v>29</v>
      </c>
      <c r="Z252" s="1395"/>
      <c r="AA252" s="1396"/>
      <c r="AB252" s="1410"/>
    </row>
    <row r="253" spans="1:28">
      <c r="A253" s="410"/>
      <c r="B253" s="412"/>
      <c r="C253" s="832"/>
      <c r="D253" s="410"/>
      <c r="E253" s="8"/>
      <c r="F253" s="730"/>
      <c r="G253" s="730"/>
      <c r="H253" s="730"/>
      <c r="I253" s="730"/>
      <c r="J253" s="730"/>
      <c r="K253" s="730"/>
      <c r="L253" s="730"/>
      <c r="M253" s="870"/>
      <c r="N253" s="871"/>
      <c r="O253" s="871"/>
      <c r="P253" s="871"/>
      <c r="Q253" s="871"/>
      <c r="R253" s="871"/>
      <c r="S253" s="871"/>
      <c r="T253" s="871"/>
      <c r="U253" s="872"/>
      <c r="V253"/>
      <c r="W253"/>
      <c r="X253" s="9"/>
      <c r="Y253" s="1394"/>
      <c r="Z253" s="1395"/>
      <c r="AA253" s="1396"/>
      <c r="AB253" s="1411"/>
    </row>
    <row r="254" spans="1:28">
      <c r="A254" s="410"/>
      <c r="B254" s="412"/>
      <c r="C254" s="832"/>
      <c r="D254" s="410"/>
      <c r="E254" s="8"/>
      <c r="F254" s="224"/>
      <c r="G254"/>
      <c r="H254"/>
      <c r="I254"/>
      <c r="J254"/>
      <c r="K254"/>
      <c r="L254"/>
      <c r="M254"/>
      <c r="N254"/>
      <c r="O254"/>
      <c r="P254"/>
      <c r="Q254"/>
      <c r="R254"/>
      <c r="S254"/>
      <c r="T254"/>
      <c r="U254"/>
      <c r="V254"/>
      <c r="W254"/>
      <c r="X254" s="9"/>
      <c r="Y254" s="1394"/>
      <c r="Z254" s="1395"/>
      <c r="AA254" s="1396"/>
      <c r="AB254" s="1411"/>
    </row>
    <row r="255" spans="1:28">
      <c r="A255" s="435"/>
      <c r="B255" s="434"/>
      <c r="C255" s="436"/>
      <c r="D255" s="435"/>
      <c r="E255" s="13"/>
      <c r="F255" s="323"/>
      <c r="G255" s="109"/>
      <c r="H255" s="109"/>
      <c r="I255" s="109"/>
      <c r="J255" s="109"/>
      <c r="K255" s="109"/>
      <c r="L255" s="109"/>
      <c r="M255" s="109"/>
      <c r="N255" s="109"/>
      <c r="O255" s="109"/>
      <c r="P255" s="109"/>
      <c r="Q255" s="109"/>
      <c r="R255" s="109"/>
      <c r="S255" s="109"/>
      <c r="T255" s="109"/>
      <c r="U255" s="109"/>
      <c r="V255" s="109"/>
      <c r="W255" s="109"/>
      <c r="X255" s="258"/>
      <c r="Y255" s="1397"/>
      <c r="Z255" s="1398"/>
      <c r="AA255" s="1399"/>
      <c r="AB255" s="1411"/>
    </row>
    <row r="256" spans="1:28" ht="9" customHeight="1">
      <c r="A256" s="410"/>
      <c r="B256" s="412"/>
      <c r="C256" s="409"/>
      <c r="D256" s="410"/>
      <c r="E256" s="8"/>
      <c r="F256" s="224"/>
      <c r="G256"/>
      <c r="H256"/>
      <c r="I256"/>
      <c r="J256"/>
      <c r="K256"/>
      <c r="L256"/>
      <c r="M256"/>
      <c r="N256"/>
      <c r="O256"/>
      <c r="P256"/>
      <c r="Q256"/>
      <c r="R256"/>
      <c r="S256"/>
      <c r="T256"/>
      <c r="U256"/>
      <c r="V256"/>
      <c r="W256"/>
      <c r="X256" s="9"/>
      <c r="Y256" s="417"/>
      <c r="Z256" s="416"/>
      <c r="AA256" s="418"/>
    </row>
    <row r="257" spans="1:28" ht="13.5" customHeight="1">
      <c r="A257" s="834" t="s">
        <v>1317</v>
      </c>
      <c r="B257" s="919">
        <v>17</v>
      </c>
      <c r="C257" s="832" t="s">
        <v>1318</v>
      </c>
      <c r="D257" s="834" t="s">
        <v>1319</v>
      </c>
      <c r="E257" s="8"/>
      <c r="F257" s="730" t="s">
        <v>213</v>
      </c>
      <c r="G257" s="730"/>
      <c r="H257" s="730"/>
      <c r="I257" s="730"/>
      <c r="J257" s="730"/>
      <c r="K257" s="730"/>
      <c r="L257" s="730"/>
      <c r="M257" s="867" t="s">
        <v>263</v>
      </c>
      <c r="N257" s="868"/>
      <c r="O257" s="868"/>
      <c r="P257" s="868"/>
      <c r="Q257" s="868"/>
      <c r="R257" s="868"/>
      <c r="S257" s="868"/>
      <c r="T257" s="868"/>
      <c r="U257" s="868"/>
      <c r="V257" s="868"/>
      <c r="W257" s="869"/>
      <c r="X257" s="9"/>
      <c r="Y257" s="1394" t="s">
        <v>1101</v>
      </c>
      <c r="Z257" s="1395"/>
      <c r="AA257" s="1396"/>
    </row>
    <row r="258" spans="1:28">
      <c r="A258" s="834"/>
      <c r="B258" s="919"/>
      <c r="C258" s="832"/>
      <c r="D258" s="834"/>
      <c r="E258" s="8"/>
      <c r="F258" s="730"/>
      <c r="G258" s="730"/>
      <c r="H258" s="730"/>
      <c r="I258" s="730"/>
      <c r="J258" s="730"/>
      <c r="K258" s="730"/>
      <c r="L258" s="730"/>
      <c r="M258" s="870"/>
      <c r="N258" s="871"/>
      <c r="O258" s="871"/>
      <c r="P258" s="871"/>
      <c r="Q258" s="871"/>
      <c r="R258" s="871"/>
      <c r="S258" s="871"/>
      <c r="T258" s="871"/>
      <c r="U258" s="871"/>
      <c r="V258" s="871"/>
      <c r="W258" s="872"/>
      <c r="X258" s="9"/>
      <c r="Y258" s="1394"/>
      <c r="Z258" s="1395"/>
      <c r="AA258" s="1396"/>
    </row>
    <row r="259" spans="1:28">
      <c r="A259" s="834"/>
      <c r="B259" s="919"/>
      <c r="C259" s="832"/>
      <c r="D259" s="834"/>
      <c r="E259" s="8"/>
      <c r="X259" s="9"/>
      <c r="Y259" s="1394"/>
      <c r="Z259" s="1395"/>
      <c r="AA259" s="1396"/>
    </row>
    <row r="260" spans="1:28">
      <c r="A260" s="834"/>
      <c r="B260" s="919"/>
      <c r="C260" s="832"/>
      <c r="D260" s="834"/>
      <c r="E260" s="8"/>
      <c r="F260"/>
      <c r="G260"/>
      <c r="H260"/>
      <c r="I260"/>
      <c r="J260"/>
      <c r="K260"/>
      <c r="L260"/>
      <c r="M260"/>
      <c r="N260"/>
      <c r="O260"/>
      <c r="P260"/>
      <c r="Q260"/>
      <c r="R260"/>
      <c r="S260"/>
      <c r="T260"/>
      <c r="X260" s="9"/>
      <c r="Y260" s="1394"/>
      <c r="Z260" s="1395"/>
      <c r="AA260" s="1396"/>
    </row>
    <row r="261" spans="1:28">
      <c r="A261" s="834"/>
      <c r="B261" s="919"/>
      <c r="C261" s="832"/>
      <c r="D261" s="834"/>
      <c r="E261" s="8"/>
      <c r="F261"/>
      <c r="G261"/>
      <c r="H261"/>
      <c r="I261"/>
      <c r="J261"/>
      <c r="K261"/>
      <c r="L261"/>
      <c r="M261"/>
      <c r="N261"/>
      <c r="O261"/>
      <c r="P261"/>
      <c r="Q261"/>
      <c r="R261"/>
      <c r="S261"/>
      <c r="T261"/>
      <c r="X261" s="9"/>
      <c r="Y261" s="1394"/>
      <c r="Z261" s="1395"/>
      <c r="AA261" s="1396"/>
    </row>
    <row r="262" spans="1:28">
      <c r="A262" s="834"/>
      <c r="B262" s="919"/>
      <c r="C262" s="832"/>
      <c r="D262" s="834"/>
      <c r="E262" s="8"/>
      <c r="F262" s="3"/>
      <c r="X262" s="9"/>
      <c r="Y262" s="1394"/>
      <c r="Z262" s="1395"/>
      <c r="AA262" s="1396"/>
    </row>
    <row r="263" spans="1:28">
      <c r="A263" s="834"/>
      <c r="B263" s="919"/>
      <c r="C263" s="832"/>
      <c r="D263" s="834"/>
      <c r="E263" s="8"/>
      <c r="X263" s="9"/>
      <c r="Y263" s="1394"/>
      <c r="Z263" s="1395"/>
      <c r="AA263" s="1396"/>
    </row>
    <row r="264" spans="1:28">
      <c r="A264" s="410"/>
      <c r="B264" s="412"/>
      <c r="C264" s="409"/>
      <c r="D264" s="410"/>
      <c r="Y264" s="417"/>
      <c r="Z264" s="416"/>
      <c r="AA264" s="418"/>
    </row>
    <row r="265" spans="1:28" ht="15.75" customHeight="1">
      <c r="A265" s="1089" t="s">
        <v>1010</v>
      </c>
      <c r="B265" s="412">
        <v>18</v>
      </c>
      <c r="C265" s="832" t="s">
        <v>1320</v>
      </c>
      <c r="D265" s="834" t="s">
        <v>1637</v>
      </c>
      <c r="E265" s="8"/>
      <c r="F265" s="730" t="s">
        <v>213</v>
      </c>
      <c r="G265" s="730"/>
      <c r="H265" s="730"/>
      <c r="I265" s="730"/>
      <c r="J265" s="730"/>
      <c r="K265" s="730"/>
      <c r="L265" s="730"/>
      <c r="M265" s="867" t="s">
        <v>214</v>
      </c>
      <c r="N265" s="868"/>
      <c r="O265" s="868"/>
      <c r="P265" s="868"/>
      <c r="Q265" s="868"/>
      <c r="R265" s="868"/>
      <c r="S265" s="868"/>
      <c r="T265" s="868"/>
      <c r="U265" s="869"/>
      <c r="V265"/>
      <c r="W265"/>
      <c r="X265" s="9"/>
      <c r="Y265" s="1394" t="s">
        <v>29</v>
      </c>
      <c r="Z265" s="1395"/>
      <c r="AA265" s="1396"/>
      <c r="AB265" s="1405"/>
    </row>
    <row r="266" spans="1:28">
      <c r="A266" s="1089"/>
      <c r="B266" s="412"/>
      <c r="C266" s="832"/>
      <c r="D266" s="834"/>
      <c r="E266" s="8"/>
      <c r="F266" s="730"/>
      <c r="G266" s="730"/>
      <c r="H266" s="730"/>
      <c r="I266" s="730"/>
      <c r="J266" s="730"/>
      <c r="K266" s="730"/>
      <c r="L266" s="730"/>
      <c r="M266" s="870"/>
      <c r="N266" s="871"/>
      <c r="O266" s="871"/>
      <c r="P266" s="871"/>
      <c r="Q266" s="871"/>
      <c r="R266" s="871"/>
      <c r="S266" s="871"/>
      <c r="T266" s="871"/>
      <c r="U266" s="872"/>
      <c r="V266"/>
      <c r="W266"/>
      <c r="X266" s="9"/>
      <c r="Y266" s="1394"/>
      <c r="Z266" s="1395"/>
      <c r="AA266" s="1396"/>
      <c r="AB266" s="1406"/>
    </row>
    <row r="267" spans="1:28">
      <c r="A267" s="1089"/>
      <c r="B267" s="412"/>
      <c r="C267" s="832"/>
      <c r="D267" s="834"/>
      <c r="Y267" s="1394"/>
      <c r="Z267" s="1395"/>
      <c r="AA267" s="1396"/>
      <c r="AB267" s="1406"/>
    </row>
    <row r="268" spans="1:28">
      <c r="A268" s="1089"/>
      <c r="B268" s="412"/>
      <c r="C268" s="832"/>
      <c r="D268" s="834"/>
      <c r="Y268" s="1394"/>
      <c r="Z268" s="1395"/>
      <c r="AA268" s="1396"/>
      <c r="AB268" s="1406"/>
    </row>
    <row r="269" spans="1:28">
      <c r="A269" s="410"/>
      <c r="B269" s="412"/>
      <c r="C269" s="832"/>
      <c r="D269" s="834"/>
      <c r="Y269" s="417"/>
      <c r="Z269" s="416"/>
      <c r="AA269" s="418"/>
      <c r="AB269" s="1406"/>
    </row>
    <row r="270" spans="1:28">
      <c r="A270" s="410"/>
      <c r="B270" s="412"/>
      <c r="C270" s="832"/>
      <c r="D270" s="834"/>
      <c r="Y270" s="417"/>
      <c r="Z270" s="416"/>
      <c r="AA270" s="418"/>
      <c r="AB270" s="1406"/>
    </row>
    <row r="271" spans="1:28">
      <c r="A271" s="410"/>
      <c r="B271" s="412"/>
      <c r="C271" s="832"/>
      <c r="D271" s="834"/>
      <c r="Y271" s="417"/>
      <c r="Z271" s="416"/>
      <c r="AA271" s="418"/>
      <c r="AB271" s="1406"/>
    </row>
    <row r="272" spans="1:28">
      <c r="A272" s="410"/>
      <c r="B272" s="412"/>
      <c r="C272" s="409"/>
      <c r="D272" s="1409"/>
      <c r="Y272" s="417"/>
      <c r="Z272" s="416"/>
      <c r="AA272" s="418"/>
      <c r="AB272" s="1406"/>
    </row>
    <row r="273" spans="1:28">
      <c r="A273" s="410"/>
      <c r="B273" s="412"/>
      <c r="C273" s="409"/>
      <c r="D273" s="1409"/>
      <c r="Y273" s="417"/>
      <c r="Z273" s="416"/>
      <c r="AA273" s="418"/>
      <c r="AB273" s="1406"/>
    </row>
    <row r="274" spans="1:28">
      <c r="A274" s="410"/>
      <c r="B274" s="412"/>
      <c r="C274" s="409"/>
      <c r="D274" s="1409"/>
      <c r="Y274" s="417"/>
      <c r="Z274" s="416"/>
      <c r="AA274" s="418"/>
      <c r="AB274" s="1406"/>
    </row>
    <row r="275" spans="1:28">
      <c r="A275" s="410"/>
      <c r="B275" s="412"/>
      <c r="C275" s="409"/>
      <c r="D275" s="1409"/>
      <c r="Y275" s="417"/>
      <c r="Z275" s="416"/>
      <c r="AA275" s="418"/>
      <c r="AB275" s="1406"/>
    </row>
    <row r="276" spans="1:28">
      <c r="A276" s="410"/>
      <c r="B276" s="412"/>
      <c r="C276" s="409"/>
      <c r="D276" s="1409"/>
      <c r="Y276" s="417"/>
      <c r="Z276" s="416"/>
      <c r="AA276" s="418"/>
      <c r="AB276" s="1406"/>
    </row>
    <row r="277" spans="1:28">
      <c r="A277" s="410"/>
      <c r="B277" s="412"/>
      <c r="C277" s="409"/>
      <c r="D277" s="1409"/>
      <c r="Y277" s="417"/>
      <c r="Z277" s="416"/>
      <c r="AA277" s="418"/>
      <c r="AB277" s="1406"/>
    </row>
    <row r="278" spans="1:28">
      <c r="A278" s="410"/>
      <c r="B278" s="412"/>
      <c r="C278" s="409"/>
      <c r="D278" s="1409"/>
      <c r="Y278" s="417"/>
      <c r="Z278" s="416"/>
      <c r="AA278" s="418"/>
      <c r="AB278" s="1406"/>
    </row>
    <row r="279" spans="1:28">
      <c r="A279" s="410"/>
      <c r="B279" s="412"/>
      <c r="C279" s="409"/>
      <c r="D279" s="1409"/>
      <c r="Y279" s="417"/>
      <c r="Z279" s="416"/>
      <c r="AA279" s="418"/>
      <c r="AB279" s="1406"/>
    </row>
    <row r="280" spans="1:28">
      <c r="A280" s="410"/>
      <c r="B280" s="412"/>
      <c r="C280" s="409"/>
      <c r="D280" s="1409"/>
      <c r="Y280" s="417"/>
      <c r="Z280" s="416"/>
      <c r="AA280" s="418"/>
      <c r="AB280" s="1406"/>
    </row>
    <row r="281" spans="1:28">
      <c r="A281" s="410"/>
      <c r="B281" s="412"/>
      <c r="C281" s="409"/>
      <c r="D281" s="1409"/>
      <c r="Y281" s="417"/>
      <c r="Z281" s="416"/>
      <c r="AA281" s="418"/>
      <c r="AB281" s="1406"/>
    </row>
    <row r="282" spans="1:28">
      <c r="A282" s="410"/>
      <c r="B282" s="412"/>
      <c r="C282" s="409"/>
      <c r="D282" s="410"/>
      <c r="Y282" s="417"/>
      <c r="Z282" s="416"/>
      <c r="AA282" s="418"/>
      <c r="AB282" s="1406"/>
    </row>
    <row r="283" spans="1:28" ht="6.75" customHeight="1">
      <c r="A283" s="437"/>
      <c r="B283" s="14"/>
      <c r="C283" s="16"/>
      <c r="D283" s="437"/>
      <c r="Y283" s="417"/>
      <c r="Z283" s="416"/>
      <c r="AA283" s="418"/>
    </row>
    <row r="284" spans="1:28" ht="13.5" customHeight="1">
      <c r="A284" s="834" t="s">
        <v>1321</v>
      </c>
      <c r="B284" s="919">
        <v>19</v>
      </c>
      <c r="C284" s="832" t="s">
        <v>1322</v>
      </c>
      <c r="D284" s="834" t="s">
        <v>1323</v>
      </c>
      <c r="E284" s="8"/>
      <c r="F284" s="730" t="s">
        <v>213</v>
      </c>
      <c r="G284" s="730"/>
      <c r="H284" s="730"/>
      <c r="I284" s="730"/>
      <c r="J284" s="730"/>
      <c r="K284" s="730"/>
      <c r="L284" s="730"/>
      <c r="M284" s="867" t="s">
        <v>214</v>
      </c>
      <c r="N284" s="868"/>
      <c r="O284" s="868"/>
      <c r="P284" s="868"/>
      <c r="Q284" s="868"/>
      <c r="R284" s="868"/>
      <c r="S284" s="868"/>
      <c r="T284" s="868"/>
      <c r="U284" s="869"/>
      <c r="X284" s="9"/>
      <c r="Y284" s="1394" t="s">
        <v>29</v>
      </c>
      <c r="Z284" s="1395"/>
      <c r="AA284" s="1396"/>
    </row>
    <row r="285" spans="1:28">
      <c r="A285" s="834"/>
      <c r="B285" s="919"/>
      <c r="C285" s="832"/>
      <c r="D285" s="834"/>
      <c r="E285" s="8"/>
      <c r="F285" s="730"/>
      <c r="G285" s="730"/>
      <c r="H285" s="730"/>
      <c r="I285" s="730"/>
      <c r="J285" s="730"/>
      <c r="K285" s="730"/>
      <c r="L285" s="730"/>
      <c r="M285" s="870"/>
      <c r="N285" s="871"/>
      <c r="O285" s="871"/>
      <c r="P285" s="871"/>
      <c r="Q285" s="871"/>
      <c r="R285" s="871"/>
      <c r="S285" s="871"/>
      <c r="T285" s="871"/>
      <c r="U285" s="872"/>
      <c r="X285" s="9"/>
      <c r="Y285" s="1394"/>
      <c r="Z285" s="1395"/>
      <c r="AA285" s="1396"/>
    </row>
    <row r="286" spans="1:28">
      <c r="A286" s="834"/>
      <c r="B286" s="919"/>
      <c r="C286" s="832"/>
      <c r="D286" s="834"/>
      <c r="E286" s="8"/>
      <c r="X286" s="9"/>
      <c r="Y286" s="1394"/>
      <c r="Z286" s="1395"/>
      <c r="AA286" s="1396"/>
    </row>
    <row r="287" spans="1:28">
      <c r="A287" s="834"/>
      <c r="B287" s="919"/>
      <c r="C287" s="832"/>
      <c r="D287" s="834"/>
      <c r="E287" s="8"/>
      <c r="F287" s="3" t="s">
        <v>298</v>
      </c>
      <c r="X287" s="9"/>
      <c r="Y287" s="1394"/>
      <c r="Z287" s="1395"/>
      <c r="AA287" s="1396"/>
    </row>
    <row r="288" spans="1:28">
      <c r="A288" s="834"/>
      <c r="B288" s="919"/>
      <c r="C288" s="832"/>
      <c r="D288" s="834"/>
      <c r="E288" s="8"/>
      <c r="F288"/>
      <c r="G288" s="314" t="s">
        <v>515</v>
      </c>
      <c r="H288" s="98" t="s">
        <v>1324</v>
      </c>
      <c r="K288"/>
      <c r="L288"/>
      <c r="M288"/>
      <c r="N288" s="314" t="s">
        <v>515</v>
      </c>
      <c r="O288" s="1" t="s">
        <v>1325</v>
      </c>
      <c r="P288" s="1"/>
      <c r="Q288" s="1"/>
      <c r="X288" s="9"/>
      <c r="Y288" s="1394"/>
      <c r="Z288" s="1395"/>
      <c r="AA288" s="1396"/>
    </row>
    <row r="289" spans="1:27" ht="13.5" customHeight="1">
      <c r="A289" s="834"/>
      <c r="B289" s="919"/>
      <c r="C289" s="832"/>
      <c r="D289" s="834"/>
      <c r="E289" s="8"/>
      <c r="F289"/>
      <c r="G289" s="314" t="s">
        <v>515</v>
      </c>
      <c r="H289" s="1" t="s">
        <v>1326</v>
      </c>
      <c r="K289"/>
      <c r="L289"/>
      <c r="M289"/>
      <c r="N289" s="314" t="s">
        <v>515</v>
      </c>
      <c r="O289" s="1" t="s">
        <v>1327</v>
      </c>
      <c r="P289" s="1"/>
      <c r="Q289" s="1"/>
      <c r="S289" s="1"/>
      <c r="T289" s="1"/>
      <c r="U289" s="1"/>
      <c r="V289" s="1"/>
      <c r="W289" s="1"/>
      <c r="X289" s="179"/>
      <c r="Y289" s="217"/>
      <c r="Z289" s="218"/>
      <c r="AA289" s="219"/>
    </row>
    <row r="290" spans="1:27" ht="13.5" customHeight="1">
      <c r="A290" s="834"/>
      <c r="B290" s="919"/>
      <c r="C290" s="832"/>
      <c r="D290" s="834"/>
      <c r="E290" s="8"/>
      <c r="F290"/>
      <c r="G290" s="314" t="s">
        <v>515</v>
      </c>
      <c r="H290" s="1208" t="s">
        <v>1328</v>
      </c>
      <c r="I290" s="1208"/>
      <c r="J290" s="1208"/>
      <c r="K290" s="1208"/>
      <c r="L290" s="1208"/>
      <c r="M290" s="1208"/>
      <c r="N290" s="314" t="s">
        <v>515</v>
      </c>
      <c r="O290" s="1407" t="s">
        <v>1329</v>
      </c>
      <c r="P290" s="1407"/>
      <c r="Q290" s="1407"/>
      <c r="R290" s="1407"/>
      <c r="S290" s="1407"/>
      <c r="T290" s="1407"/>
      <c r="U290" s="1407"/>
      <c r="V290" s="1407"/>
      <c r="W290" s="1407"/>
      <c r="X290" s="1408"/>
      <c r="Y290" s="217"/>
      <c r="Z290" s="218"/>
      <c r="AA290" s="219"/>
    </row>
    <row r="291" spans="1:27" ht="13.5" customHeight="1">
      <c r="A291" s="834"/>
      <c r="B291" s="919"/>
      <c r="C291" s="832"/>
      <c r="D291" s="834"/>
      <c r="E291" s="8"/>
      <c r="F291" s="19"/>
      <c r="H291" s="1208"/>
      <c r="I291" s="1208"/>
      <c r="J291" s="1208"/>
      <c r="K291" s="1208"/>
      <c r="L291" s="1208"/>
      <c r="M291" s="1208"/>
      <c r="N291" s="225"/>
      <c r="O291" s="1407"/>
      <c r="P291" s="1407"/>
      <c r="Q291" s="1407"/>
      <c r="R291" s="1407"/>
      <c r="S291" s="1407"/>
      <c r="T291" s="1407"/>
      <c r="U291" s="1407"/>
      <c r="V291" s="1407"/>
      <c r="W291" s="1407"/>
      <c r="X291" s="1408"/>
      <c r="Y291" s="217"/>
      <c r="Z291" s="218"/>
      <c r="AA291" s="219"/>
    </row>
    <row r="292" spans="1:27" ht="13.5" customHeight="1">
      <c r="A292" s="834"/>
      <c r="B292" s="919"/>
      <c r="C292" s="832"/>
      <c r="D292" s="834"/>
      <c r="E292" s="8"/>
      <c r="F292" s="19"/>
      <c r="H292" s="1208"/>
      <c r="I292" s="1208"/>
      <c r="J292" s="1208"/>
      <c r="K292" s="1208"/>
      <c r="L292" s="1208"/>
      <c r="M292" s="1208"/>
      <c r="N292" s="225"/>
      <c r="O292" s="1407"/>
      <c r="P292" s="1407"/>
      <c r="Q292" s="1407"/>
      <c r="R292" s="1407"/>
      <c r="S292" s="1407"/>
      <c r="T292" s="1407"/>
      <c r="U292" s="1407"/>
      <c r="V292" s="1407"/>
      <c r="W292" s="1407"/>
      <c r="X292" s="1408"/>
      <c r="Y292" s="217"/>
      <c r="Z292" s="218"/>
      <c r="AA292" s="219"/>
    </row>
    <row r="293" spans="1:27" ht="13.5" customHeight="1">
      <c r="A293" s="834"/>
      <c r="B293" s="919"/>
      <c r="C293" s="832"/>
      <c r="D293" s="834"/>
      <c r="E293" s="8"/>
      <c r="F293" s="19"/>
      <c r="G293" s="324" t="s">
        <v>215</v>
      </c>
      <c r="H293" s="1071" t="s">
        <v>1011</v>
      </c>
      <c r="I293" s="1208"/>
      <c r="J293" s="1208"/>
      <c r="K293" s="1208"/>
      <c r="L293" s="1208"/>
      <c r="M293" s="1208"/>
      <c r="N293" s="1208"/>
      <c r="O293" s="1208"/>
      <c r="P293" s="1208"/>
      <c r="Q293" s="1208"/>
      <c r="R293" s="1208"/>
      <c r="S293" s="1208"/>
      <c r="T293" s="1208"/>
      <c r="U293" s="451"/>
      <c r="V293" s="451"/>
      <c r="W293" s="451"/>
      <c r="X293" s="452"/>
      <c r="Y293" s="217"/>
      <c r="Z293" s="218"/>
      <c r="AA293" s="219"/>
    </row>
    <row r="294" spans="1:27" ht="13.5" customHeight="1">
      <c r="A294" s="834"/>
      <c r="B294" s="919"/>
      <c r="C294" s="832"/>
      <c r="D294" s="834"/>
      <c r="E294" s="8"/>
      <c r="F294" s="19"/>
      <c r="H294" s="419"/>
      <c r="I294" s="419"/>
      <c r="J294" s="419"/>
      <c r="K294" s="419"/>
      <c r="L294" s="419"/>
      <c r="M294" s="419"/>
      <c r="N294" s="225"/>
      <c r="O294" s="451"/>
      <c r="P294" s="451"/>
      <c r="Q294" s="451"/>
      <c r="R294" s="451"/>
      <c r="S294" s="451"/>
      <c r="T294" s="451"/>
      <c r="U294" s="451"/>
      <c r="V294" s="451"/>
      <c r="W294" s="451"/>
      <c r="X294" s="452"/>
      <c r="Y294" s="217"/>
      <c r="Z294" s="218"/>
      <c r="AA294" s="219"/>
    </row>
    <row r="295" spans="1:27">
      <c r="A295" s="976"/>
      <c r="B295" s="975"/>
      <c r="C295" s="846"/>
      <c r="D295" s="976"/>
      <c r="E295" s="13"/>
      <c r="F295" s="7"/>
      <c r="G295" s="131"/>
      <c r="H295" s="325"/>
      <c r="I295" s="325"/>
      <c r="J295" s="325"/>
      <c r="K295" s="325"/>
      <c r="L295" s="7"/>
      <c r="M295" s="7"/>
      <c r="N295" s="7"/>
      <c r="O295" s="7"/>
      <c r="P295" s="7"/>
      <c r="Q295" s="7"/>
      <c r="R295" s="7"/>
      <c r="S295" s="7"/>
      <c r="T295" s="7"/>
      <c r="U295" s="7"/>
      <c r="V295" s="7"/>
      <c r="W295" s="7"/>
      <c r="X295" s="258"/>
      <c r="Y295" s="247"/>
      <c r="Z295" s="248"/>
      <c r="AA295" s="249"/>
    </row>
    <row r="296" spans="1:27" ht="9" customHeight="1">
      <c r="A296" s="410"/>
      <c r="B296" s="412"/>
      <c r="C296" s="409"/>
      <c r="D296" s="410"/>
      <c r="G296" s="19"/>
      <c r="H296" s="226"/>
      <c r="I296" s="226"/>
      <c r="J296" s="226"/>
      <c r="K296" s="226"/>
      <c r="X296" s="9"/>
      <c r="Y296" s="417"/>
      <c r="Z296" s="416"/>
      <c r="AA296" s="418"/>
    </row>
    <row r="297" spans="1:27" ht="13.5" customHeight="1">
      <c r="A297" s="834" t="s">
        <v>1330</v>
      </c>
      <c r="B297" s="919">
        <v>20</v>
      </c>
      <c r="C297" s="832" t="s">
        <v>1331</v>
      </c>
      <c r="D297" s="834" t="s">
        <v>1012</v>
      </c>
      <c r="F297" s="730" t="s">
        <v>213</v>
      </c>
      <c r="G297" s="730"/>
      <c r="H297" s="730"/>
      <c r="I297" s="730"/>
      <c r="J297" s="730"/>
      <c r="K297" s="730"/>
      <c r="L297" s="730"/>
      <c r="M297" s="867" t="s">
        <v>214</v>
      </c>
      <c r="N297" s="868"/>
      <c r="O297" s="868"/>
      <c r="P297" s="868"/>
      <c r="Q297" s="868"/>
      <c r="R297" s="868"/>
      <c r="S297" s="868"/>
      <c r="T297" s="868"/>
      <c r="U297" s="869"/>
      <c r="X297" s="9"/>
      <c r="Y297" s="1394" t="s">
        <v>29</v>
      </c>
      <c r="Z297" s="1395"/>
      <c r="AA297" s="1396"/>
    </row>
    <row r="298" spans="1:27">
      <c r="A298" s="834"/>
      <c r="B298" s="919"/>
      <c r="C298" s="832"/>
      <c r="D298" s="834"/>
      <c r="F298" s="730"/>
      <c r="G298" s="730"/>
      <c r="H298" s="730"/>
      <c r="I298" s="730"/>
      <c r="J298" s="730"/>
      <c r="K298" s="730"/>
      <c r="L298" s="730"/>
      <c r="M298" s="870"/>
      <c r="N298" s="871"/>
      <c r="O298" s="871"/>
      <c r="P298" s="871"/>
      <c r="Q298" s="871"/>
      <c r="R298" s="871"/>
      <c r="S298" s="871"/>
      <c r="T298" s="871"/>
      <c r="U298" s="872"/>
      <c r="X298" s="9"/>
      <c r="Y298" s="1394"/>
      <c r="Z298" s="1395"/>
      <c r="AA298" s="1396"/>
    </row>
    <row r="299" spans="1:27">
      <c r="A299" s="834"/>
      <c r="B299" s="919"/>
      <c r="C299" s="832"/>
      <c r="D299" s="834"/>
      <c r="E299" s="8"/>
      <c r="X299" s="9"/>
      <c r="Y299" s="1394"/>
      <c r="Z299" s="1395"/>
      <c r="AA299" s="1396"/>
    </row>
    <row r="300" spans="1:27">
      <c r="A300" s="834"/>
      <c r="B300" s="919"/>
      <c r="C300" s="832"/>
      <c r="D300" s="834"/>
      <c r="E300" s="8"/>
      <c r="F300" s="3" t="s">
        <v>492</v>
      </c>
      <c r="X300" s="9"/>
      <c r="Y300" s="1394"/>
      <c r="Z300" s="1395"/>
      <c r="AA300" s="1396"/>
    </row>
    <row r="301" spans="1:27" ht="13.5" customHeight="1">
      <c r="A301" s="834"/>
      <c r="B301" s="919"/>
      <c r="C301" s="832"/>
      <c r="D301" s="834"/>
      <c r="E301" s="8"/>
      <c r="F301" s="753"/>
      <c r="G301" s="754"/>
      <c r="H301" s="755"/>
      <c r="I301" s="1158" t="s">
        <v>416</v>
      </c>
      <c r="J301" s="1159"/>
      <c r="K301" s="1159"/>
      <c r="L301" s="1160"/>
      <c r="M301" s="738" t="s">
        <v>493</v>
      </c>
      <c r="N301" s="739"/>
      <c r="O301" s="739"/>
      <c r="P301" s="739"/>
      <c r="Q301" s="739"/>
      <c r="R301" s="739"/>
      <c r="S301" s="739"/>
      <c r="T301" s="739"/>
      <c r="U301" s="740"/>
      <c r="X301" s="9"/>
      <c r="Y301" s="1394"/>
      <c r="Z301" s="1395"/>
      <c r="AA301" s="1396"/>
    </row>
    <row r="302" spans="1:27">
      <c r="A302" s="834"/>
      <c r="B302" s="919"/>
      <c r="C302" s="832"/>
      <c r="D302" s="834"/>
      <c r="E302" s="8"/>
      <c r="F302" s="756"/>
      <c r="G302" s="757"/>
      <c r="H302" s="758"/>
      <c r="I302" s="1056"/>
      <c r="J302" s="1057"/>
      <c r="K302" s="1057"/>
      <c r="L302" s="1058"/>
      <c r="M302" s="744"/>
      <c r="N302" s="745"/>
      <c r="O302" s="745"/>
      <c r="P302" s="745"/>
      <c r="Q302" s="745"/>
      <c r="R302" s="745"/>
      <c r="S302" s="745"/>
      <c r="T302" s="745"/>
      <c r="U302" s="746"/>
      <c r="X302" s="9"/>
      <c r="Y302" s="1394"/>
      <c r="Z302" s="1395"/>
      <c r="AA302" s="1396"/>
    </row>
    <row r="303" spans="1:27">
      <c r="A303" s="834"/>
      <c r="B303" s="919"/>
      <c r="C303" s="832"/>
      <c r="D303" s="834"/>
      <c r="E303" s="8"/>
      <c r="F303" s="837" t="s">
        <v>16</v>
      </c>
      <c r="G303" s="837"/>
      <c r="H303" s="837"/>
      <c r="I303" s="855"/>
      <c r="J303" s="855"/>
      <c r="K303" s="1063"/>
      <c r="L303" s="1109" t="s">
        <v>47</v>
      </c>
      <c r="M303" s="839" t="s">
        <v>461</v>
      </c>
      <c r="N303" s="839"/>
      <c r="O303" s="839"/>
      <c r="P303" s="839"/>
      <c r="Q303" s="839"/>
      <c r="R303" s="839"/>
      <c r="S303" s="839"/>
      <c r="T303" s="839"/>
      <c r="U303" s="839"/>
      <c r="X303" s="9"/>
      <c r="Y303" s="1394"/>
      <c r="Z303" s="1395"/>
      <c r="AA303" s="1396"/>
    </row>
    <row r="304" spans="1:27" ht="13.5" customHeight="1">
      <c r="A304" s="834"/>
      <c r="B304" s="919"/>
      <c r="C304" s="832"/>
      <c r="D304" s="834"/>
      <c r="E304" s="8"/>
      <c r="F304" s="837"/>
      <c r="G304" s="837"/>
      <c r="H304" s="837"/>
      <c r="I304" s="855"/>
      <c r="J304" s="855"/>
      <c r="K304" s="1063"/>
      <c r="L304" s="1109"/>
      <c r="M304" s="839"/>
      <c r="N304" s="839"/>
      <c r="O304" s="839"/>
      <c r="P304" s="839"/>
      <c r="Q304" s="839"/>
      <c r="R304" s="839"/>
      <c r="S304" s="839"/>
      <c r="T304" s="839"/>
      <c r="U304" s="839"/>
      <c r="X304" s="9"/>
      <c r="Y304" s="1394"/>
      <c r="Z304" s="1395"/>
      <c r="AA304" s="1396"/>
    </row>
    <row r="305" spans="1:27" ht="13.5" customHeight="1">
      <c r="A305" s="834"/>
      <c r="B305" s="919"/>
      <c r="C305" s="832"/>
      <c r="D305" s="834"/>
      <c r="E305" s="8"/>
      <c r="F305" s="837" t="s">
        <v>17</v>
      </c>
      <c r="G305" s="837"/>
      <c r="H305" s="837"/>
      <c r="I305" s="855"/>
      <c r="J305" s="855"/>
      <c r="K305" s="1063"/>
      <c r="L305" s="1109" t="s">
        <v>47</v>
      </c>
      <c r="M305" s="839" t="s">
        <v>461</v>
      </c>
      <c r="N305" s="839"/>
      <c r="O305" s="839"/>
      <c r="P305" s="839"/>
      <c r="Q305" s="839"/>
      <c r="R305" s="839"/>
      <c r="S305" s="839"/>
      <c r="T305" s="839"/>
      <c r="U305" s="839"/>
      <c r="X305" s="9"/>
      <c r="Y305" s="1394"/>
      <c r="Z305" s="1395"/>
      <c r="AA305" s="1396"/>
    </row>
    <row r="306" spans="1:27">
      <c r="A306" s="834"/>
      <c r="B306" s="919"/>
      <c r="C306" s="832"/>
      <c r="D306" s="834"/>
      <c r="E306" s="8"/>
      <c r="F306" s="837"/>
      <c r="G306" s="837"/>
      <c r="H306" s="837"/>
      <c r="I306" s="855"/>
      <c r="J306" s="855"/>
      <c r="K306" s="1063"/>
      <c r="L306" s="1109"/>
      <c r="M306" s="839"/>
      <c r="N306" s="839"/>
      <c r="O306" s="839"/>
      <c r="P306" s="839"/>
      <c r="Q306" s="839"/>
      <c r="R306" s="839"/>
      <c r="S306" s="839"/>
      <c r="T306" s="839"/>
      <c r="U306" s="839"/>
      <c r="X306" s="9"/>
      <c r="Y306" s="1394"/>
      <c r="Z306" s="1395"/>
      <c r="AA306" s="1396"/>
    </row>
    <row r="307" spans="1:27" ht="13.5" customHeight="1">
      <c r="A307" s="834"/>
      <c r="B307" s="919"/>
      <c r="C307" s="832"/>
      <c r="D307" s="834"/>
      <c r="E307" s="8"/>
      <c r="F307" s="3"/>
      <c r="T307" s="408"/>
      <c r="U307" s="196"/>
      <c r="V307" s="196"/>
      <c r="W307" s="196"/>
      <c r="X307" s="197"/>
      <c r="Y307" s="1394"/>
      <c r="Z307" s="1395"/>
      <c r="AA307" s="1396"/>
    </row>
    <row r="308" spans="1:27">
      <c r="A308" s="834"/>
      <c r="B308" s="919"/>
      <c r="C308" s="832"/>
      <c r="D308" s="834"/>
      <c r="F308" s="3" t="s">
        <v>417</v>
      </c>
      <c r="X308" s="9"/>
      <c r="Y308" s="1394"/>
      <c r="Z308" s="1395"/>
      <c r="AA308" s="1396"/>
    </row>
    <row r="309" spans="1:27" ht="13.5" customHeight="1">
      <c r="A309" s="834"/>
      <c r="B309" s="919"/>
      <c r="C309" s="832"/>
      <c r="D309" s="834"/>
      <c r="F309"/>
      <c r="G309" s="314" t="s">
        <v>515</v>
      </c>
      <c r="H309" s="8" t="s">
        <v>1332</v>
      </c>
      <c r="N309" s="22"/>
      <c r="O309" s="22"/>
      <c r="P309" s="22"/>
      <c r="Q309" s="22"/>
      <c r="R309" s="22"/>
      <c r="S309" s="22"/>
      <c r="T309" s="22"/>
      <c r="X309" s="9"/>
      <c r="Y309" s="1394"/>
      <c r="Z309" s="1395"/>
      <c r="AA309" s="1396"/>
    </row>
    <row r="310" spans="1:27">
      <c r="A310" s="834"/>
      <c r="B310" s="919"/>
      <c r="C310" s="832"/>
      <c r="D310" s="834"/>
      <c r="F310"/>
      <c r="G310" s="326"/>
      <c r="H310" s="198" t="s">
        <v>148</v>
      </c>
      <c r="I310" s="411" t="s">
        <v>418</v>
      </c>
      <c r="K310" s="1063"/>
      <c r="L310" s="1065"/>
      <c r="M310" s="2" t="s">
        <v>419</v>
      </c>
      <c r="O310" s="149" t="s">
        <v>1333</v>
      </c>
      <c r="P310" s="1063"/>
      <c r="Q310" s="1065"/>
      <c r="R310" s="2" t="s">
        <v>419</v>
      </c>
      <c r="T310" s="22" t="s">
        <v>349</v>
      </c>
      <c r="X310" s="9"/>
      <c r="Y310" s="1394"/>
      <c r="Z310" s="1395"/>
      <c r="AA310" s="1396"/>
    </row>
    <row r="311" spans="1:27">
      <c r="A311" s="834"/>
      <c r="B311" s="919"/>
      <c r="C311" s="832"/>
      <c r="D311" s="834"/>
      <c r="E311" s="8"/>
      <c r="F311"/>
      <c r="G311" s="314" t="s">
        <v>515</v>
      </c>
      <c r="H311" s="8" t="s">
        <v>420</v>
      </c>
      <c r="V311" s="153"/>
      <c r="W311" s="153"/>
      <c r="X311" s="9"/>
      <c r="Y311" s="1394"/>
      <c r="Z311" s="1395"/>
      <c r="AA311" s="1396"/>
    </row>
    <row r="312" spans="1:27">
      <c r="A312" s="834"/>
      <c r="B312" s="919"/>
      <c r="C312" s="832"/>
      <c r="D312" s="834"/>
      <c r="E312" s="8"/>
      <c r="F312" s="153"/>
      <c r="G312" s="153"/>
      <c r="H312" s="153"/>
      <c r="I312" s="153"/>
      <c r="J312" s="153"/>
      <c r="K312" s="153"/>
      <c r="L312" s="153"/>
      <c r="M312" s="153"/>
      <c r="N312" s="153"/>
      <c r="O312" s="153"/>
      <c r="P312" s="153"/>
      <c r="Q312" s="153"/>
      <c r="R312" s="153"/>
      <c r="S312" s="153"/>
      <c r="T312" s="153"/>
      <c r="U312" s="153"/>
      <c r="V312" s="153"/>
      <c r="W312" s="153"/>
      <c r="X312" s="9"/>
      <c r="Y312" s="1394"/>
      <c r="Z312" s="1395"/>
      <c r="AA312" s="1396"/>
    </row>
    <row r="313" spans="1:27">
      <c r="A313" s="834"/>
      <c r="B313" s="919"/>
      <c r="C313" s="832"/>
      <c r="D313" s="834"/>
      <c r="E313" s="8"/>
      <c r="F313" s="153"/>
      <c r="G313" s="153"/>
      <c r="H313" s="153"/>
      <c r="I313" s="153"/>
      <c r="J313" s="153"/>
      <c r="K313" s="153"/>
      <c r="L313" s="153"/>
      <c r="M313" s="153"/>
      <c r="N313" s="153"/>
      <c r="O313" s="153"/>
      <c r="P313" s="153"/>
      <c r="Q313" s="153"/>
      <c r="R313" s="153"/>
      <c r="S313" s="153"/>
      <c r="T313" s="153"/>
      <c r="U313" s="153"/>
      <c r="V313" s="153"/>
      <c r="W313" s="153"/>
      <c r="X313" s="9"/>
      <c r="Y313" s="1394"/>
      <c r="Z313" s="1395"/>
      <c r="AA313" s="1396"/>
    </row>
    <row r="314" spans="1:27">
      <c r="A314" s="834"/>
      <c r="B314" s="919"/>
      <c r="C314" s="832"/>
      <c r="D314" s="834"/>
      <c r="E314" s="8"/>
      <c r="F314" s="153"/>
      <c r="G314" s="153"/>
      <c r="H314" s="153"/>
      <c r="I314" s="153"/>
      <c r="J314" s="153"/>
      <c r="K314" s="153"/>
      <c r="L314" s="153"/>
      <c r="M314" s="153"/>
      <c r="N314" s="153"/>
      <c r="O314" s="153"/>
      <c r="P314" s="153"/>
      <c r="Q314" s="153"/>
      <c r="R314" s="153"/>
      <c r="S314" s="153"/>
      <c r="T314" s="153"/>
      <c r="U314" s="153"/>
      <c r="V314" s="153"/>
      <c r="W314" s="153"/>
      <c r="X314" s="9"/>
      <c r="Y314" s="1394"/>
      <c r="Z314" s="1395"/>
      <c r="AA314" s="1396"/>
    </row>
    <row r="315" spans="1:27">
      <c r="A315" s="834"/>
      <c r="B315" s="919"/>
      <c r="C315" s="832"/>
      <c r="D315" s="834"/>
      <c r="E315" s="8"/>
      <c r="F315" s="153"/>
      <c r="G315" s="153"/>
      <c r="H315" s="153"/>
      <c r="I315" s="153"/>
      <c r="J315" s="153"/>
      <c r="K315" s="153"/>
      <c r="L315" s="153"/>
      <c r="M315" s="153"/>
      <c r="N315" s="153"/>
      <c r="O315" s="153"/>
      <c r="P315" s="153"/>
      <c r="Q315" s="153"/>
      <c r="R315" s="153"/>
      <c r="S315" s="153"/>
      <c r="T315" s="153"/>
      <c r="U315" s="153"/>
      <c r="V315" s="153"/>
      <c r="W315" s="153"/>
      <c r="X315" s="9"/>
      <c r="Y315" s="1394"/>
      <c r="Z315" s="1395"/>
      <c r="AA315" s="1396"/>
    </row>
    <row r="316" spans="1:27">
      <c r="A316" s="834"/>
      <c r="B316" s="919"/>
      <c r="C316" s="832"/>
      <c r="D316" s="834"/>
      <c r="E316" s="8"/>
      <c r="F316" s="153"/>
      <c r="G316" s="153"/>
      <c r="H316" s="153"/>
      <c r="I316" s="153"/>
      <c r="J316" s="153"/>
      <c r="K316" s="153"/>
      <c r="L316" s="153"/>
      <c r="M316" s="153"/>
      <c r="N316" s="153"/>
      <c r="O316" s="153"/>
      <c r="P316" s="153"/>
      <c r="Q316" s="153"/>
      <c r="R316" s="153"/>
      <c r="S316" s="153"/>
      <c r="T316" s="153"/>
      <c r="U316" s="153"/>
      <c r="V316" s="153"/>
      <c r="W316" s="153"/>
      <c r="X316" s="9"/>
      <c r="Y316" s="1394"/>
      <c r="Z316" s="1395"/>
      <c r="AA316" s="1396"/>
    </row>
    <row r="317" spans="1:27">
      <c r="A317" s="834"/>
      <c r="B317" s="919"/>
      <c r="C317" s="832"/>
      <c r="D317" s="834"/>
      <c r="E317" s="8"/>
      <c r="F317" s="153"/>
      <c r="G317" s="153"/>
      <c r="H317" s="153"/>
      <c r="I317" s="153"/>
      <c r="J317" s="153"/>
      <c r="K317" s="153"/>
      <c r="L317" s="153"/>
      <c r="M317" s="153"/>
      <c r="N317" s="153"/>
      <c r="O317" s="153"/>
      <c r="P317" s="153"/>
      <c r="Q317" s="153"/>
      <c r="R317" s="153"/>
      <c r="S317" s="153"/>
      <c r="T317" s="153"/>
      <c r="U317" s="153"/>
      <c r="V317" s="153"/>
      <c r="W317" s="153"/>
      <c r="X317" s="9"/>
      <c r="Y317" s="1394"/>
      <c r="Z317" s="1395"/>
      <c r="AA317" s="1396"/>
    </row>
    <row r="318" spans="1:27">
      <c r="A318" s="834"/>
      <c r="B318" s="919"/>
      <c r="C318" s="832"/>
      <c r="D318" s="834"/>
      <c r="E318" s="8"/>
      <c r="F318" s="153"/>
      <c r="G318" s="153"/>
      <c r="H318" s="153"/>
      <c r="I318" s="153"/>
      <c r="J318" s="153"/>
      <c r="K318" s="153"/>
      <c r="L318" s="153"/>
      <c r="M318" s="153"/>
      <c r="N318" s="153"/>
      <c r="O318" s="153"/>
      <c r="P318" s="153"/>
      <c r="Q318" s="153"/>
      <c r="R318" s="153"/>
      <c r="S318" s="153"/>
      <c r="T318" s="153"/>
      <c r="U318" s="153"/>
      <c r="V318" s="153"/>
      <c r="W318" s="153"/>
      <c r="X318" s="9"/>
      <c r="Y318" s="1394"/>
      <c r="Z318" s="1395"/>
      <c r="AA318" s="1396"/>
    </row>
    <row r="319" spans="1:27">
      <c r="A319" s="834"/>
      <c r="B319" s="919"/>
      <c r="C319" s="832"/>
      <c r="D319" s="834"/>
      <c r="E319" s="8"/>
      <c r="F319" s="153"/>
      <c r="G319" s="153"/>
      <c r="H319" s="153"/>
      <c r="I319" s="153"/>
      <c r="J319" s="153"/>
      <c r="K319" s="153"/>
      <c r="L319" s="153"/>
      <c r="M319" s="153"/>
      <c r="N319" s="153"/>
      <c r="O319" s="153"/>
      <c r="P319" s="153"/>
      <c r="Q319" s="153"/>
      <c r="R319" s="153"/>
      <c r="S319" s="153"/>
      <c r="T319" s="153"/>
      <c r="U319" s="153"/>
      <c r="V319" s="153"/>
      <c r="W319" s="153"/>
      <c r="X319" s="9"/>
      <c r="Y319" s="1394"/>
      <c r="Z319" s="1395"/>
      <c r="AA319" s="1396"/>
    </row>
    <row r="320" spans="1:27">
      <c r="A320" s="834"/>
      <c r="B320" s="919"/>
      <c r="C320" s="832"/>
      <c r="D320" s="834"/>
      <c r="E320" s="8"/>
      <c r="F320" s="153"/>
      <c r="G320" s="153"/>
      <c r="H320" s="153"/>
      <c r="I320" s="153"/>
      <c r="J320" s="153"/>
      <c r="K320" s="153"/>
      <c r="L320" s="153"/>
      <c r="M320" s="153"/>
      <c r="N320" s="153"/>
      <c r="O320" s="153"/>
      <c r="P320" s="153"/>
      <c r="Q320" s="153"/>
      <c r="R320" s="153"/>
      <c r="S320" s="153"/>
      <c r="T320" s="153"/>
      <c r="U320" s="153"/>
      <c r="V320" s="153"/>
      <c r="W320" s="153"/>
      <c r="X320" s="9"/>
      <c r="Y320" s="1394"/>
      <c r="Z320" s="1395"/>
      <c r="AA320" s="1396"/>
    </row>
    <row r="321" spans="1:27">
      <c r="A321" s="834"/>
      <c r="B321" s="919"/>
      <c r="C321" s="832"/>
      <c r="D321" s="834"/>
      <c r="E321" s="8"/>
      <c r="F321" s="153"/>
      <c r="G321" s="153"/>
      <c r="H321" s="153"/>
      <c r="I321" s="153"/>
      <c r="J321" s="153"/>
      <c r="K321" s="153"/>
      <c r="L321" s="153"/>
      <c r="M321" s="153"/>
      <c r="N321" s="153"/>
      <c r="O321" s="153"/>
      <c r="P321" s="153"/>
      <c r="Q321" s="153"/>
      <c r="R321" s="153"/>
      <c r="S321" s="153"/>
      <c r="T321" s="153"/>
      <c r="U321" s="153"/>
      <c r="V321" s="153"/>
      <c r="W321" s="153"/>
      <c r="X321" s="9"/>
      <c r="Y321" s="1394"/>
      <c r="Z321" s="1395"/>
      <c r="AA321" s="1396"/>
    </row>
    <row r="322" spans="1:27">
      <c r="A322" s="834"/>
      <c r="B322" s="919"/>
      <c r="C322" s="832"/>
      <c r="D322" s="834"/>
      <c r="E322" s="8"/>
      <c r="X322" s="9"/>
      <c r="Y322" s="1394"/>
      <c r="Z322" s="1395"/>
      <c r="AA322" s="1396"/>
    </row>
    <row r="323" spans="1:27" ht="13.5" customHeight="1">
      <c r="A323" s="834"/>
      <c r="B323" s="919">
        <v>21</v>
      </c>
      <c r="C323" s="832" t="s">
        <v>1334</v>
      </c>
      <c r="D323" s="834" t="s">
        <v>494</v>
      </c>
      <c r="F323" s="730" t="s">
        <v>213</v>
      </c>
      <c r="G323" s="730"/>
      <c r="H323" s="730"/>
      <c r="I323" s="730"/>
      <c r="J323" s="730"/>
      <c r="K323" s="730"/>
      <c r="L323" s="730"/>
      <c r="M323" s="867" t="s">
        <v>263</v>
      </c>
      <c r="N323" s="868"/>
      <c r="O323" s="868"/>
      <c r="P323" s="868"/>
      <c r="Q323" s="868"/>
      <c r="R323" s="868"/>
      <c r="S323" s="868"/>
      <c r="T323" s="868"/>
      <c r="U323" s="868"/>
      <c r="V323" s="868"/>
      <c r="W323" s="869"/>
      <c r="Y323" s="1394" t="s">
        <v>29</v>
      </c>
      <c r="Z323" s="1395"/>
      <c r="AA323" s="1396"/>
    </row>
    <row r="324" spans="1:27">
      <c r="A324" s="834"/>
      <c r="B324" s="919"/>
      <c r="C324" s="832"/>
      <c r="D324" s="834"/>
      <c r="F324" s="730"/>
      <c r="G324" s="730"/>
      <c r="H324" s="730"/>
      <c r="I324" s="730"/>
      <c r="J324" s="730"/>
      <c r="K324" s="730"/>
      <c r="L324" s="730"/>
      <c r="M324" s="870"/>
      <c r="N324" s="871"/>
      <c r="O324" s="871"/>
      <c r="P324" s="871"/>
      <c r="Q324" s="871"/>
      <c r="R324" s="871"/>
      <c r="S324" s="871"/>
      <c r="T324" s="871"/>
      <c r="U324" s="871"/>
      <c r="V324" s="871"/>
      <c r="W324" s="872"/>
      <c r="Y324" s="1394"/>
      <c r="Z324" s="1395"/>
      <c r="AA324" s="1396"/>
    </row>
    <row r="325" spans="1:27">
      <c r="A325" s="834"/>
      <c r="B325" s="919"/>
      <c r="C325" s="832"/>
      <c r="D325" s="834"/>
      <c r="E325" s="8"/>
      <c r="F325" s="196"/>
      <c r="G325"/>
      <c r="H325"/>
      <c r="I325"/>
      <c r="J325"/>
      <c r="K325"/>
      <c r="L325"/>
      <c r="M325"/>
      <c r="N325"/>
      <c r="O325"/>
      <c r="P325"/>
      <c r="Q325"/>
      <c r="R325"/>
      <c r="S325"/>
      <c r="T325"/>
      <c r="U325"/>
      <c r="V325"/>
      <c r="X325" s="9"/>
      <c r="Y325" s="1394"/>
      <c r="Z325" s="1395"/>
      <c r="AA325" s="1396"/>
    </row>
    <row r="326" spans="1:27">
      <c r="A326" s="976"/>
      <c r="B326" s="975"/>
      <c r="C326" s="846"/>
      <c r="D326" s="976"/>
      <c r="E326" s="13"/>
      <c r="F326" s="7"/>
      <c r="G326" s="7"/>
      <c r="H326" s="7"/>
      <c r="I326" s="7"/>
      <c r="J326" s="7"/>
      <c r="K326" s="7"/>
      <c r="L326" s="7"/>
      <c r="M326" s="7"/>
      <c r="N326" s="7"/>
      <c r="O326" s="7"/>
      <c r="P326" s="7"/>
      <c r="Q326" s="7"/>
      <c r="R326" s="7"/>
      <c r="S326" s="7"/>
      <c r="T326" s="7"/>
      <c r="U326" s="7"/>
      <c r="V326" s="7"/>
      <c r="W326" s="7"/>
      <c r="X326" s="258"/>
      <c r="Y326" s="1397"/>
      <c r="Z326" s="1398"/>
      <c r="AA326" s="1399"/>
    </row>
    <row r="327" spans="1:27" ht="6.75" customHeight="1">
      <c r="A327" s="410"/>
      <c r="B327" s="412"/>
      <c r="C327" s="409"/>
      <c r="D327" s="410"/>
      <c r="E327" s="8"/>
      <c r="G327" s="1"/>
      <c r="X327" s="9"/>
      <c r="Y327" s="417"/>
      <c r="Z327" s="416"/>
      <c r="AA327" s="418"/>
    </row>
    <row r="328" spans="1:27" ht="13.5" customHeight="1">
      <c r="A328" s="834" t="s">
        <v>1638</v>
      </c>
      <c r="B328" s="919">
        <v>22</v>
      </c>
      <c r="C328" s="832" t="s">
        <v>1335</v>
      </c>
      <c r="D328" s="834" t="s">
        <v>1170</v>
      </c>
      <c r="F328" s="730" t="s">
        <v>213</v>
      </c>
      <c r="G328" s="730"/>
      <c r="H328" s="730"/>
      <c r="I328" s="730"/>
      <c r="J328" s="730"/>
      <c r="K328" s="730"/>
      <c r="L328" s="730"/>
      <c r="M328" s="867" t="s">
        <v>263</v>
      </c>
      <c r="N328" s="868"/>
      <c r="O328" s="868"/>
      <c r="P328" s="868"/>
      <c r="Q328" s="868"/>
      <c r="R328" s="868"/>
      <c r="S328" s="868"/>
      <c r="T328" s="868"/>
      <c r="U328" s="868"/>
      <c r="V328" s="868"/>
      <c r="W328" s="869"/>
      <c r="X328" s="9"/>
      <c r="Y328" s="1394" t="s">
        <v>29</v>
      </c>
      <c r="Z328" s="1395"/>
      <c r="AA328" s="1396"/>
    </row>
    <row r="329" spans="1:27">
      <c r="A329" s="834"/>
      <c r="B329" s="919"/>
      <c r="C329" s="832"/>
      <c r="D329" s="834"/>
      <c r="F329" s="730"/>
      <c r="G329" s="730"/>
      <c r="H329" s="730"/>
      <c r="I329" s="730"/>
      <c r="J329" s="730"/>
      <c r="K329" s="730"/>
      <c r="L329" s="730"/>
      <c r="M329" s="870"/>
      <c r="N329" s="871"/>
      <c r="O329" s="871"/>
      <c r="P329" s="871"/>
      <c r="Q329" s="871"/>
      <c r="R329" s="871"/>
      <c r="S329" s="871"/>
      <c r="T329" s="871"/>
      <c r="U329" s="871"/>
      <c r="V329" s="871"/>
      <c r="W329" s="872"/>
      <c r="X329" s="9"/>
      <c r="Y329" s="1394"/>
      <c r="Z329" s="1395"/>
      <c r="AA329" s="1396"/>
    </row>
    <row r="330" spans="1:27">
      <c r="A330" s="834"/>
      <c r="B330" s="919"/>
      <c r="C330" s="832"/>
      <c r="D330" s="834"/>
      <c r="E330" s="8"/>
      <c r="X330" s="9"/>
      <c r="Y330" s="1394"/>
      <c r="Z330" s="1395"/>
      <c r="AA330" s="1396"/>
    </row>
    <row r="331" spans="1:27">
      <c r="A331" s="834"/>
      <c r="B331" s="919"/>
      <c r="C331" s="832"/>
      <c r="D331" s="834"/>
      <c r="E331" s="8"/>
      <c r="F331" s="3" t="s">
        <v>1171</v>
      </c>
      <c r="M331"/>
      <c r="N331"/>
      <c r="O331"/>
      <c r="P331"/>
      <c r="Q331"/>
      <c r="R331"/>
      <c r="S331"/>
      <c r="T331"/>
      <c r="U331"/>
      <c r="V331"/>
      <c r="W331"/>
      <c r="X331" s="9"/>
      <c r="Y331" s="1394"/>
      <c r="Z331" s="1395"/>
      <c r="AA331" s="1396"/>
    </row>
    <row r="332" spans="1:27">
      <c r="A332" s="834"/>
      <c r="B332" s="919"/>
      <c r="C332" s="832"/>
      <c r="D332" s="834"/>
      <c r="E332" s="8"/>
      <c r="F332" s="3"/>
      <c r="M332"/>
      <c r="N332"/>
      <c r="O332"/>
      <c r="P332"/>
      <c r="Q332" s="909" t="s">
        <v>392</v>
      </c>
      <c r="R332" s="910"/>
      <c r="S332" s="910"/>
      <c r="T332" s="910"/>
      <c r="U332" s="910"/>
      <c r="V332" s="910"/>
      <c r="W332" s="911"/>
      <c r="X332" s="444"/>
      <c r="Y332" s="1394"/>
      <c r="Z332" s="1395"/>
      <c r="AA332" s="1396"/>
    </row>
    <row r="333" spans="1:27">
      <c r="A333" s="834"/>
      <c r="B333" s="919"/>
      <c r="C333" s="832"/>
      <c r="D333" s="834"/>
      <c r="E333" s="8"/>
      <c r="F333" s="3"/>
      <c r="M333"/>
      <c r="N333"/>
      <c r="O333"/>
      <c r="P333"/>
      <c r="Q333" s="198"/>
      <c r="R333"/>
      <c r="S333"/>
      <c r="T333"/>
      <c r="U333"/>
      <c r="V333"/>
      <c r="W333"/>
      <c r="X333" s="444"/>
      <c r="Y333" s="1394"/>
      <c r="Z333" s="1395"/>
      <c r="AA333" s="1396"/>
    </row>
    <row r="334" spans="1:27">
      <c r="A334" s="834"/>
      <c r="B334" s="919"/>
      <c r="C334" s="832"/>
      <c r="D334" s="834"/>
      <c r="E334" s="8"/>
      <c r="F334" s="3" t="s">
        <v>495</v>
      </c>
      <c r="G334"/>
      <c r="H334"/>
      <c r="I334"/>
      <c r="J334"/>
      <c r="K334"/>
      <c r="L334"/>
      <c r="M334"/>
      <c r="N334"/>
      <c r="O334"/>
      <c r="P334"/>
      <c r="Q334"/>
      <c r="R334"/>
      <c r="S334"/>
      <c r="T334" s="909" t="s">
        <v>264</v>
      </c>
      <c r="U334" s="910"/>
      <c r="V334" s="910"/>
      <c r="W334" s="911"/>
      <c r="X334" s="9"/>
      <c r="Y334" s="1394"/>
      <c r="Z334" s="1395"/>
      <c r="AA334" s="1396"/>
    </row>
    <row r="335" spans="1:27">
      <c r="A335" s="834"/>
      <c r="B335" s="919"/>
      <c r="C335" s="832"/>
      <c r="D335" s="834"/>
      <c r="E335" s="8"/>
      <c r="H335" s="198"/>
      <c r="I335" s="411"/>
      <c r="J335" s="411"/>
      <c r="K335" s="411"/>
      <c r="L335" s="411"/>
      <c r="M335" s="411"/>
      <c r="N335" s="411"/>
      <c r="O335" s="411"/>
      <c r="P335" s="411"/>
      <c r="Q335" s="411"/>
      <c r="R335" s="411"/>
      <c r="S335" s="411"/>
      <c r="T335" s="411"/>
      <c r="U335" s="411"/>
      <c r="V335" s="411"/>
      <c r="W335" s="411"/>
      <c r="X335" s="9"/>
      <c r="Y335" s="1394"/>
      <c r="Z335" s="1395"/>
      <c r="AA335" s="1396"/>
    </row>
    <row r="336" spans="1:27">
      <c r="A336" s="834"/>
      <c r="B336" s="919"/>
      <c r="C336" s="832"/>
      <c r="D336" s="834"/>
      <c r="E336" s="8"/>
      <c r="F336" s="3" t="s">
        <v>496</v>
      </c>
      <c r="H336" s="198"/>
      <c r="I336" s="411"/>
      <c r="J336" s="411"/>
      <c r="K336" s="411"/>
      <c r="L336" s="411"/>
      <c r="M336"/>
      <c r="N336"/>
      <c r="O336"/>
      <c r="P336"/>
      <c r="Q336" s="411"/>
      <c r="R336" s="411"/>
      <c r="S336"/>
      <c r="T336" s="909" t="s">
        <v>461</v>
      </c>
      <c r="U336" s="910"/>
      <c r="V336" s="910"/>
      <c r="W336" s="911"/>
      <c r="X336" s="9"/>
      <c r="Y336" s="1394"/>
      <c r="Z336" s="1395"/>
      <c r="AA336" s="1396"/>
    </row>
    <row r="337" spans="1:27">
      <c r="A337" s="834"/>
      <c r="B337" s="919"/>
      <c r="C337" s="832"/>
      <c r="D337" s="834"/>
      <c r="E337" s="8"/>
      <c r="F337" s="3"/>
      <c r="H337" s="198"/>
      <c r="I337" s="411"/>
      <c r="J337" s="411"/>
      <c r="K337" s="411"/>
      <c r="L337" s="411"/>
      <c r="M337" s="411"/>
      <c r="N337" s="411"/>
      <c r="O337" s="411"/>
      <c r="P337" s="411"/>
      <c r="Q337" s="411"/>
      <c r="R337" s="411"/>
      <c r="S337"/>
      <c r="T337"/>
      <c r="U337"/>
      <c r="V337"/>
      <c r="W337" s="411"/>
      <c r="X337" s="9"/>
      <c r="Y337" s="1394"/>
      <c r="Z337" s="1395"/>
      <c r="AA337" s="1396"/>
    </row>
    <row r="338" spans="1:27">
      <c r="A338" s="834"/>
      <c r="B338" s="919"/>
      <c r="C338" s="832"/>
      <c r="D338" s="834"/>
      <c r="E338" s="8"/>
      <c r="F338" s="3"/>
      <c r="H338" s="198"/>
      <c r="I338" s="411"/>
      <c r="J338" s="411"/>
      <c r="K338" s="411"/>
      <c r="L338" s="411"/>
      <c r="M338" s="411"/>
      <c r="N338" s="411"/>
      <c r="O338" s="411"/>
      <c r="P338" s="411"/>
      <c r="Q338" s="411"/>
      <c r="R338" s="411"/>
      <c r="S338" s="411"/>
      <c r="T338" s="411"/>
      <c r="U338" s="411"/>
      <c r="V338" s="411"/>
      <c r="W338" s="411"/>
      <c r="X338" s="9"/>
      <c r="Y338" s="1394"/>
      <c r="Z338" s="1395"/>
      <c r="AA338" s="1396"/>
    </row>
    <row r="339" spans="1:27">
      <c r="A339" s="834"/>
      <c r="B339" s="919"/>
      <c r="C339" s="832"/>
      <c r="D339" s="834"/>
      <c r="E339" s="8"/>
      <c r="J339" s="198"/>
      <c r="K339" s="198"/>
      <c r="L339" s="198"/>
      <c r="M339" s="198"/>
      <c r="N339" s="198"/>
      <c r="X339" s="9"/>
      <c r="Y339" s="1394"/>
      <c r="Z339" s="1395"/>
      <c r="AA339" s="1396"/>
    </row>
    <row r="340" spans="1:27" ht="13.5" customHeight="1">
      <c r="A340" s="834"/>
      <c r="B340" s="919">
        <v>23</v>
      </c>
      <c r="C340" s="832" t="s">
        <v>497</v>
      </c>
      <c r="D340" s="834" t="s">
        <v>376</v>
      </c>
      <c r="F340" s="730" t="s">
        <v>213</v>
      </c>
      <c r="G340" s="730"/>
      <c r="H340" s="730"/>
      <c r="I340" s="730"/>
      <c r="J340" s="730"/>
      <c r="K340" s="730"/>
      <c r="L340" s="730"/>
      <c r="M340" s="1093" t="s">
        <v>263</v>
      </c>
      <c r="N340" s="1093"/>
      <c r="O340" s="1093"/>
      <c r="P340" s="1093"/>
      <c r="Q340" s="1093"/>
      <c r="R340" s="1093"/>
      <c r="S340" s="1093"/>
      <c r="T340" s="1093"/>
      <c r="U340" s="1093"/>
      <c r="V340" s="1093"/>
      <c r="W340" s="1093"/>
      <c r="Y340" s="1394" t="s">
        <v>29</v>
      </c>
      <c r="Z340" s="1395"/>
      <c r="AA340" s="1396"/>
    </row>
    <row r="341" spans="1:27">
      <c r="A341" s="834"/>
      <c r="B341" s="919"/>
      <c r="C341" s="832"/>
      <c r="D341" s="834"/>
      <c r="F341" s="730"/>
      <c r="G341" s="730"/>
      <c r="H341" s="730"/>
      <c r="I341" s="730"/>
      <c r="J341" s="730"/>
      <c r="K341" s="730"/>
      <c r="L341" s="730"/>
      <c r="M341" s="1093"/>
      <c r="N341" s="1093"/>
      <c r="O341" s="1093"/>
      <c r="P341" s="1093"/>
      <c r="Q341" s="1093"/>
      <c r="R341" s="1093"/>
      <c r="S341" s="1093"/>
      <c r="T341" s="1093"/>
      <c r="U341" s="1093"/>
      <c r="V341" s="1093"/>
      <c r="W341" s="1093"/>
      <c r="Y341" s="1394"/>
      <c r="Z341" s="1395"/>
      <c r="AA341" s="1396"/>
    </row>
    <row r="342" spans="1:27">
      <c r="A342" s="834"/>
      <c r="B342" s="919"/>
      <c r="C342" s="832"/>
      <c r="D342" s="834"/>
      <c r="Y342" s="1394"/>
      <c r="Z342" s="1395"/>
      <c r="AA342" s="1396"/>
    </row>
    <row r="343" spans="1:27">
      <c r="A343" s="834"/>
      <c r="B343" s="919"/>
      <c r="C343" s="832"/>
      <c r="D343" s="834"/>
      <c r="E343" s="8"/>
      <c r="F343"/>
      <c r="G343"/>
      <c r="H343"/>
      <c r="I343"/>
      <c r="J343"/>
      <c r="K343"/>
      <c r="L343"/>
      <c r="M343"/>
      <c r="N343"/>
      <c r="O343"/>
      <c r="P343"/>
      <c r="Q343"/>
      <c r="R343"/>
      <c r="S343"/>
      <c r="T343"/>
      <c r="U343"/>
      <c r="X343" s="9"/>
      <c r="Y343" s="1394"/>
      <c r="Z343" s="1395"/>
      <c r="AA343" s="1396"/>
    </row>
    <row r="344" spans="1:27">
      <c r="A344" s="834"/>
      <c r="B344" s="919"/>
      <c r="C344" s="832"/>
      <c r="D344" s="834"/>
      <c r="E344" s="8"/>
      <c r="F344"/>
      <c r="G344"/>
      <c r="H344"/>
      <c r="I344"/>
      <c r="J344"/>
      <c r="K344"/>
      <c r="L344"/>
      <c r="M344"/>
      <c r="N344"/>
      <c r="O344"/>
      <c r="P344"/>
      <c r="Q344"/>
      <c r="R344"/>
      <c r="S344"/>
      <c r="T344"/>
      <c r="U344"/>
      <c r="X344" s="9"/>
      <c r="Y344" s="1394"/>
      <c r="Z344" s="1395"/>
      <c r="AA344" s="1396"/>
    </row>
    <row r="345" spans="1:27">
      <c r="A345" s="834"/>
      <c r="B345" s="919"/>
      <c r="C345" s="832"/>
      <c r="D345" s="834"/>
      <c r="E345" s="8"/>
      <c r="M345" s="7"/>
      <c r="N345" s="7"/>
      <c r="O345" s="7"/>
      <c r="P345" s="7"/>
      <c r="Q345" s="7"/>
      <c r="R345" s="7"/>
      <c r="S345" s="7"/>
      <c r="T345" s="7"/>
      <c r="U345" s="7"/>
      <c r="V345" s="7"/>
      <c r="W345" s="7"/>
      <c r="X345" s="9"/>
      <c r="Y345" s="1394"/>
      <c r="Z345" s="1395"/>
      <c r="AA345" s="1396"/>
    </row>
    <row r="346" spans="1:27">
      <c r="A346" s="834" t="s">
        <v>1336</v>
      </c>
      <c r="B346" s="919">
        <v>24</v>
      </c>
      <c r="C346" s="832" t="s">
        <v>1337</v>
      </c>
      <c r="D346" s="834" t="s">
        <v>1634</v>
      </c>
      <c r="F346" s="730" t="s">
        <v>213</v>
      </c>
      <c r="G346" s="730"/>
      <c r="H346" s="730"/>
      <c r="I346" s="730"/>
      <c r="J346" s="730"/>
      <c r="K346" s="730"/>
      <c r="L346" s="730"/>
      <c r="M346" s="867" t="s">
        <v>263</v>
      </c>
      <c r="N346" s="868"/>
      <c r="O346" s="868"/>
      <c r="P346" s="868"/>
      <c r="Q346" s="868"/>
      <c r="R346" s="868"/>
      <c r="S346" s="868"/>
      <c r="T346" s="868"/>
      <c r="U346" s="868"/>
      <c r="V346" s="868"/>
      <c r="W346" s="869"/>
      <c r="Y346" s="1394" t="s">
        <v>29</v>
      </c>
      <c r="Z346" s="1395"/>
      <c r="AA346" s="1396"/>
    </row>
    <row r="347" spans="1:27">
      <c r="A347" s="834"/>
      <c r="B347" s="919"/>
      <c r="C347" s="832"/>
      <c r="D347" s="834"/>
      <c r="F347" s="730"/>
      <c r="G347" s="730"/>
      <c r="H347" s="730"/>
      <c r="I347" s="730"/>
      <c r="J347" s="730"/>
      <c r="K347" s="730"/>
      <c r="L347" s="730"/>
      <c r="M347" s="870"/>
      <c r="N347" s="871"/>
      <c r="O347" s="871"/>
      <c r="P347" s="871"/>
      <c r="Q347" s="871"/>
      <c r="R347" s="871"/>
      <c r="S347" s="871"/>
      <c r="T347" s="871"/>
      <c r="U347" s="871"/>
      <c r="V347" s="871"/>
      <c r="W347" s="872"/>
      <c r="Y347" s="1394"/>
      <c r="Z347" s="1395"/>
      <c r="AA347" s="1396"/>
    </row>
    <row r="348" spans="1:27">
      <c r="A348" s="834"/>
      <c r="B348" s="919"/>
      <c r="C348" s="832"/>
      <c r="D348" s="834"/>
      <c r="H348" s="3"/>
      <c r="Y348" s="1394"/>
      <c r="Z348" s="1395"/>
      <c r="AA348" s="1396"/>
    </row>
    <row r="349" spans="1:27">
      <c r="A349" s="834"/>
      <c r="B349" s="919"/>
      <c r="C349" s="832"/>
      <c r="D349" s="834"/>
      <c r="F349" s="3" t="s">
        <v>299</v>
      </c>
      <c r="Y349" s="1394"/>
      <c r="Z349" s="1395"/>
      <c r="AA349" s="1396"/>
    </row>
    <row r="350" spans="1:27">
      <c r="A350" s="834"/>
      <c r="B350" s="919"/>
      <c r="C350" s="832"/>
      <c r="D350" s="834"/>
      <c r="F350" s="704"/>
      <c r="G350" s="705"/>
      <c r="H350" s="705"/>
      <c r="I350" s="836"/>
      <c r="J350" s="675" t="s">
        <v>300</v>
      </c>
      <c r="K350" s="676"/>
      <c r="L350" s="676"/>
      <c r="M350" s="676"/>
      <c r="N350" s="676"/>
      <c r="O350" s="677"/>
      <c r="P350" s="837" t="s">
        <v>421</v>
      </c>
      <c r="Q350" s="837"/>
      <c r="R350" s="837"/>
      <c r="S350" s="837"/>
      <c r="T350"/>
      <c r="U350"/>
      <c r="V350"/>
      <c r="W350"/>
      <c r="Y350" s="1394"/>
      <c r="Z350" s="1395"/>
      <c r="AA350" s="1396"/>
    </row>
    <row r="351" spans="1:27">
      <c r="A351" s="834"/>
      <c r="B351" s="919"/>
      <c r="C351" s="832"/>
      <c r="D351" s="834"/>
      <c r="F351" s="675" t="s">
        <v>301</v>
      </c>
      <c r="G351" s="676"/>
      <c r="H351" s="676"/>
      <c r="I351" s="676"/>
      <c r="J351" s="631"/>
      <c r="K351" s="632"/>
      <c r="L351" s="632"/>
      <c r="M351" s="632"/>
      <c r="N351" s="632"/>
      <c r="O351" s="633"/>
      <c r="P351" s="909" t="s">
        <v>264</v>
      </c>
      <c r="Q351" s="910"/>
      <c r="R351" s="910"/>
      <c r="S351" s="911"/>
      <c r="T351"/>
      <c r="U351"/>
      <c r="V351"/>
      <c r="W351"/>
      <c r="Y351" s="1394"/>
      <c r="Z351" s="1395"/>
      <c r="AA351" s="1396"/>
    </row>
    <row r="352" spans="1:27" ht="13.5" customHeight="1">
      <c r="A352" s="834"/>
      <c r="B352" s="919"/>
      <c r="C352" s="832"/>
      <c r="D352" s="834"/>
      <c r="F352" s="1138" t="s">
        <v>302</v>
      </c>
      <c r="G352" s="1120"/>
      <c r="H352" s="1120"/>
      <c r="I352" s="1120"/>
      <c r="J352" s="631"/>
      <c r="K352" s="632"/>
      <c r="L352" s="632"/>
      <c r="M352" s="632"/>
      <c r="N352" s="632"/>
      <c r="O352" s="633"/>
      <c r="P352" s="909" t="s">
        <v>264</v>
      </c>
      <c r="Q352" s="910"/>
      <c r="R352" s="910"/>
      <c r="S352" s="911"/>
      <c r="T352"/>
      <c r="U352"/>
      <c r="V352"/>
      <c r="W352"/>
      <c r="Y352" s="1394"/>
      <c r="Z352" s="1395"/>
      <c r="AA352" s="1396"/>
    </row>
    <row r="353" spans="1:27">
      <c r="A353" s="834"/>
      <c r="B353" s="919"/>
      <c r="C353" s="832"/>
      <c r="D353" s="834"/>
      <c r="F353" s="153"/>
      <c r="G353" s="153"/>
      <c r="H353" s="153"/>
      <c r="I353" s="153"/>
      <c r="J353" s="153"/>
      <c r="K353" s="153"/>
      <c r="L353" s="411"/>
      <c r="M353" s="411"/>
      <c r="N353" s="411"/>
      <c r="O353" s="411"/>
      <c r="P353" s="411"/>
      <c r="Q353" s="411"/>
      <c r="R353" s="411"/>
      <c r="S353" s="411"/>
      <c r="Y353" s="1394"/>
      <c r="Z353" s="1395"/>
      <c r="AA353" s="1396"/>
    </row>
    <row r="354" spans="1:27">
      <c r="A354" s="834"/>
      <c r="B354" s="919"/>
      <c r="C354" s="832"/>
      <c r="D354" s="834"/>
      <c r="F354" s="153"/>
      <c r="G354" s="153"/>
      <c r="H354" s="153"/>
      <c r="I354" s="153"/>
      <c r="J354" s="153"/>
      <c r="K354" s="153"/>
      <c r="L354" s="153"/>
      <c r="M354" s="153"/>
      <c r="N354" s="153"/>
      <c r="O354" s="153"/>
      <c r="P354" s="153"/>
      <c r="Q354" s="153"/>
      <c r="R354" s="153"/>
      <c r="S354" s="153"/>
      <c r="T354" s="198"/>
      <c r="Y354" s="1394"/>
      <c r="Z354" s="1395"/>
      <c r="AA354" s="1396"/>
    </row>
    <row r="355" spans="1:27">
      <c r="A355" s="1400"/>
      <c r="B355" s="919">
        <v>25</v>
      </c>
      <c r="C355" s="832" t="s">
        <v>1639</v>
      </c>
      <c r="D355" s="834" t="s">
        <v>1634</v>
      </c>
      <c r="F355" s="730" t="s">
        <v>213</v>
      </c>
      <c r="G355" s="730"/>
      <c r="H355" s="730"/>
      <c r="I355" s="730"/>
      <c r="J355" s="730"/>
      <c r="K355" s="730"/>
      <c r="L355" s="730"/>
      <c r="M355" s="867" t="s">
        <v>263</v>
      </c>
      <c r="N355" s="868"/>
      <c r="O355" s="868"/>
      <c r="P355" s="868"/>
      <c r="Q355" s="868"/>
      <c r="R355" s="868"/>
      <c r="S355" s="868"/>
      <c r="T355" s="868"/>
      <c r="U355" s="868"/>
      <c r="V355" s="868"/>
      <c r="W355" s="869"/>
      <c r="Y355" s="1394" t="s">
        <v>29</v>
      </c>
      <c r="Z355" s="1395"/>
      <c r="AA355" s="1396"/>
    </row>
    <row r="356" spans="1:27">
      <c r="A356" s="1400"/>
      <c r="B356" s="919"/>
      <c r="C356" s="832"/>
      <c r="D356" s="834"/>
      <c r="F356" s="730"/>
      <c r="G356" s="730"/>
      <c r="H356" s="730"/>
      <c r="I356" s="730"/>
      <c r="J356" s="730"/>
      <c r="K356" s="730"/>
      <c r="L356" s="730"/>
      <c r="M356" s="870"/>
      <c r="N356" s="871"/>
      <c r="O356" s="871"/>
      <c r="P356" s="871"/>
      <c r="Q356" s="871"/>
      <c r="R356" s="871"/>
      <c r="S356" s="871"/>
      <c r="T356" s="871"/>
      <c r="U356" s="871"/>
      <c r="V356" s="871"/>
      <c r="W356" s="872"/>
      <c r="Y356" s="1394"/>
      <c r="Z356" s="1395"/>
      <c r="AA356" s="1396"/>
    </row>
    <row r="357" spans="1:27">
      <c r="A357" s="1400"/>
      <c r="B357" s="919"/>
      <c r="C357" s="832"/>
      <c r="D357" s="834"/>
      <c r="Y357" s="1394"/>
      <c r="Z357" s="1395"/>
      <c r="AA357" s="1396"/>
    </row>
    <row r="358" spans="1:27">
      <c r="A358" s="1400"/>
      <c r="B358" s="919"/>
      <c r="C358" s="832"/>
      <c r="D358" s="834"/>
      <c r="F358" s="3" t="s">
        <v>422</v>
      </c>
      <c r="N358"/>
      <c r="O358" s="909" t="s">
        <v>264</v>
      </c>
      <c r="P358" s="910"/>
      <c r="Q358" s="910"/>
      <c r="R358" s="911"/>
      <c r="Y358" s="1394"/>
      <c r="Z358" s="1395"/>
      <c r="AA358" s="1396"/>
    </row>
    <row r="359" spans="1:27">
      <c r="A359" s="1400"/>
      <c r="B359" s="919"/>
      <c r="C359" s="832"/>
      <c r="D359" s="834"/>
      <c r="F359" s="3"/>
      <c r="N359"/>
      <c r="O359"/>
      <c r="P359"/>
      <c r="Y359" s="1394"/>
      <c r="Z359" s="1395"/>
      <c r="AA359" s="1396"/>
    </row>
    <row r="360" spans="1:27">
      <c r="A360" s="1400"/>
      <c r="B360" s="919"/>
      <c r="C360" s="832"/>
      <c r="D360" s="834"/>
      <c r="F360" s="3" t="s">
        <v>423</v>
      </c>
      <c r="G360"/>
      <c r="H360"/>
      <c r="I360"/>
      <c r="J360"/>
      <c r="K360"/>
      <c r="L360"/>
      <c r="M360"/>
      <c r="N360"/>
      <c r="O360" s="909" t="s">
        <v>264</v>
      </c>
      <c r="P360" s="910"/>
      <c r="Q360" s="910"/>
      <c r="R360" s="911"/>
      <c r="S360"/>
      <c r="Y360" s="1394"/>
      <c r="Z360" s="1395"/>
      <c r="AA360" s="1396"/>
    </row>
    <row r="361" spans="1:27">
      <c r="A361" s="1400"/>
      <c r="B361" s="919"/>
      <c r="C361" s="832"/>
      <c r="D361" s="834"/>
      <c r="F361" s="3"/>
      <c r="G361"/>
      <c r="H361"/>
      <c r="I361"/>
      <c r="J361"/>
      <c r="K361"/>
      <c r="L361"/>
      <c r="M361"/>
      <c r="N361"/>
      <c r="O361"/>
      <c r="P361"/>
      <c r="Q361"/>
      <c r="R361"/>
      <c r="S361"/>
      <c r="Y361" s="1394"/>
      <c r="Z361" s="1395"/>
      <c r="AA361" s="1396"/>
    </row>
    <row r="362" spans="1:27" ht="36.6" customHeight="1">
      <c r="A362" s="1401"/>
      <c r="B362" s="975"/>
      <c r="C362" s="846"/>
      <c r="D362" s="976"/>
      <c r="E362" s="7"/>
      <c r="F362" s="109"/>
      <c r="G362" s="109"/>
      <c r="H362" s="109"/>
      <c r="I362" s="109"/>
      <c r="J362" s="109"/>
      <c r="K362" s="109"/>
      <c r="L362" s="109"/>
      <c r="M362" s="109"/>
      <c r="N362" s="109"/>
      <c r="O362" s="109"/>
      <c r="P362" s="109"/>
      <c r="Q362" s="109"/>
      <c r="R362" s="109"/>
      <c r="S362" s="109"/>
      <c r="T362" s="7"/>
      <c r="U362" s="7"/>
      <c r="V362" s="7"/>
      <c r="W362" s="7"/>
      <c r="X362" s="7"/>
      <c r="Y362" s="1397"/>
      <c r="Z362" s="1398"/>
      <c r="AA362" s="1399"/>
    </row>
    <row r="363" spans="1:27" ht="6.75" customHeight="1">
      <c r="A363" s="140"/>
      <c r="B363" s="412"/>
      <c r="C363" s="409"/>
      <c r="D363" s="410"/>
      <c r="F363"/>
      <c r="G363"/>
      <c r="H363"/>
      <c r="I363"/>
      <c r="J363"/>
      <c r="K363"/>
      <c r="L363"/>
      <c r="M363"/>
      <c r="N363"/>
      <c r="O363"/>
      <c r="P363"/>
      <c r="Q363"/>
      <c r="R363"/>
      <c r="S363"/>
      <c r="Y363" s="417"/>
      <c r="Z363" s="416"/>
      <c r="AA363" s="418"/>
    </row>
    <row r="364" spans="1:27">
      <c r="A364" s="834"/>
      <c r="B364" s="919">
        <v>26</v>
      </c>
      <c r="C364" s="832" t="s">
        <v>1338</v>
      </c>
      <c r="D364" s="834" t="s">
        <v>1634</v>
      </c>
      <c r="F364" s="730" t="s">
        <v>213</v>
      </c>
      <c r="G364" s="730"/>
      <c r="H364" s="730"/>
      <c r="I364" s="730"/>
      <c r="J364" s="730"/>
      <c r="K364" s="730"/>
      <c r="L364" s="730"/>
      <c r="M364" s="867" t="s">
        <v>263</v>
      </c>
      <c r="N364" s="868"/>
      <c r="O364" s="868"/>
      <c r="P364" s="868"/>
      <c r="Q364" s="868"/>
      <c r="R364" s="868"/>
      <c r="S364" s="868"/>
      <c r="T364" s="868"/>
      <c r="U364" s="868"/>
      <c r="V364" s="868"/>
      <c r="W364" s="869"/>
      <c r="Y364" s="1394" t="s">
        <v>29</v>
      </c>
      <c r="Z364" s="1395"/>
      <c r="AA364" s="1396"/>
    </row>
    <row r="365" spans="1:27">
      <c r="A365" s="834"/>
      <c r="B365" s="919"/>
      <c r="C365" s="832"/>
      <c r="D365" s="834"/>
      <c r="F365" s="730"/>
      <c r="G365" s="730"/>
      <c r="H365" s="730"/>
      <c r="I365" s="730"/>
      <c r="J365" s="730"/>
      <c r="K365" s="730"/>
      <c r="L365" s="730"/>
      <c r="M365" s="870"/>
      <c r="N365" s="871"/>
      <c r="O365" s="871"/>
      <c r="P365" s="871"/>
      <c r="Q365" s="871"/>
      <c r="R365" s="871"/>
      <c r="S365" s="871"/>
      <c r="T365" s="871"/>
      <c r="U365" s="871"/>
      <c r="V365" s="871"/>
      <c r="W365" s="872"/>
      <c r="Y365" s="1394"/>
      <c r="Z365" s="1395"/>
      <c r="AA365" s="1396"/>
    </row>
    <row r="366" spans="1:27">
      <c r="A366" s="834"/>
      <c r="B366" s="919"/>
      <c r="C366" s="832"/>
      <c r="D366" s="834"/>
      <c r="H366" s="3"/>
      <c r="Y366" s="1394"/>
      <c r="Z366" s="1395"/>
      <c r="AA366" s="1396"/>
    </row>
    <row r="367" spans="1:27">
      <c r="A367" s="834"/>
      <c r="B367" s="919"/>
      <c r="C367" s="832"/>
      <c r="D367" s="834"/>
      <c r="F367" s="3" t="s">
        <v>303</v>
      </c>
      <c r="Y367" s="1394"/>
      <c r="Z367" s="1395"/>
      <c r="AA367" s="1396"/>
    </row>
    <row r="368" spans="1:27">
      <c r="A368" s="834"/>
      <c r="B368" s="919"/>
      <c r="C368" s="832"/>
      <c r="D368" s="834"/>
      <c r="Y368" s="1394"/>
      <c r="Z368" s="1395"/>
      <c r="AA368" s="1396"/>
    </row>
    <row r="369" spans="1:27">
      <c r="A369" s="834"/>
      <c r="B369" s="919"/>
      <c r="C369" s="832"/>
      <c r="D369" s="834"/>
      <c r="F369" s="837" t="s">
        <v>304</v>
      </c>
      <c r="G369" s="837"/>
      <c r="H369" s="837"/>
      <c r="I369" s="837"/>
      <c r="J369" s="837"/>
      <c r="K369" s="837"/>
      <c r="L369" s="631"/>
      <c r="M369" s="632"/>
      <c r="N369" s="632"/>
      <c r="O369" s="632"/>
      <c r="P369" s="632"/>
      <c r="Q369" s="632"/>
      <c r="R369" s="632"/>
      <c r="S369" s="633"/>
      <c r="Y369" s="1394"/>
      <c r="Z369" s="1395"/>
      <c r="AA369" s="1396"/>
    </row>
    <row r="370" spans="1:27">
      <c r="A370" s="834"/>
      <c r="B370" s="919"/>
      <c r="C370" s="832"/>
      <c r="D370" s="834"/>
      <c r="F370" s="1382" t="s">
        <v>305</v>
      </c>
      <c r="G370" s="837"/>
      <c r="H370" s="837"/>
      <c r="I370" s="837"/>
      <c r="J370" s="837"/>
      <c r="K370" s="837"/>
      <c r="L370" s="627" t="s">
        <v>264</v>
      </c>
      <c r="M370" s="628"/>
      <c r="N370" s="628"/>
      <c r="O370" s="628"/>
      <c r="P370" s="628"/>
      <c r="Q370" s="628"/>
      <c r="R370" s="628"/>
      <c r="S370" s="629"/>
      <c r="Y370" s="1394"/>
      <c r="Z370" s="1395"/>
      <c r="AA370" s="1396"/>
    </row>
    <row r="371" spans="1:27">
      <c r="A371" s="834"/>
      <c r="B371" s="919"/>
      <c r="C371" s="832"/>
      <c r="D371" s="834"/>
      <c r="F371" s="837"/>
      <c r="G371" s="837"/>
      <c r="H371" s="837"/>
      <c r="I371" s="837"/>
      <c r="J371" s="837"/>
      <c r="K371" s="837"/>
      <c r="L371" s="1383"/>
      <c r="M371" s="1384"/>
      <c r="N371" s="1384"/>
      <c r="O371" s="1384"/>
      <c r="P371" s="1384"/>
      <c r="Q371" s="1384"/>
      <c r="R371" s="1384"/>
      <c r="S371" s="1385"/>
      <c r="Y371" s="1394"/>
      <c r="Z371" s="1395"/>
      <c r="AA371" s="1396"/>
    </row>
    <row r="372" spans="1:27">
      <c r="A372" s="834"/>
      <c r="B372" s="919"/>
      <c r="C372" s="832"/>
      <c r="D372" s="834"/>
      <c r="F372"/>
      <c r="G372"/>
      <c r="H372"/>
      <c r="I372"/>
      <c r="J372"/>
      <c r="K372"/>
      <c r="L372"/>
      <c r="M372"/>
      <c r="N372"/>
      <c r="O372"/>
      <c r="P372"/>
      <c r="Q372"/>
      <c r="R372"/>
      <c r="S372"/>
      <c r="T372"/>
      <c r="U372"/>
      <c r="V372"/>
      <c r="W372"/>
      <c r="Y372" s="1394"/>
      <c r="Z372" s="1395"/>
      <c r="AA372" s="1396"/>
    </row>
    <row r="373" spans="1:27">
      <c r="A373" s="834"/>
      <c r="B373" s="919"/>
      <c r="C373" s="832"/>
      <c r="D373" s="834"/>
      <c r="E373" s="8"/>
      <c r="X373" s="9"/>
      <c r="Y373" s="1394"/>
      <c r="Z373" s="1395"/>
      <c r="AA373" s="1396"/>
    </row>
    <row r="374" spans="1:27" ht="9" customHeight="1">
      <c r="A374" s="410"/>
      <c r="B374" s="412"/>
      <c r="C374" s="409"/>
      <c r="D374" s="410"/>
      <c r="E374" s="8"/>
      <c r="X374" s="9"/>
      <c r="Y374" s="417"/>
      <c r="Z374" s="416"/>
      <c r="AA374" s="418"/>
    </row>
    <row r="375" spans="1:27">
      <c r="A375" s="1386" t="s">
        <v>306</v>
      </c>
      <c r="B375" s="1389">
        <v>27</v>
      </c>
      <c r="C375" s="931" t="s">
        <v>307</v>
      </c>
      <c r="D375" s="834" t="s">
        <v>1634</v>
      </c>
      <c r="E375" s="8"/>
      <c r="F375" s="730" t="s">
        <v>213</v>
      </c>
      <c r="G375" s="730"/>
      <c r="H375" s="730"/>
      <c r="I375" s="730"/>
      <c r="J375" s="730"/>
      <c r="K375" s="730"/>
      <c r="L375" s="730"/>
      <c r="M375" s="867" t="s">
        <v>226</v>
      </c>
      <c r="N375" s="868"/>
      <c r="O375" s="868"/>
      <c r="P375" s="868"/>
      <c r="Q375" s="868"/>
      <c r="R375" s="868"/>
      <c r="S375" s="868"/>
      <c r="T375" s="868"/>
      <c r="U375" s="869"/>
      <c r="X375" s="9"/>
      <c r="Y375" s="918" t="s">
        <v>18</v>
      </c>
      <c r="Z375" s="1376"/>
      <c r="AA375" s="1377"/>
    </row>
    <row r="376" spans="1:27">
      <c r="A376" s="1387"/>
      <c r="B376" s="1390"/>
      <c r="C376" s="1083"/>
      <c r="D376" s="1392"/>
      <c r="E376" s="8"/>
      <c r="F376" s="730"/>
      <c r="G376" s="730"/>
      <c r="H376" s="730"/>
      <c r="I376" s="730"/>
      <c r="J376" s="730"/>
      <c r="K376" s="730"/>
      <c r="L376" s="730"/>
      <c r="M376" s="870"/>
      <c r="N376" s="871"/>
      <c r="O376" s="871"/>
      <c r="P376" s="871"/>
      <c r="Q376" s="871"/>
      <c r="R376" s="871"/>
      <c r="S376" s="871"/>
      <c r="T376" s="871"/>
      <c r="U376" s="872"/>
      <c r="X376" s="9"/>
      <c r="Y376" s="1378"/>
      <c r="Z376" s="1376"/>
      <c r="AA376" s="1377"/>
    </row>
    <row r="377" spans="1:27">
      <c r="A377" s="1387"/>
      <c r="B377" s="1390"/>
      <c r="C377" s="1083"/>
      <c r="D377" s="1392"/>
      <c r="E377" s="8"/>
      <c r="X377" s="9"/>
      <c r="Y377" s="1378"/>
      <c r="Z377" s="1376"/>
      <c r="AA377" s="1377"/>
    </row>
    <row r="378" spans="1:27">
      <c r="A378" s="1388"/>
      <c r="B378" s="1391"/>
      <c r="C378" s="1084"/>
      <c r="D378" s="1393"/>
      <c r="E378" s="13"/>
      <c r="F378" s="7"/>
      <c r="G378" s="7"/>
      <c r="H378" s="7"/>
      <c r="I378" s="7"/>
      <c r="J378" s="7"/>
      <c r="K378" s="7"/>
      <c r="L378" s="7"/>
      <c r="M378" s="7"/>
      <c r="N378" s="7"/>
      <c r="O378" s="7"/>
      <c r="P378" s="7"/>
      <c r="Q378" s="7"/>
      <c r="R378" s="7"/>
      <c r="S378" s="7"/>
      <c r="T378" s="7"/>
      <c r="U378" s="7"/>
      <c r="V378" s="7"/>
      <c r="W378" s="7"/>
      <c r="X378" s="258"/>
      <c r="Y378" s="1379"/>
      <c r="Z378" s="1380"/>
      <c r="AA378" s="1381"/>
    </row>
  </sheetData>
  <mergeCells count="450">
    <mergeCell ref="A4:AA4"/>
    <mergeCell ref="A5:AA5"/>
    <mergeCell ref="A6:AA6"/>
    <mergeCell ref="A7:AA7"/>
    <mergeCell ref="B8:C8"/>
    <mergeCell ref="E8:X8"/>
    <mergeCell ref="Y8:AA8"/>
    <mergeCell ref="A1:D1"/>
    <mergeCell ref="E1:L1"/>
    <mergeCell ref="M1:AA1"/>
    <mergeCell ref="A2:D2"/>
    <mergeCell ref="E2:AA2"/>
    <mergeCell ref="A3:AA3"/>
    <mergeCell ref="A10:A20"/>
    <mergeCell ref="B10:B20"/>
    <mergeCell ref="C10:C20"/>
    <mergeCell ref="D10:D20"/>
    <mergeCell ref="F10:L11"/>
    <mergeCell ref="M10:U11"/>
    <mergeCell ref="F18:J18"/>
    <mergeCell ref="K18:L18"/>
    <mergeCell ref="N18:O18"/>
    <mergeCell ref="Q18:R18"/>
    <mergeCell ref="T18:W18"/>
    <mergeCell ref="F19:J19"/>
    <mergeCell ref="K19:L19"/>
    <mergeCell ref="N19:O19"/>
    <mergeCell ref="Q19:R19"/>
    <mergeCell ref="T19:W19"/>
    <mergeCell ref="Y10:AA20"/>
    <mergeCell ref="F13:W13"/>
    <mergeCell ref="F15:J16"/>
    <mergeCell ref="K15:S16"/>
    <mergeCell ref="T15:W16"/>
    <mergeCell ref="F17:J17"/>
    <mergeCell ref="K17:L17"/>
    <mergeCell ref="N17:O17"/>
    <mergeCell ref="Q17:R17"/>
    <mergeCell ref="T17:W17"/>
    <mergeCell ref="A21:A52"/>
    <mergeCell ref="B21:B52"/>
    <mergeCell ref="C21:C52"/>
    <mergeCell ref="D21:D52"/>
    <mergeCell ref="F21:L22"/>
    <mergeCell ref="M21:U22"/>
    <mergeCell ref="G32:P32"/>
    <mergeCell ref="Q32:S32"/>
    <mergeCell ref="T32:V32"/>
    <mergeCell ref="G33:P33"/>
    <mergeCell ref="G40:P40"/>
    <mergeCell ref="Q40:S40"/>
    <mergeCell ref="T40:V40"/>
    <mergeCell ref="F42:P42"/>
    <mergeCell ref="Q42:S42"/>
    <mergeCell ref="T42:W42"/>
    <mergeCell ref="G38:P38"/>
    <mergeCell ref="Q38:S38"/>
    <mergeCell ref="T38:V38"/>
    <mergeCell ref="G39:P39"/>
    <mergeCell ref="Q39:S39"/>
    <mergeCell ref="T39:V39"/>
    <mergeCell ref="G45:P45"/>
    <mergeCell ref="Q45:S45"/>
    <mergeCell ref="Y21:AA52"/>
    <mergeCell ref="F29:P29"/>
    <mergeCell ref="Q29:S29"/>
    <mergeCell ref="T29:W29"/>
    <mergeCell ref="G30:P30"/>
    <mergeCell ref="Q30:S30"/>
    <mergeCell ref="T30:V30"/>
    <mergeCell ref="G31:P31"/>
    <mergeCell ref="Q31:S31"/>
    <mergeCell ref="T31:V31"/>
    <mergeCell ref="G36:P36"/>
    <mergeCell ref="Q36:S36"/>
    <mergeCell ref="T36:V36"/>
    <mergeCell ref="G37:P37"/>
    <mergeCell ref="Q37:S37"/>
    <mergeCell ref="T37:V37"/>
    <mergeCell ref="Q33:S33"/>
    <mergeCell ref="T33:V33"/>
    <mergeCell ref="G34:P34"/>
    <mergeCell ref="Q34:S34"/>
    <mergeCell ref="T34:V34"/>
    <mergeCell ref="G35:P35"/>
    <mergeCell ref="Q35:S35"/>
    <mergeCell ref="T35:V35"/>
    <mergeCell ref="T45:V45"/>
    <mergeCell ref="G46:P46"/>
    <mergeCell ref="Q46:S46"/>
    <mergeCell ref="T46:V46"/>
    <mergeCell ref="G43:P43"/>
    <mergeCell ref="Q43:S43"/>
    <mergeCell ref="T43:V43"/>
    <mergeCell ref="G44:P44"/>
    <mergeCell ref="Q44:S44"/>
    <mergeCell ref="T44:V44"/>
    <mergeCell ref="G49:P49"/>
    <mergeCell ref="Q49:S49"/>
    <mergeCell ref="T49:V49"/>
    <mergeCell ref="F50:F51"/>
    <mergeCell ref="G50:P51"/>
    <mergeCell ref="Q50:S51"/>
    <mergeCell ref="G47:P47"/>
    <mergeCell ref="Q47:S47"/>
    <mergeCell ref="T47:V47"/>
    <mergeCell ref="G48:P48"/>
    <mergeCell ref="Q48:S48"/>
    <mergeCell ref="T48:V48"/>
    <mergeCell ref="Y54:AA60"/>
    <mergeCell ref="K59:W59"/>
    <mergeCell ref="A61:A69"/>
    <mergeCell ref="B61:B69"/>
    <mergeCell ref="C61:C69"/>
    <mergeCell ref="D61:D69"/>
    <mergeCell ref="F61:L62"/>
    <mergeCell ref="M61:U62"/>
    <mergeCell ref="Y61:AA69"/>
    <mergeCell ref="A54:A60"/>
    <mergeCell ref="B54:B60"/>
    <mergeCell ref="C54:C60"/>
    <mergeCell ref="D54:D60"/>
    <mergeCell ref="F54:L55"/>
    <mergeCell ref="M54:U55"/>
    <mergeCell ref="AB61:AB69"/>
    <mergeCell ref="H67:X68"/>
    <mergeCell ref="A70:A79"/>
    <mergeCell ref="B70:B79"/>
    <mergeCell ref="C70:C79"/>
    <mergeCell ref="D70:D79"/>
    <mergeCell ref="F70:L71"/>
    <mergeCell ref="M70:U71"/>
    <mergeCell ref="Y70:AA79"/>
    <mergeCell ref="A80:A94"/>
    <mergeCell ref="B80:B94"/>
    <mergeCell ref="C80:C94"/>
    <mergeCell ref="D80:D94"/>
    <mergeCell ref="F80:L81"/>
    <mergeCell ref="M80:U81"/>
    <mergeCell ref="G87:I87"/>
    <mergeCell ref="J87:M87"/>
    <mergeCell ref="T87:V87"/>
    <mergeCell ref="G88:I88"/>
    <mergeCell ref="G90:I90"/>
    <mergeCell ref="J90:M90"/>
    <mergeCell ref="P90:R90"/>
    <mergeCell ref="S90:V90"/>
    <mergeCell ref="P91:R91"/>
    <mergeCell ref="S91:V91"/>
    <mergeCell ref="J88:M88"/>
    <mergeCell ref="O88:O89"/>
    <mergeCell ref="P88:R89"/>
    <mergeCell ref="T88:V88"/>
    <mergeCell ref="G89:I89"/>
    <mergeCell ref="J89:M89"/>
    <mergeCell ref="T89:V89"/>
    <mergeCell ref="Y80:AA83"/>
    <mergeCell ref="G85:I85"/>
    <mergeCell ref="J85:N85"/>
    <mergeCell ref="P85:R85"/>
    <mergeCell ref="S85:W85"/>
    <mergeCell ref="G86:I86"/>
    <mergeCell ref="J86:M86"/>
    <mergeCell ref="O86:O87"/>
    <mergeCell ref="P86:R87"/>
    <mergeCell ref="T86:V86"/>
    <mergeCell ref="Y96:AA107"/>
    <mergeCell ref="AB96:AB107"/>
    <mergeCell ref="A109:A119"/>
    <mergeCell ref="C109:C115"/>
    <mergeCell ref="D109:D125"/>
    <mergeCell ref="F109:L110"/>
    <mergeCell ref="M109:U110"/>
    <mergeCell ref="Y109:AA112"/>
    <mergeCell ref="F112:X112"/>
    <mergeCell ref="F113:F116"/>
    <mergeCell ref="A96:A107"/>
    <mergeCell ref="B96:B107"/>
    <mergeCell ref="C96:C107"/>
    <mergeCell ref="D96:D107"/>
    <mergeCell ref="F96:L97"/>
    <mergeCell ref="M96:U97"/>
    <mergeCell ref="G113:U116"/>
    <mergeCell ref="V113:W116"/>
    <mergeCell ref="F117:F120"/>
    <mergeCell ref="G117:U120"/>
    <mergeCell ref="V117:W120"/>
    <mergeCell ref="D129:D136"/>
    <mergeCell ref="F129:W130"/>
    <mergeCell ref="F131:F132"/>
    <mergeCell ref="G131:U132"/>
    <mergeCell ref="V131:W132"/>
    <mergeCell ref="F145:F146"/>
    <mergeCell ref="G145:U146"/>
    <mergeCell ref="V145:W146"/>
    <mergeCell ref="AB145:AB146"/>
    <mergeCell ref="F133:F134"/>
    <mergeCell ref="G133:U134"/>
    <mergeCell ref="V133:W134"/>
    <mergeCell ref="AB137:AB139"/>
    <mergeCell ref="F141:W142"/>
    <mergeCell ref="AB141:AB144"/>
    <mergeCell ref="F143:F144"/>
    <mergeCell ref="G143:U144"/>
    <mergeCell ref="V143:W144"/>
    <mergeCell ref="U189:V190"/>
    <mergeCell ref="W189:W190"/>
    <mergeCell ref="V158:W159"/>
    <mergeCell ref="C169:C175"/>
    <mergeCell ref="F169:N170"/>
    <mergeCell ref="O169:W170"/>
    <mergeCell ref="Y169:AA173"/>
    <mergeCell ref="AB169:AB180"/>
    <mergeCell ref="F149:F151"/>
    <mergeCell ref="G149:U151"/>
    <mergeCell ref="V149:W151"/>
    <mergeCell ref="D154:D167"/>
    <mergeCell ref="F154:W155"/>
    <mergeCell ref="F156:F157"/>
    <mergeCell ref="G156:U157"/>
    <mergeCell ref="V156:W157"/>
    <mergeCell ref="F158:F159"/>
    <mergeCell ref="G158:U159"/>
    <mergeCell ref="D141:D151"/>
    <mergeCell ref="F147:F148"/>
    <mergeCell ref="G147:U148"/>
    <mergeCell ref="V147:W148"/>
    <mergeCell ref="D192:D198"/>
    <mergeCell ref="F192:L193"/>
    <mergeCell ref="M192:U193"/>
    <mergeCell ref="A182:A191"/>
    <mergeCell ref="B182:B191"/>
    <mergeCell ref="C182:C191"/>
    <mergeCell ref="D182:D191"/>
    <mergeCell ref="Y182:AA191"/>
    <mergeCell ref="F186:M186"/>
    <mergeCell ref="N186:W186"/>
    <mergeCell ref="F187:M188"/>
    <mergeCell ref="N187:P188"/>
    <mergeCell ref="Q187:Q188"/>
    <mergeCell ref="R187:S188"/>
    <mergeCell ref="T187:T188"/>
    <mergeCell ref="U187:V188"/>
    <mergeCell ref="W187:W188"/>
    <mergeCell ref="F182:L183"/>
    <mergeCell ref="M182:W183"/>
    <mergeCell ref="F189:M190"/>
    <mergeCell ref="N189:P190"/>
    <mergeCell ref="Q189:Q190"/>
    <mergeCell ref="R189:S190"/>
    <mergeCell ref="T189:T190"/>
    <mergeCell ref="M203:P204"/>
    <mergeCell ref="Q203:Q204"/>
    <mergeCell ref="R203:S204"/>
    <mergeCell ref="T203:T204"/>
    <mergeCell ref="U203:V204"/>
    <mergeCell ref="W203:W204"/>
    <mergeCell ref="Y192:AA198"/>
    <mergeCell ref="A199:A207"/>
    <mergeCell ref="B199:B207"/>
    <mergeCell ref="C199:C207"/>
    <mergeCell ref="D199:D207"/>
    <mergeCell ref="F199:L200"/>
    <mergeCell ref="M199:W200"/>
    <mergeCell ref="Y199:AA207"/>
    <mergeCell ref="F202:X202"/>
    <mergeCell ref="F203:L204"/>
    <mergeCell ref="F205:L206"/>
    <mergeCell ref="M205:P205"/>
    <mergeCell ref="R205:S205"/>
    <mergeCell ref="U205:V205"/>
    <mergeCell ref="T206:W206"/>
    <mergeCell ref="A192:A198"/>
    <mergeCell ref="B192:B198"/>
    <mergeCell ref="C192:C198"/>
    <mergeCell ref="A209:A218"/>
    <mergeCell ref="B209:B218"/>
    <mergeCell ref="C209:C218"/>
    <mergeCell ref="D209:D218"/>
    <mergeCell ref="F209:L210"/>
    <mergeCell ref="M215:W216"/>
    <mergeCell ref="A220:A229"/>
    <mergeCell ref="B220:B229"/>
    <mergeCell ref="C220:C229"/>
    <mergeCell ref="D220:D229"/>
    <mergeCell ref="F220:L221"/>
    <mergeCell ref="M220:W221"/>
    <mergeCell ref="M209:W210"/>
    <mergeCell ref="Y209:AA218"/>
    <mergeCell ref="F213:L214"/>
    <mergeCell ref="M213:P214"/>
    <mergeCell ref="Q213:Q214"/>
    <mergeCell ref="R213:S214"/>
    <mergeCell ref="T213:T214"/>
    <mergeCell ref="U213:V214"/>
    <mergeCell ref="W213:W214"/>
    <mergeCell ref="F215:L216"/>
    <mergeCell ref="Y220:AA229"/>
    <mergeCell ref="F224:J224"/>
    <mergeCell ref="K224:W224"/>
    <mergeCell ref="F225:J226"/>
    <mergeCell ref="L225:W225"/>
    <mergeCell ref="L226:W226"/>
    <mergeCell ref="F227:J228"/>
    <mergeCell ref="K227:K228"/>
    <mergeCell ref="L227:W228"/>
    <mergeCell ref="Y257:AA263"/>
    <mergeCell ref="C252:C254"/>
    <mergeCell ref="F252:L253"/>
    <mergeCell ref="M252:U253"/>
    <mergeCell ref="Y252:AA255"/>
    <mergeCell ref="A230:A243"/>
    <mergeCell ref="B230:B251"/>
    <mergeCell ref="C230:C243"/>
    <mergeCell ref="D230:D249"/>
    <mergeCell ref="F230:L231"/>
    <mergeCell ref="M230:U231"/>
    <mergeCell ref="G241:T241"/>
    <mergeCell ref="U241:W241"/>
    <mergeCell ref="G242:T242"/>
    <mergeCell ref="U242:W242"/>
    <mergeCell ref="F243:F244"/>
    <mergeCell ref="G243:T244"/>
    <mergeCell ref="U243:W244"/>
    <mergeCell ref="F245:F246"/>
    <mergeCell ref="G245:T246"/>
    <mergeCell ref="U245:W246"/>
    <mergeCell ref="A257:A263"/>
    <mergeCell ref="B257:B263"/>
    <mergeCell ref="C257:C263"/>
    <mergeCell ref="D257:D263"/>
    <mergeCell ref="F257:L258"/>
    <mergeCell ref="G247:T247"/>
    <mergeCell ref="U247:W247"/>
    <mergeCell ref="G248:T248"/>
    <mergeCell ref="U248:W248"/>
    <mergeCell ref="G249:T249"/>
    <mergeCell ref="U249:W249"/>
    <mergeCell ref="M257:W258"/>
    <mergeCell ref="Y230:AA234"/>
    <mergeCell ref="J236:U236"/>
    <mergeCell ref="G239:T239"/>
    <mergeCell ref="U239:W239"/>
    <mergeCell ref="G240:T240"/>
    <mergeCell ref="U240:W240"/>
    <mergeCell ref="AB265:AB282"/>
    <mergeCell ref="A284:A295"/>
    <mergeCell ref="B284:B295"/>
    <mergeCell ref="C284:C295"/>
    <mergeCell ref="D284:D295"/>
    <mergeCell ref="F284:L285"/>
    <mergeCell ref="M284:U285"/>
    <mergeCell ref="Y284:AA288"/>
    <mergeCell ref="H290:M292"/>
    <mergeCell ref="O290:X292"/>
    <mergeCell ref="H293:T293"/>
    <mergeCell ref="A265:A268"/>
    <mergeCell ref="C265:C271"/>
    <mergeCell ref="D265:D281"/>
    <mergeCell ref="F265:L266"/>
    <mergeCell ref="M265:U266"/>
    <mergeCell ref="Y265:AA268"/>
    <mergeCell ref="AB252:AB255"/>
    <mergeCell ref="A297:A322"/>
    <mergeCell ref="B297:B322"/>
    <mergeCell ref="C297:C322"/>
    <mergeCell ref="D297:D322"/>
    <mergeCell ref="F297:L298"/>
    <mergeCell ref="M297:U298"/>
    <mergeCell ref="L305:L306"/>
    <mergeCell ref="M305:U306"/>
    <mergeCell ref="K310:L310"/>
    <mergeCell ref="P310:Q310"/>
    <mergeCell ref="Y297:AA322"/>
    <mergeCell ref="F301:H302"/>
    <mergeCell ref="I301:L302"/>
    <mergeCell ref="M301:U302"/>
    <mergeCell ref="F303:H304"/>
    <mergeCell ref="I303:K304"/>
    <mergeCell ref="L303:L304"/>
    <mergeCell ref="M303:U304"/>
    <mergeCell ref="F305:H306"/>
    <mergeCell ref="I305:K306"/>
    <mergeCell ref="T336:W336"/>
    <mergeCell ref="A340:A345"/>
    <mergeCell ref="B340:B345"/>
    <mergeCell ref="C340:C345"/>
    <mergeCell ref="D340:D345"/>
    <mergeCell ref="F340:L341"/>
    <mergeCell ref="M340:W341"/>
    <mergeCell ref="Y323:AA326"/>
    <mergeCell ref="A328:A339"/>
    <mergeCell ref="B328:B339"/>
    <mergeCell ref="C328:C339"/>
    <mergeCell ref="D328:D339"/>
    <mergeCell ref="F328:L329"/>
    <mergeCell ref="M328:W329"/>
    <mergeCell ref="Y328:AA339"/>
    <mergeCell ref="Q332:W332"/>
    <mergeCell ref="T334:W334"/>
    <mergeCell ref="A323:A326"/>
    <mergeCell ref="B323:B326"/>
    <mergeCell ref="C323:C326"/>
    <mergeCell ref="D323:D326"/>
    <mergeCell ref="F323:L324"/>
    <mergeCell ref="M323:W324"/>
    <mergeCell ref="P350:S350"/>
    <mergeCell ref="F351:I351"/>
    <mergeCell ref="J351:O351"/>
    <mergeCell ref="P351:S351"/>
    <mergeCell ref="F352:I352"/>
    <mergeCell ref="J352:O352"/>
    <mergeCell ref="P352:S352"/>
    <mergeCell ref="Y340:AA345"/>
    <mergeCell ref="A346:A354"/>
    <mergeCell ref="B346:B354"/>
    <mergeCell ref="C346:C354"/>
    <mergeCell ref="D346:D354"/>
    <mergeCell ref="F346:L347"/>
    <mergeCell ref="M346:W347"/>
    <mergeCell ref="Y346:AA354"/>
    <mergeCell ref="F350:I350"/>
    <mergeCell ref="J350:O350"/>
    <mergeCell ref="Y355:AA362"/>
    <mergeCell ref="O358:R358"/>
    <mergeCell ref="O360:R360"/>
    <mergeCell ref="A364:A373"/>
    <mergeCell ref="B364:B373"/>
    <mergeCell ref="C364:C373"/>
    <mergeCell ref="D364:D373"/>
    <mergeCell ref="F364:L365"/>
    <mergeCell ref="M364:W365"/>
    <mergeCell ref="Y364:AA373"/>
    <mergeCell ref="A355:A362"/>
    <mergeCell ref="B355:B362"/>
    <mergeCell ref="C355:C362"/>
    <mergeCell ref="D355:D362"/>
    <mergeCell ref="F355:L356"/>
    <mergeCell ref="M355:W356"/>
    <mergeCell ref="Y375:AA378"/>
    <mergeCell ref="F369:K369"/>
    <mergeCell ref="L369:S369"/>
    <mergeCell ref="F370:K371"/>
    <mergeCell ref="L370:S371"/>
    <mergeCell ref="A375:A378"/>
    <mergeCell ref="B375:B378"/>
    <mergeCell ref="C375:C378"/>
    <mergeCell ref="D375:D378"/>
    <mergeCell ref="F375:L376"/>
    <mergeCell ref="M375:U376"/>
  </mergeCells>
  <phoneticPr fontId="4"/>
  <dataValidations count="13">
    <dataValidation type="list" allowBlank="1" showInputMessage="1" showErrorMessage="1" sqref="G293 V131:W134 V143:W151 V156:W159 V113:W120" xr:uid="{6C07B8E4-F39B-429F-88A7-9FC338DEC925}">
      <formula1>"○,×,　"</formula1>
    </dataValidation>
    <dataValidation type="list" allowBlank="1" showInputMessage="1" showErrorMessage="1" sqref="V127:W128 V135:W135 V140:W140 V152:W152 V121:W121" xr:uid="{909EA50D-57B5-419B-AC94-0050A018669E}">
      <formula1>"いる,いない,　"</formula1>
    </dataValidation>
    <dataValidation type="list" allowBlank="1" showInputMessage="1" showErrorMessage="1" sqref="G58:G59 K58 G65:G67 K225:K227 F234:F236 G288:G290 N288:N290 G309 G311" xr:uid="{9D2B68C6-50A5-4BD5-9B0E-6EC0349FCE8A}">
      <formula1>"○,　　"</formula1>
    </dataValidation>
    <dataValidation type="list" allowBlank="1" showInputMessage="1" showErrorMessage="1" sqref="T17:W19" xr:uid="{54B35DB0-4F89-41B3-A06E-D4DE390D436A}">
      <formula1>"有,無,　"</formula1>
    </dataValidation>
    <dataValidation type="list" allowBlank="1" showInputMessage="1" showErrorMessage="1" sqref="T336 M303:U306" xr:uid="{5067F64C-AF9C-4099-97EF-B0C9120FBF3A}">
      <formula1>$AO$10:$AO$12</formula1>
    </dataValidation>
    <dataValidation type="list" allowBlank="1" showInputMessage="1" showErrorMessage="1" sqref="P88 P86 G86:G90 P90:P91" xr:uid="{AB3796E0-F758-4CDB-82EA-F8304091F711}">
      <formula1>$AM$10:$AM$12</formula1>
    </dataValidation>
    <dataValidation type="list" allowBlank="1" showInputMessage="1" showErrorMessage="1" sqref="Q30:S40 Q43:S49" xr:uid="{09376F1A-8535-4B3F-B01F-008F7E3813C5}">
      <formula1>$AL$10:$AL$14</formula1>
    </dataValidation>
    <dataValidation type="list" allowBlank="1" showInputMessage="1" showErrorMessage="1" sqref="M10:U11 M21:U22 M54:U55 M70:U71 M192:U193 M230:U231 M284:U285 M80:U81 M297:U298 M109:U110 O169:W170 M252:U253 M96:U97 M265:U266" xr:uid="{0B61B171-3559-4387-8198-D3B3223245AB}">
      <formula1>$AC$10:$AC$12</formula1>
    </dataValidation>
    <dataValidation type="list" allowBlank="1" showInputMessage="1" showErrorMessage="1" sqref="M61:U62" xr:uid="{C2C47260-0679-4A12-912C-CA5AAE0CED4D}">
      <formula1>$AF$10:$AF$12</formula1>
    </dataValidation>
    <dataValidation type="list" allowBlank="1" showInputMessage="1" showErrorMessage="1" sqref="M209:W210 M220:W221 M328:W329 M346:W347 M355:W356 M364:W365 M199:W200 M323:W324 M340:W341 M182:W183 M257:W258" xr:uid="{93AA917A-F60F-4E0D-B19B-87D18D3D36C8}">
      <formula1>$AE$10:$AE$13</formula1>
    </dataValidation>
    <dataValidation type="list" allowBlank="1" showInputMessage="1" showErrorMessage="1" sqref="O358 L370:S371 U247:U249 O360 Q50 U240:U243 U245 P351:P352 T334" xr:uid="{942A878C-941F-430B-980C-224D29C35935}">
      <formula1>$AH$10:$AH$12</formula1>
    </dataValidation>
    <dataValidation type="list" allowBlank="1" showInputMessage="1" showErrorMessage="1" sqref="Q332" xr:uid="{BD854907-52A2-47DF-8F8E-EF7D30909CB7}">
      <formula1>$AJ$10:$AJ$12</formula1>
    </dataValidation>
    <dataValidation type="list" allowBlank="1" showInputMessage="1" showErrorMessage="1" sqref="M375:U376" xr:uid="{57DBCDD1-18C7-4095-9723-2E873D9CD856}">
      <formula1>$AG$10:$AG$12</formula1>
    </dataValidation>
  </dataValidations>
  <printOptions horizontalCentered="1"/>
  <pageMargins left="0.35433070866141736" right="0.23622047244094491" top="0.47244094488188981" bottom="0.47244094488188981" header="0.27559055118110237" footer="0.31496062992125984"/>
  <pageSetup paperSize="9" scale="98" fitToHeight="0" orientation="landscape" r:id="rId1"/>
  <headerFooter alignWithMargins="0">
    <oddFooter>&amp;C&amp;"ＭＳ Ｐ明朝,標準"&amp;8&amp;P</oddFooter>
  </headerFooter>
  <rowBreaks count="11" manualBreakCount="11">
    <brk id="7" max="16383" man="1"/>
    <brk id="52" max="16383" man="1"/>
    <brk id="94" max="16383" man="1"/>
    <brk id="127" max="16383" man="1"/>
    <brk id="152" max="16383" man="1"/>
    <brk id="180" max="16383" man="1"/>
    <brk id="218" max="16383" man="1"/>
    <brk id="255" max="16383" man="1"/>
    <brk id="295" max="16383" man="1"/>
    <brk id="326" max="16383" man="1"/>
    <brk id="36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346F1-D031-49D6-8138-0E7153DBF8A7}">
  <sheetPr>
    <tabColor rgb="FFFFFF00"/>
  </sheetPr>
  <dimension ref="A1:Z56"/>
  <sheetViews>
    <sheetView view="pageBreakPreview" zoomScaleNormal="100" zoomScaleSheetLayoutView="100" workbookViewId="0">
      <selection activeCell="K3" sqref="K3:K5"/>
    </sheetView>
  </sheetViews>
  <sheetFormatPr defaultColWidth="9" defaultRowHeight="13.2"/>
  <cols>
    <col min="1" max="4" width="2.21875" style="2" customWidth="1"/>
    <col min="5" max="5" width="3" style="2" customWidth="1"/>
    <col min="6" max="6" width="14.44140625" style="2" customWidth="1"/>
    <col min="7" max="7" width="10.6640625" style="2" customWidth="1"/>
    <col min="8" max="8" width="13.77734375" style="2" customWidth="1"/>
    <col min="9" max="9" width="5.6640625" style="2" customWidth="1"/>
    <col min="10" max="10" width="10.33203125" style="2" customWidth="1"/>
    <col min="11" max="11" width="5.33203125" style="2" customWidth="1"/>
    <col min="12" max="12" width="3.6640625" style="153" customWidth="1"/>
    <col min="13" max="13" width="3.44140625" style="153" customWidth="1"/>
    <col min="14" max="14" width="12.44140625" style="2" customWidth="1"/>
    <col min="15" max="15" width="2.6640625" style="2" bestFit="1" customWidth="1"/>
    <col min="16" max="16" width="4" style="153" customWidth="1"/>
    <col min="17" max="17" width="3.44140625" style="153" customWidth="1"/>
    <col min="18" max="18" width="12.44140625" style="2" customWidth="1"/>
    <col min="19" max="19" width="2.6640625" style="2" bestFit="1" customWidth="1"/>
    <col min="20" max="23" width="3" style="2" customWidth="1"/>
    <col min="24" max="25" width="12.88671875" style="2" customWidth="1"/>
    <col min="26" max="26" width="36.6640625" style="2" customWidth="1"/>
    <col min="27" max="16384" width="9" style="2"/>
  </cols>
  <sheetData>
    <row r="1" spans="1:26" ht="18.75" customHeight="1">
      <c r="E1" s="1252" t="s">
        <v>1339</v>
      </c>
      <c r="F1" s="1252"/>
      <c r="G1" s="1252"/>
      <c r="H1" s="1252"/>
      <c r="I1" s="716" t="s">
        <v>424</v>
      </c>
      <c r="J1" s="716"/>
      <c r="K1" s="716"/>
      <c r="L1" s="716"/>
      <c r="M1" s="716"/>
      <c r="Q1"/>
      <c r="R1" s="838" t="s">
        <v>308</v>
      </c>
      <c r="S1" s="838"/>
      <c r="T1" s="838"/>
      <c r="U1" s="838"/>
      <c r="V1" s="838"/>
      <c r="W1" s="838"/>
      <c r="X1" s="838"/>
      <c r="Y1" s="153"/>
    </row>
    <row r="2" spans="1:26" ht="18.75" customHeight="1">
      <c r="E2" s="1110" t="s">
        <v>1640</v>
      </c>
      <c r="F2" s="1110"/>
      <c r="G2" s="1110"/>
      <c r="H2" s="1110"/>
      <c r="I2" s="1110"/>
      <c r="J2" s="1110"/>
      <c r="K2" s="1110"/>
      <c r="L2" s="1110"/>
      <c r="M2" s="1110"/>
      <c r="N2" s="1110"/>
      <c r="O2" s="1110"/>
      <c r="P2" s="1110"/>
      <c r="Q2" s="1110"/>
      <c r="R2" s="1110"/>
      <c r="S2" s="1110"/>
      <c r="T2" s="1546"/>
      <c r="U2" s="1546"/>
      <c r="V2" s="1546"/>
      <c r="W2" s="1546"/>
      <c r="X2" s="1546"/>
    </row>
    <row r="3" spans="1:26" s="1" customFormat="1" ht="30" customHeight="1">
      <c r="A3" s="1547" t="s">
        <v>1013</v>
      </c>
      <c r="B3" s="1548"/>
      <c r="C3" s="1548"/>
      <c r="D3" s="1549"/>
      <c r="E3" s="1382" t="s">
        <v>1014</v>
      </c>
      <c r="F3" s="1550" t="s">
        <v>78</v>
      </c>
      <c r="G3" s="1382" t="s">
        <v>1235</v>
      </c>
      <c r="H3" s="1550" t="s">
        <v>1015</v>
      </c>
      <c r="I3" s="738" t="s">
        <v>425</v>
      </c>
      <c r="J3" s="1382" t="s">
        <v>309</v>
      </c>
      <c r="K3" s="1536" t="s">
        <v>1016</v>
      </c>
      <c r="L3" s="1539" t="s">
        <v>1017</v>
      </c>
      <c r="M3" s="1539"/>
      <c r="N3" s="1539"/>
      <c r="O3" s="1539"/>
      <c r="P3" s="1539" t="s">
        <v>1018</v>
      </c>
      <c r="Q3" s="1539"/>
      <c r="R3" s="1539"/>
      <c r="S3" s="1539"/>
      <c r="T3" s="1540" t="s">
        <v>1019</v>
      </c>
      <c r="U3" s="1541"/>
      <c r="V3" s="1541"/>
      <c r="W3" s="1541"/>
      <c r="X3" s="1539" t="s">
        <v>1236</v>
      </c>
      <c r="Y3" s="1526"/>
      <c r="Z3" s="2"/>
    </row>
    <row r="4" spans="1:26" s="1" customFormat="1" ht="18" customHeight="1">
      <c r="A4" s="1528" t="s">
        <v>310</v>
      </c>
      <c r="B4" s="1530" t="s">
        <v>311</v>
      </c>
      <c r="C4" s="1530" t="s">
        <v>312</v>
      </c>
      <c r="D4" s="1532" t="s">
        <v>313</v>
      </c>
      <c r="E4" s="1382"/>
      <c r="F4" s="1551"/>
      <c r="G4" s="1382"/>
      <c r="H4" s="1551"/>
      <c r="I4" s="741"/>
      <c r="J4" s="1382"/>
      <c r="K4" s="1537"/>
      <c r="L4" s="780" t="s">
        <v>1020</v>
      </c>
      <c r="M4" s="782"/>
      <c r="N4" s="780" t="s">
        <v>314</v>
      </c>
      <c r="O4" s="782"/>
      <c r="P4" s="780" t="s">
        <v>1020</v>
      </c>
      <c r="Q4" s="782"/>
      <c r="R4" s="780" t="s">
        <v>314</v>
      </c>
      <c r="S4" s="782"/>
      <c r="T4" s="1534" t="s">
        <v>1021</v>
      </c>
      <c r="U4" s="1542" t="s">
        <v>1022</v>
      </c>
      <c r="V4" s="1542" t="s">
        <v>1023</v>
      </c>
      <c r="W4" s="1544" t="s">
        <v>1024</v>
      </c>
      <c r="X4" s="1539"/>
      <c r="Y4" s="1527"/>
      <c r="Z4" s="2"/>
    </row>
    <row r="5" spans="1:26" s="1" customFormat="1" ht="15" customHeight="1">
      <c r="A5" s="1529"/>
      <c r="B5" s="1531"/>
      <c r="C5" s="1531"/>
      <c r="D5" s="1533"/>
      <c r="E5" s="1382"/>
      <c r="F5" s="1552"/>
      <c r="G5" s="1382"/>
      <c r="H5" s="1552"/>
      <c r="I5" s="744"/>
      <c r="J5" s="1382"/>
      <c r="K5" s="1538"/>
      <c r="L5" s="792"/>
      <c r="M5" s="794"/>
      <c r="N5" s="792"/>
      <c r="O5" s="794"/>
      <c r="P5" s="792"/>
      <c r="Q5" s="794"/>
      <c r="R5" s="792"/>
      <c r="S5" s="794"/>
      <c r="T5" s="1535"/>
      <c r="U5" s="1543"/>
      <c r="V5" s="1543"/>
      <c r="W5" s="1545"/>
      <c r="X5" s="1539"/>
      <c r="Y5" s="1527"/>
      <c r="Z5" s="273"/>
    </row>
    <row r="6" spans="1:26" s="1" customFormat="1" ht="18" customHeight="1">
      <c r="A6" s="154"/>
      <c r="B6" s="155"/>
      <c r="C6" s="155"/>
      <c r="D6" s="156"/>
      <c r="E6" s="383" t="s">
        <v>1237</v>
      </c>
      <c r="F6" s="384" t="s">
        <v>1238</v>
      </c>
      <c r="G6" s="385" t="s">
        <v>1239</v>
      </c>
      <c r="H6" s="386" t="s">
        <v>1240</v>
      </c>
      <c r="I6" s="387" t="s">
        <v>1241</v>
      </c>
      <c r="J6" s="388">
        <v>32964</v>
      </c>
      <c r="K6" s="389">
        <v>32</v>
      </c>
      <c r="L6" s="1524" t="s">
        <v>1340</v>
      </c>
      <c r="M6" s="1525"/>
      <c r="N6" s="390">
        <v>350000</v>
      </c>
      <c r="O6" s="391" t="s">
        <v>14</v>
      </c>
      <c r="P6" s="1524" t="s">
        <v>1341</v>
      </c>
      <c r="Q6" s="1525"/>
      <c r="R6" s="392">
        <v>355000</v>
      </c>
      <c r="S6" s="393" t="s">
        <v>14</v>
      </c>
      <c r="T6" s="387" t="s">
        <v>1242</v>
      </c>
      <c r="U6" s="394" t="s">
        <v>1242</v>
      </c>
      <c r="V6" s="394" t="s">
        <v>1242</v>
      </c>
      <c r="W6" s="395" t="s">
        <v>1242</v>
      </c>
      <c r="X6" s="384" t="s">
        <v>1342</v>
      </c>
      <c r="Y6" s="396"/>
      <c r="Z6" s="19"/>
    </row>
    <row r="7" spans="1:26" s="1" customFormat="1" ht="18" customHeight="1">
      <c r="A7" s="154"/>
      <c r="B7" s="155"/>
      <c r="C7" s="155"/>
      <c r="D7" s="156"/>
      <c r="E7" s="157">
        <v>1</v>
      </c>
      <c r="F7" s="158"/>
      <c r="G7" s="10"/>
      <c r="H7" s="159"/>
      <c r="I7" s="327"/>
      <c r="J7" s="160"/>
      <c r="K7" s="441"/>
      <c r="L7" s="1522"/>
      <c r="M7" s="1523"/>
      <c r="N7" s="397"/>
      <c r="O7" s="161" t="s">
        <v>14</v>
      </c>
      <c r="P7" s="1522"/>
      <c r="Q7" s="1523"/>
      <c r="R7" s="398"/>
      <c r="S7" s="162" t="s">
        <v>14</v>
      </c>
      <c r="T7" s="327"/>
      <c r="U7" s="328"/>
      <c r="V7" s="328"/>
      <c r="W7" s="329"/>
      <c r="X7" s="158"/>
      <c r="Y7" s="98"/>
      <c r="Z7" s="19"/>
    </row>
    <row r="8" spans="1:26" s="1" customFormat="1" ht="18" customHeight="1">
      <c r="A8" s="154"/>
      <c r="B8" s="155"/>
      <c r="C8" s="155"/>
      <c r="D8" s="156"/>
      <c r="E8" s="157">
        <v>2</v>
      </c>
      <c r="F8" s="158"/>
      <c r="G8" s="10"/>
      <c r="H8" s="159"/>
      <c r="I8" s="327" t="s">
        <v>215</v>
      </c>
      <c r="J8" s="160"/>
      <c r="K8" s="441"/>
      <c r="L8" s="1522"/>
      <c r="M8" s="1523"/>
      <c r="N8" s="397"/>
      <c r="O8" s="161" t="s">
        <v>14</v>
      </c>
      <c r="P8" s="1522"/>
      <c r="Q8" s="1523"/>
      <c r="R8" s="398"/>
      <c r="S8" s="162" t="s">
        <v>14</v>
      </c>
      <c r="T8" s="327" t="s">
        <v>215</v>
      </c>
      <c r="U8" s="328" t="s">
        <v>215</v>
      </c>
      <c r="V8" s="328" t="s">
        <v>215</v>
      </c>
      <c r="W8" s="329" t="s">
        <v>215</v>
      </c>
      <c r="X8" s="158"/>
      <c r="Y8" s="98"/>
      <c r="Z8" s="19"/>
    </row>
    <row r="9" spans="1:26" s="1" customFormat="1" ht="18" customHeight="1">
      <c r="A9" s="154"/>
      <c r="B9" s="155"/>
      <c r="C9" s="155"/>
      <c r="D9" s="156"/>
      <c r="E9" s="157">
        <v>3</v>
      </c>
      <c r="F9" s="158"/>
      <c r="G9" s="10"/>
      <c r="H9" s="159"/>
      <c r="I9" s="327" t="s">
        <v>215</v>
      </c>
      <c r="J9" s="160"/>
      <c r="K9" s="441"/>
      <c r="L9" s="1522"/>
      <c r="M9" s="1523"/>
      <c r="N9" s="397"/>
      <c r="O9" s="161" t="s">
        <v>14</v>
      </c>
      <c r="P9" s="1522"/>
      <c r="Q9" s="1523"/>
      <c r="R9" s="398"/>
      <c r="S9" s="162" t="s">
        <v>14</v>
      </c>
      <c r="T9" s="327" t="s">
        <v>215</v>
      </c>
      <c r="U9" s="328" t="s">
        <v>215</v>
      </c>
      <c r="V9" s="328" t="s">
        <v>215</v>
      </c>
      <c r="W9" s="329" t="s">
        <v>215</v>
      </c>
      <c r="X9" s="158"/>
    </row>
    <row r="10" spans="1:26" s="1" customFormat="1" ht="18" customHeight="1">
      <c r="A10" s="154"/>
      <c r="B10" s="155"/>
      <c r="C10" s="155"/>
      <c r="D10" s="156"/>
      <c r="E10" s="157">
        <v>4</v>
      </c>
      <c r="F10" s="158"/>
      <c r="G10" s="10"/>
      <c r="H10" s="159"/>
      <c r="I10" s="327" t="s">
        <v>215</v>
      </c>
      <c r="J10" s="160"/>
      <c r="K10" s="441"/>
      <c r="L10" s="1522"/>
      <c r="M10" s="1523"/>
      <c r="N10" s="397"/>
      <c r="O10" s="161" t="s">
        <v>14</v>
      </c>
      <c r="P10" s="1522"/>
      <c r="Q10" s="1523"/>
      <c r="R10" s="398"/>
      <c r="S10" s="162" t="s">
        <v>14</v>
      </c>
      <c r="T10" s="327" t="s">
        <v>215</v>
      </c>
      <c r="U10" s="328" t="s">
        <v>215</v>
      </c>
      <c r="V10" s="328" t="s">
        <v>215</v>
      </c>
      <c r="W10" s="329" t="s">
        <v>215</v>
      </c>
      <c r="X10" s="158"/>
    </row>
    <row r="11" spans="1:26" s="1" customFormat="1" ht="18" customHeight="1">
      <c r="A11" s="154"/>
      <c r="B11" s="155"/>
      <c r="C11" s="155"/>
      <c r="D11" s="156"/>
      <c r="E11" s="157">
        <v>5</v>
      </c>
      <c r="F11" s="158"/>
      <c r="G11" s="10"/>
      <c r="H11" s="159"/>
      <c r="I11" s="327" t="s">
        <v>215</v>
      </c>
      <c r="J11" s="160"/>
      <c r="K11" s="441"/>
      <c r="L11" s="1522"/>
      <c r="M11" s="1523"/>
      <c r="N11" s="397"/>
      <c r="O11" s="161" t="s">
        <v>14</v>
      </c>
      <c r="P11" s="1522"/>
      <c r="Q11" s="1523"/>
      <c r="R11" s="398"/>
      <c r="S11" s="162" t="s">
        <v>14</v>
      </c>
      <c r="T11" s="327" t="s">
        <v>215</v>
      </c>
      <c r="U11" s="328" t="s">
        <v>215</v>
      </c>
      <c r="V11" s="328" t="s">
        <v>215</v>
      </c>
      <c r="W11" s="329" t="s">
        <v>215</v>
      </c>
      <c r="X11" s="158"/>
    </row>
    <row r="12" spans="1:26" s="1" customFormat="1" ht="18" customHeight="1">
      <c r="A12" s="154"/>
      <c r="B12" s="155"/>
      <c r="C12" s="155"/>
      <c r="D12" s="156"/>
      <c r="E12" s="157">
        <v>6</v>
      </c>
      <c r="F12" s="158"/>
      <c r="G12" s="10"/>
      <c r="H12" s="159"/>
      <c r="I12" s="327" t="s">
        <v>215</v>
      </c>
      <c r="J12" s="160"/>
      <c r="K12" s="441"/>
      <c r="L12" s="1522"/>
      <c r="M12" s="1523"/>
      <c r="N12" s="397"/>
      <c r="O12" s="161" t="s">
        <v>14</v>
      </c>
      <c r="P12" s="1522"/>
      <c r="Q12" s="1523"/>
      <c r="R12" s="398"/>
      <c r="S12" s="162" t="s">
        <v>14</v>
      </c>
      <c r="T12" s="327" t="s">
        <v>215</v>
      </c>
      <c r="U12" s="328" t="s">
        <v>215</v>
      </c>
      <c r="V12" s="328" t="s">
        <v>215</v>
      </c>
      <c r="W12" s="329" t="s">
        <v>215</v>
      </c>
      <c r="X12" s="158"/>
    </row>
    <row r="13" spans="1:26" s="1" customFormat="1" ht="18" customHeight="1">
      <c r="A13" s="154"/>
      <c r="B13" s="155"/>
      <c r="C13" s="155"/>
      <c r="D13" s="156"/>
      <c r="E13" s="157">
        <v>7</v>
      </c>
      <c r="F13" s="158"/>
      <c r="G13" s="10"/>
      <c r="H13" s="159"/>
      <c r="I13" s="327" t="s">
        <v>215</v>
      </c>
      <c r="J13" s="160"/>
      <c r="K13" s="441"/>
      <c r="L13" s="1522"/>
      <c r="M13" s="1523"/>
      <c r="N13" s="397"/>
      <c r="O13" s="161" t="s">
        <v>14</v>
      </c>
      <c r="P13" s="1522"/>
      <c r="Q13" s="1523"/>
      <c r="R13" s="398"/>
      <c r="S13" s="162" t="s">
        <v>14</v>
      </c>
      <c r="T13" s="327" t="s">
        <v>215</v>
      </c>
      <c r="U13" s="328" t="s">
        <v>215</v>
      </c>
      <c r="V13" s="328" t="s">
        <v>215</v>
      </c>
      <c r="W13" s="329" t="s">
        <v>215</v>
      </c>
      <c r="X13" s="158"/>
    </row>
    <row r="14" spans="1:26" s="1" customFormat="1" ht="18" customHeight="1">
      <c r="A14" s="154"/>
      <c r="B14" s="155"/>
      <c r="C14" s="155"/>
      <c r="D14" s="156"/>
      <c r="E14" s="157">
        <v>8</v>
      </c>
      <c r="F14" s="158"/>
      <c r="G14" s="10"/>
      <c r="H14" s="159"/>
      <c r="I14" s="327" t="s">
        <v>215</v>
      </c>
      <c r="J14" s="160"/>
      <c r="K14" s="441"/>
      <c r="L14" s="1522"/>
      <c r="M14" s="1523"/>
      <c r="N14" s="397"/>
      <c r="O14" s="161" t="s">
        <v>14</v>
      </c>
      <c r="P14" s="1522"/>
      <c r="Q14" s="1523"/>
      <c r="R14" s="398"/>
      <c r="S14" s="162" t="s">
        <v>14</v>
      </c>
      <c r="T14" s="327" t="s">
        <v>215</v>
      </c>
      <c r="U14" s="328" t="s">
        <v>215</v>
      </c>
      <c r="V14" s="328" t="s">
        <v>215</v>
      </c>
      <c r="W14" s="329" t="s">
        <v>215</v>
      </c>
      <c r="X14" s="158"/>
    </row>
    <row r="15" spans="1:26" s="1" customFormat="1" ht="18" customHeight="1">
      <c r="A15" s="154"/>
      <c r="B15" s="155"/>
      <c r="C15" s="155"/>
      <c r="D15" s="156"/>
      <c r="E15" s="157">
        <v>9</v>
      </c>
      <c r="F15" s="158"/>
      <c r="G15" s="10"/>
      <c r="H15" s="159"/>
      <c r="I15" s="327" t="s">
        <v>215</v>
      </c>
      <c r="J15" s="160"/>
      <c r="K15" s="441"/>
      <c r="L15" s="1522"/>
      <c r="M15" s="1523"/>
      <c r="N15" s="397"/>
      <c r="O15" s="161" t="s">
        <v>14</v>
      </c>
      <c r="P15" s="1522"/>
      <c r="Q15" s="1523"/>
      <c r="R15" s="398"/>
      <c r="S15" s="162" t="s">
        <v>14</v>
      </c>
      <c r="T15" s="327" t="s">
        <v>215</v>
      </c>
      <c r="U15" s="328" t="s">
        <v>215</v>
      </c>
      <c r="V15" s="328" t="s">
        <v>215</v>
      </c>
      <c r="W15" s="329" t="s">
        <v>215</v>
      </c>
      <c r="X15" s="158"/>
    </row>
    <row r="16" spans="1:26" s="1" customFormat="1" ht="18" customHeight="1">
      <c r="A16" s="154"/>
      <c r="B16" s="155"/>
      <c r="C16" s="155"/>
      <c r="D16" s="156"/>
      <c r="E16" s="157">
        <v>10</v>
      </c>
      <c r="F16" s="158"/>
      <c r="G16" s="10"/>
      <c r="H16" s="159"/>
      <c r="I16" s="327" t="s">
        <v>215</v>
      </c>
      <c r="J16" s="160"/>
      <c r="K16" s="441"/>
      <c r="L16" s="1522"/>
      <c r="M16" s="1523"/>
      <c r="N16" s="397"/>
      <c r="O16" s="161" t="s">
        <v>14</v>
      </c>
      <c r="P16" s="1522"/>
      <c r="Q16" s="1523"/>
      <c r="R16" s="398"/>
      <c r="S16" s="162" t="s">
        <v>14</v>
      </c>
      <c r="T16" s="327" t="s">
        <v>215</v>
      </c>
      <c r="U16" s="328" t="s">
        <v>215</v>
      </c>
      <c r="V16" s="328" t="s">
        <v>215</v>
      </c>
      <c r="W16" s="329" t="s">
        <v>215</v>
      </c>
      <c r="X16" s="158"/>
    </row>
    <row r="17" spans="1:24" s="1" customFormat="1" ht="18" customHeight="1">
      <c r="A17" s="154"/>
      <c r="B17" s="155"/>
      <c r="C17" s="155"/>
      <c r="D17" s="156"/>
      <c r="E17" s="157">
        <v>11</v>
      </c>
      <c r="F17" s="158"/>
      <c r="G17" s="10"/>
      <c r="H17" s="159"/>
      <c r="I17" s="327" t="s">
        <v>215</v>
      </c>
      <c r="J17" s="160"/>
      <c r="K17" s="441"/>
      <c r="L17" s="1522"/>
      <c r="M17" s="1523"/>
      <c r="N17" s="397"/>
      <c r="O17" s="161" t="s">
        <v>14</v>
      </c>
      <c r="P17" s="1522"/>
      <c r="Q17" s="1523"/>
      <c r="R17" s="398"/>
      <c r="S17" s="162" t="s">
        <v>14</v>
      </c>
      <c r="T17" s="327" t="s">
        <v>215</v>
      </c>
      <c r="U17" s="328" t="s">
        <v>215</v>
      </c>
      <c r="V17" s="328" t="s">
        <v>215</v>
      </c>
      <c r="W17" s="329" t="s">
        <v>215</v>
      </c>
      <c r="X17" s="158"/>
    </row>
    <row r="18" spans="1:24" s="1" customFormat="1" ht="18" customHeight="1">
      <c r="A18" s="154"/>
      <c r="B18" s="155"/>
      <c r="C18" s="155"/>
      <c r="D18" s="156"/>
      <c r="E18" s="157">
        <v>12</v>
      </c>
      <c r="F18" s="158"/>
      <c r="G18" s="10"/>
      <c r="H18" s="159"/>
      <c r="I18" s="327" t="s">
        <v>215</v>
      </c>
      <c r="J18" s="160"/>
      <c r="K18" s="441"/>
      <c r="L18" s="1522"/>
      <c r="M18" s="1523"/>
      <c r="N18" s="397"/>
      <c r="O18" s="161" t="s">
        <v>14</v>
      </c>
      <c r="P18" s="1522"/>
      <c r="Q18" s="1523"/>
      <c r="R18" s="398"/>
      <c r="S18" s="162" t="s">
        <v>14</v>
      </c>
      <c r="T18" s="327" t="s">
        <v>215</v>
      </c>
      <c r="U18" s="328" t="s">
        <v>215</v>
      </c>
      <c r="V18" s="328" t="s">
        <v>215</v>
      </c>
      <c r="W18" s="329" t="s">
        <v>215</v>
      </c>
      <c r="X18" s="158"/>
    </row>
    <row r="19" spans="1:24" s="1" customFormat="1" ht="18" customHeight="1">
      <c r="A19" s="154"/>
      <c r="B19" s="155"/>
      <c r="C19" s="155"/>
      <c r="D19" s="156"/>
      <c r="E19" s="157">
        <v>13</v>
      </c>
      <c r="F19" s="158"/>
      <c r="G19" s="10"/>
      <c r="H19" s="159"/>
      <c r="I19" s="327" t="s">
        <v>215</v>
      </c>
      <c r="J19" s="160"/>
      <c r="K19" s="441"/>
      <c r="L19" s="1522"/>
      <c r="M19" s="1523"/>
      <c r="N19" s="397"/>
      <c r="O19" s="161" t="s">
        <v>14</v>
      </c>
      <c r="P19" s="1522"/>
      <c r="Q19" s="1523"/>
      <c r="R19" s="398"/>
      <c r="S19" s="162" t="s">
        <v>14</v>
      </c>
      <c r="T19" s="327" t="s">
        <v>215</v>
      </c>
      <c r="U19" s="328" t="s">
        <v>215</v>
      </c>
      <c r="V19" s="328" t="s">
        <v>215</v>
      </c>
      <c r="W19" s="329" t="s">
        <v>215</v>
      </c>
      <c r="X19" s="158"/>
    </row>
    <row r="20" spans="1:24" s="1" customFormat="1" ht="18" customHeight="1">
      <c r="A20" s="154"/>
      <c r="B20" s="155"/>
      <c r="C20" s="155"/>
      <c r="D20" s="156"/>
      <c r="E20" s="157">
        <v>14</v>
      </c>
      <c r="F20" s="158"/>
      <c r="G20" s="10"/>
      <c r="H20" s="159"/>
      <c r="I20" s="327" t="s">
        <v>215</v>
      </c>
      <c r="J20" s="160"/>
      <c r="K20" s="441"/>
      <c r="L20" s="1522"/>
      <c r="M20" s="1523"/>
      <c r="N20" s="397"/>
      <c r="O20" s="161" t="s">
        <v>14</v>
      </c>
      <c r="P20" s="1522"/>
      <c r="Q20" s="1523"/>
      <c r="R20" s="398"/>
      <c r="S20" s="162" t="s">
        <v>14</v>
      </c>
      <c r="T20" s="327" t="s">
        <v>215</v>
      </c>
      <c r="U20" s="328" t="s">
        <v>215</v>
      </c>
      <c r="V20" s="328" t="s">
        <v>215</v>
      </c>
      <c r="W20" s="329" t="s">
        <v>215</v>
      </c>
      <c r="X20" s="158"/>
    </row>
    <row r="21" spans="1:24" s="1" customFormat="1" ht="18" customHeight="1">
      <c r="A21" s="154"/>
      <c r="B21" s="155"/>
      <c r="C21" s="155"/>
      <c r="D21" s="156"/>
      <c r="E21" s="157">
        <v>15</v>
      </c>
      <c r="F21" s="158"/>
      <c r="G21" s="10"/>
      <c r="H21" s="159"/>
      <c r="I21" s="327" t="s">
        <v>215</v>
      </c>
      <c r="J21" s="160"/>
      <c r="K21" s="441"/>
      <c r="L21" s="1522"/>
      <c r="M21" s="1523"/>
      <c r="N21" s="397"/>
      <c r="O21" s="161" t="s">
        <v>14</v>
      </c>
      <c r="P21" s="1522"/>
      <c r="Q21" s="1523"/>
      <c r="R21" s="398"/>
      <c r="S21" s="162" t="s">
        <v>14</v>
      </c>
      <c r="T21" s="327" t="s">
        <v>215</v>
      </c>
      <c r="U21" s="328" t="s">
        <v>215</v>
      </c>
      <c r="V21" s="328" t="s">
        <v>215</v>
      </c>
      <c r="W21" s="329" t="s">
        <v>215</v>
      </c>
      <c r="X21" s="158"/>
    </row>
    <row r="22" spans="1:24" s="1" customFormat="1" ht="18" customHeight="1">
      <c r="A22" s="154"/>
      <c r="B22" s="155"/>
      <c r="C22" s="155"/>
      <c r="D22" s="156"/>
      <c r="E22" s="157">
        <v>16</v>
      </c>
      <c r="F22" s="158"/>
      <c r="G22" s="10"/>
      <c r="H22" s="159"/>
      <c r="I22" s="327" t="s">
        <v>215</v>
      </c>
      <c r="J22" s="160"/>
      <c r="K22" s="441"/>
      <c r="L22" s="1522"/>
      <c r="M22" s="1523"/>
      <c r="N22" s="397"/>
      <c r="O22" s="161" t="s">
        <v>14</v>
      </c>
      <c r="P22" s="1522"/>
      <c r="Q22" s="1523"/>
      <c r="R22" s="398"/>
      <c r="S22" s="162" t="s">
        <v>14</v>
      </c>
      <c r="T22" s="327" t="s">
        <v>215</v>
      </c>
      <c r="U22" s="328" t="s">
        <v>215</v>
      </c>
      <c r="V22" s="328" t="s">
        <v>215</v>
      </c>
      <c r="W22" s="329" t="s">
        <v>215</v>
      </c>
      <c r="X22" s="158"/>
    </row>
    <row r="23" spans="1:24" s="1" customFormat="1" ht="18" customHeight="1">
      <c r="A23" s="154"/>
      <c r="B23" s="155"/>
      <c r="C23" s="155"/>
      <c r="D23" s="156"/>
      <c r="E23" s="157">
        <v>17</v>
      </c>
      <c r="F23" s="158"/>
      <c r="G23" s="10"/>
      <c r="H23" s="159"/>
      <c r="I23" s="327" t="s">
        <v>215</v>
      </c>
      <c r="J23" s="160"/>
      <c r="K23" s="441"/>
      <c r="L23" s="1522"/>
      <c r="M23" s="1523"/>
      <c r="N23" s="397"/>
      <c r="O23" s="161" t="s">
        <v>14</v>
      </c>
      <c r="P23" s="1522"/>
      <c r="Q23" s="1523"/>
      <c r="R23" s="398"/>
      <c r="S23" s="162" t="s">
        <v>14</v>
      </c>
      <c r="T23" s="327" t="s">
        <v>215</v>
      </c>
      <c r="U23" s="328" t="s">
        <v>215</v>
      </c>
      <c r="V23" s="328" t="s">
        <v>215</v>
      </c>
      <c r="W23" s="329" t="s">
        <v>215</v>
      </c>
      <c r="X23" s="158"/>
    </row>
    <row r="24" spans="1:24" s="1" customFormat="1" ht="18" customHeight="1">
      <c r="A24" s="154"/>
      <c r="B24" s="155"/>
      <c r="C24" s="155"/>
      <c r="D24" s="156"/>
      <c r="E24" s="157">
        <v>18</v>
      </c>
      <c r="F24" s="158"/>
      <c r="G24" s="10"/>
      <c r="H24" s="159"/>
      <c r="I24" s="327" t="s">
        <v>215</v>
      </c>
      <c r="J24" s="160"/>
      <c r="K24" s="441"/>
      <c r="L24" s="1522"/>
      <c r="M24" s="1523"/>
      <c r="N24" s="397"/>
      <c r="O24" s="161" t="s">
        <v>14</v>
      </c>
      <c r="P24" s="1522"/>
      <c r="Q24" s="1523"/>
      <c r="R24" s="398"/>
      <c r="S24" s="162" t="s">
        <v>14</v>
      </c>
      <c r="T24" s="327" t="s">
        <v>215</v>
      </c>
      <c r="U24" s="328" t="s">
        <v>215</v>
      </c>
      <c r="V24" s="328" t="s">
        <v>215</v>
      </c>
      <c r="W24" s="329" t="s">
        <v>215</v>
      </c>
      <c r="X24" s="158"/>
    </row>
    <row r="25" spans="1:24" s="1" customFormat="1" ht="18" customHeight="1">
      <c r="A25" s="154"/>
      <c r="B25" s="155"/>
      <c r="C25" s="155"/>
      <c r="D25" s="156"/>
      <c r="E25" s="157">
        <v>19</v>
      </c>
      <c r="F25" s="158"/>
      <c r="G25" s="10"/>
      <c r="H25" s="159"/>
      <c r="I25" s="327" t="s">
        <v>215</v>
      </c>
      <c r="J25" s="160"/>
      <c r="K25" s="441"/>
      <c r="L25" s="1522"/>
      <c r="M25" s="1523"/>
      <c r="N25" s="397"/>
      <c r="O25" s="161" t="s">
        <v>14</v>
      </c>
      <c r="P25" s="1522"/>
      <c r="Q25" s="1523"/>
      <c r="R25" s="398"/>
      <c r="S25" s="162" t="s">
        <v>14</v>
      </c>
      <c r="T25" s="327" t="s">
        <v>215</v>
      </c>
      <c r="U25" s="328" t="s">
        <v>215</v>
      </c>
      <c r="V25" s="328" t="s">
        <v>215</v>
      </c>
      <c r="W25" s="329" t="s">
        <v>215</v>
      </c>
      <c r="X25" s="158"/>
    </row>
    <row r="26" spans="1:24" s="1" customFormat="1" ht="18" customHeight="1">
      <c r="A26" s="154"/>
      <c r="B26" s="155"/>
      <c r="C26" s="155"/>
      <c r="D26" s="156"/>
      <c r="E26" s="157">
        <v>20</v>
      </c>
      <c r="F26" s="158"/>
      <c r="G26" s="10"/>
      <c r="H26" s="159"/>
      <c r="I26" s="327" t="s">
        <v>215</v>
      </c>
      <c r="J26" s="160"/>
      <c r="K26" s="441"/>
      <c r="L26" s="1522"/>
      <c r="M26" s="1523"/>
      <c r="N26" s="397"/>
      <c r="O26" s="161" t="s">
        <v>14</v>
      </c>
      <c r="P26" s="1522"/>
      <c r="Q26" s="1523"/>
      <c r="R26" s="398"/>
      <c r="S26" s="162" t="s">
        <v>14</v>
      </c>
      <c r="T26" s="327" t="s">
        <v>215</v>
      </c>
      <c r="U26" s="328" t="s">
        <v>215</v>
      </c>
      <c r="V26" s="328" t="s">
        <v>215</v>
      </c>
      <c r="W26" s="329" t="s">
        <v>215</v>
      </c>
      <c r="X26" s="158"/>
    </row>
    <row r="27" spans="1:24" s="1" customFormat="1" ht="18" customHeight="1">
      <c r="A27" s="154"/>
      <c r="B27" s="155"/>
      <c r="C27" s="155"/>
      <c r="D27" s="156"/>
      <c r="E27" s="157">
        <v>21</v>
      </c>
      <c r="F27" s="158"/>
      <c r="G27" s="10"/>
      <c r="H27" s="159"/>
      <c r="I27" s="327" t="s">
        <v>215</v>
      </c>
      <c r="J27" s="160"/>
      <c r="K27" s="441"/>
      <c r="L27" s="1522"/>
      <c r="M27" s="1523"/>
      <c r="N27" s="397"/>
      <c r="O27" s="161" t="s">
        <v>14</v>
      </c>
      <c r="P27" s="1522"/>
      <c r="Q27" s="1523"/>
      <c r="R27" s="398"/>
      <c r="S27" s="162" t="s">
        <v>14</v>
      </c>
      <c r="T27" s="327" t="s">
        <v>215</v>
      </c>
      <c r="U27" s="328" t="s">
        <v>215</v>
      </c>
      <c r="V27" s="328" t="s">
        <v>215</v>
      </c>
      <c r="W27" s="329" t="s">
        <v>215</v>
      </c>
      <c r="X27" s="158"/>
    </row>
    <row r="28" spans="1:24" s="1" customFormat="1" ht="18" customHeight="1">
      <c r="A28" s="154"/>
      <c r="B28" s="155"/>
      <c r="C28" s="155"/>
      <c r="D28" s="156"/>
      <c r="E28" s="157">
        <v>22</v>
      </c>
      <c r="F28" s="158"/>
      <c r="G28" s="10"/>
      <c r="H28" s="159"/>
      <c r="I28" s="327" t="s">
        <v>215</v>
      </c>
      <c r="J28" s="160"/>
      <c r="K28" s="441"/>
      <c r="L28" s="1522"/>
      <c r="M28" s="1523"/>
      <c r="N28" s="397"/>
      <c r="O28" s="161" t="s">
        <v>14</v>
      </c>
      <c r="P28" s="1522"/>
      <c r="Q28" s="1523"/>
      <c r="R28" s="398"/>
      <c r="S28" s="162" t="s">
        <v>14</v>
      </c>
      <c r="T28" s="327" t="s">
        <v>215</v>
      </c>
      <c r="U28" s="328" t="s">
        <v>215</v>
      </c>
      <c r="V28" s="328" t="s">
        <v>215</v>
      </c>
      <c r="W28" s="329" t="s">
        <v>215</v>
      </c>
      <c r="X28" s="158"/>
    </row>
    <row r="29" spans="1:24" s="1" customFormat="1" ht="18" customHeight="1">
      <c r="A29" s="154"/>
      <c r="B29" s="155"/>
      <c r="C29" s="155"/>
      <c r="D29" s="156"/>
      <c r="E29" s="157">
        <v>23</v>
      </c>
      <c r="F29" s="158"/>
      <c r="G29" s="10"/>
      <c r="H29" s="159"/>
      <c r="I29" s="327" t="s">
        <v>215</v>
      </c>
      <c r="J29" s="160"/>
      <c r="K29" s="441"/>
      <c r="L29" s="1522"/>
      <c r="M29" s="1523"/>
      <c r="N29" s="397"/>
      <c r="O29" s="161" t="s">
        <v>14</v>
      </c>
      <c r="P29" s="1522"/>
      <c r="Q29" s="1523"/>
      <c r="R29" s="398"/>
      <c r="S29" s="162" t="s">
        <v>14</v>
      </c>
      <c r="T29" s="327" t="s">
        <v>215</v>
      </c>
      <c r="U29" s="328" t="s">
        <v>215</v>
      </c>
      <c r="V29" s="328" t="s">
        <v>215</v>
      </c>
      <c r="W29" s="329" t="s">
        <v>215</v>
      </c>
      <c r="X29" s="158"/>
    </row>
    <row r="30" spans="1:24" s="1" customFormat="1" ht="18" customHeight="1">
      <c r="A30" s="154"/>
      <c r="B30" s="155"/>
      <c r="C30" s="155"/>
      <c r="D30" s="156"/>
      <c r="E30" s="157">
        <v>24</v>
      </c>
      <c r="F30" s="158"/>
      <c r="G30" s="10"/>
      <c r="H30" s="159"/>
      <c r="I30" s="327" t="s">
        <v>215</v>
      </c>
      <c r="J30" s="160"/>
      <c r="K30" s="441"/>
      <c r="L30" s="1522"/>
      <c r="M30" s="1523"/>
      <c r="N30" s="397"/>
      <c r="O30" s="161" t="s">
        <v>14</v>
      </c>
      <c r="P30" s="1522"/>
      <c r="Q30" s="1523"/>
      <c r="R30" s="398"/>
      <c r="S30" s="162" t="s">
        <v>14</v>
      </c>
      <c r="T30" s="327" t="s">
        <v>215</v>
      </c>
      <c r="U30" s="328" t="s">
        <v>215</v>
      </c>
      <c r="V30" s="328" t="s">
        <v>215</v>
      </c>
      <c r="W30" s="329" t="s">
        <v>215</v>
      </c>
      <c r="X30" s="158"/>
    </row>
    <row r="31" spans="1:24" s="1" customFormat="1" ht="18" customHeight="1">
      <c r="A31" s="154"/>
      <c r="B31" s="155"/>
      <c r="C31" s="155"/>
      <c r="D31" s="156"/>
      <c r="E31" s="157">
        <v>25</v>
      </c>
      <c r="F31" s="158"/>
      <c r="G31" s="10"/>
      <c r="H31" s="159"/>
      <c r="I31" s="327" t="s">
        <v>215</v>
      </c>
      <c r="J31" s="160"/>
      <c r="K31" s="441"/>
      <c r="L31" s="1522"/>
      <c r="M31" s="1523"/>
      <c r="N31" s="397"/>
      <c r="O31" s="161" t="s">
        <v>14</v>
      </c>
      <c r="P31" s="1522"/>
      <c r="Q31" s="1523"/>
      <c r="R31" s="398"/>
      <c r="S31" s="162" t="s">
        <v>14</v>
      </c>
      <c r="T31" s="327" t="s">
        <v>215</v>
      </c>
      <c r="U31" s="328" t="s">
        <v>215</v>
      </c>
      <c r="V31" s="328" t="s">
        <v>215</v>
      </c>
      <c r="W31" s="329" t="s">
        <v>215</v>
      </c>
      <c r="X31" s="158"/>
    </row>
    <row r="32" spans="1:24" s="1" customFormat="1" ht="18" customHeight="1">
      <c r="A32" s="154"/>
      <c r="B32" s="155"/>
      <c r="C32" s="155"/>
      <c r="D32" s="156"/>
      <c r="E32" s="157">
        <v>26</v>
      </c>
      <c r="F32" s="158"/>
      <c r="G32" s="10"/>
      <c r="H32" s="159"/>
      <c r="I32" s="327" t="s">
        <v>215</v>
      </c>
      <c r="J32" s="160"/>
      <c r="K32" s="441"/>
      <c r="L32" s="1522"/>
      <c r="M32" s="1523"/>
      <c r="N32" s="397"/>
      <c r="O32" s="161" t="s">
        <v>14</v>
      </c>
      <c r="P32" s="1522"/>
      <c r="Q32" s="1523"/>
      <c r="R32" s="398"/>
      <c r="S32" s="162" t="s">
        <v>14</v>
      </c>
      <c r="T32" s="327" t="s">
        <v>215</v>
      </c>
      <c r="U32" s="328" t="s">
        <v>215</v>
      </c>
      <c r="V32" s="328" t="s">
        <v>215</v>
      </c>
      <c r="W32" s="329" t="s">
        <v>215</v>
      </c>
      <c r="X32" s="158"/>
    </row>
    <row r="33" spans="1:24" s="1" customFormat="1" ht="18" customHeight="1">
      <c r="A33" s="154"/>
      <c r="B33" s="155"/>
      <c r="C33" s="155"/>
      <c r="D33" s="156"/>
      <c r="E33" s="157">
        <v>27</v>
      </c>
      <c r="F33" s="158"/>
      <c r="G33" s="10"/>
      <c r="H33" s="159"/>
      <c r="I33" s="327" t="s">
        <v>215</v>
      </c>
      <c r="J33" s="160"/>
      <c r="K33" s="441"/>
      <c r="L33" s="1522"/>
      <c r="M33" s="1523"/>
      <c r="N33" s="397"/>
      <c r="O33" s="161" t="s">
        <v>14</v>
      </c>
      <c r="P33" s="1522"/>
      <c r="Q33" s="1523"/>
      <c r="R33" s="398"/>
      <c r="S33" s="162" t="s">
        <v>14</v>
      </c>
      <c r="T33" s="327" t="s">
        <v>215</v>
      </c>
      <c r="U33" s="328" t="s">
        <v>215</v>
      </c>
      <c r="V33" s="328" t="s">
        <v>215</v>
      </c>
      <c r="W33" s="329" t="s">
        <v>215</v>
      </c>
      <c r="X33" s="158"/>
    </row>
    <row r="34" spans="1:24" s="1" customFormat="1" ht="18" customHeight="1">
      <c r="A34" s="154"/>
      <c r="B34" s="155"/>
      <c r="C34" s="155"/>
      <c r="D34" s="156"/>
      <c r="E34" s="157">
        <v>28</v>
      </c>
      <c r="F34" s="158"/>
      <c r="G34" s="10"/>
      <c r="H34" s="159"/>
      <c r="I34" s="327" t="s">
        <v>215</v>
      </c>
      <c r="J34" s="160"/>
      <c r="K34" s="441"/>
      <c r="L34" s="1522"/>
      <c r="M34" s="1523"/>
      <c r="N34" s="397"/>
      <c r="O34" s="161" t="s">
        <v>14</v>
      </c>
      <c r="P34" s="1522"/>
      <c r="Q34" s="1523"/>
      <c r="R34" s="398"/>
      <c r="S34" s="162" t="s">
        <v>14</v>
      </c>
      <c r="T34" s="327" t="s">
        <v>215</v>
      </c>
      <c r="U34" s="328" t="s">
        <v>215</v>
      </c>
      <c r="V34" s="328" t="s">
        <v>215</v>
      </c>
      <c r="W34" s="329" t="s">
        <v>215</v>
      </c>
      <c r="X34" s="158"/>
    </row>
    <row r="35" spans="1:24" s="1" customFormat="1" ht="18" customHeight="1">
      <c r="A35" s="154"/>
      <c r="B35" s="155"/>
      <c r="C35" s="155"/>
      <c r="D35" s="156"/>
      <c r="E35" s="157">
        <v>29</v>
      </c>
      <c r="F35" s="158"/>
      <c r="G35" s="10"/>
      <c r="H35" s="159"/>
      <c r="I35" s="327" t="s">
        <v>215</v>
      </c>
      <c r="J35" s="160"/>
      <c r="K35" s="441"/>
      <c r="L35" s="1522"/>
      <c r="M35" s="1523"/>
      <c r="N35" s="397"/>
      <c r="O35" s="161" t="s">
        <v>14</v>
      </c>
      <c r="P35" s="1522"/>
      <c r="Q35" s="1523"/>
      <c r="R35" s="398"/>
      <c r="S35" s="162" t="s">
        <v>14</v>
      </c>
      <c r="T35" s="327" t="s">
        <v>215</v>
      </c>
      <c r="U35" s="328" t="s">
        <v>215</v>
      </c>
      <c r="V35" s="328" t="s">
        <v>215</v>
      </c>
      <c r="W35" s="329" t="s">
        <v>215</v>
      </c>
      <c r="X35" s="158"/>
    </row>
    <row r="36" spans="1:24" s="1" customFormat="1" ht="18" customHeight="1">
      <c r="A36" s="154"/>
      <c r="B36" s="155"/>
      <c r="C36" s="155"/>
      <c r="D36" s="156"/>
      <c r="E36" s="157">
        <v>30</v>
      </c>
      <c r="F36" s="158"/>
      <c r="G36" s="10"/>
      <c r="H36" s="159"/>
      <c r="I36" s="327" t="s">
        <v>215</v>
      </c>
      <c r="J36" s="160"/>
      <c r="K36" s="441"/>
      <c r="L36" s="1522"/>
      <c r="M36" s="1523"/>
      <c r="N36" s="397"/>
      <c r="O36" s="161" t="s">
        <v>14</v>
      </c>
      <c r="P36" s="1522"/>
      <c r="Q36" s="1523"/>
      <c r="R36" s="398"/>
      <c r="S36" s="162" t="s">
        <v>14</v>
      </c>
      <c r="T36" s="327" t="s">
        <v>215</v>
      </c>
      <c r="U36" s="328" t="s">
        <v>215</v>
      </c>
      <c r="V36" s="328" t="s">
        <v>215</v>
      </c>
      <c r="W36" s="329" t="s">
        <v>215</v>
      </c>
      <c r="X36" s="158"/>
    </row>
    <row r="37" spans="1:24" s="1" customFormat="1" ht="18" customHeight="1">
      <c r="A37" s="154"/>
      <c r="B37" s="155"/>
      <c r="C37" s="155"/>
      <c r="D37" s="156"/>
      <c r="E37" s="157">
        <v>31</v>
      </c>
      <c r="F37" s="158"/>
      <c r="G37" s="10"/>
      <c r="H37" s="159"/>
      <c r="I37" s="327" t="s">
        <v>215</v>
      </c>
      <c r="J37" s="160"/>
      <c r="K37" s="441"/>
      <c r="L37" s="1522"/>
      <c r="M37" s="1523"/>
      <c r="N37" s="397"/>
      <c r="O37" s="161" t="s">
        <v>14</v>
      </c>
      <c r="P37" s="1522"/>
      <c r="Q37" s="1523"/>
      <c r="R37" s="398"/>
      <c r="S37" s="162" t="s">
        <v>14</v>
      </c>
      <c r="T37" s="327" t="s">
        <v>215</v>
      </c>
      <c r="U37" s="328" t="s">
        <v>215</v>
      </c>
      <c r="V37" s="328" t="s">
        <v>215</v>
      </c>
      <c r="W37" s="329" t="s">
        <v>215</v>
      </c>
      <c r="X37" s="158"/>
    </row>
    <row r="38" spans="1:24" s="1" customFormat="1" ht="18" customHeight="1">
      <c r="A38" s="154"/>
      <c r="B38" s="155"/>
      <c r="C38" s="155"/>
      <c r="D38" s="156"/>
      <c r="E38" s="157">
        <v>32</v>
      </c>
      <c r="F38" s="158"/>
      <c r="G38" s="10"/>
      <c r="H38" s="159"/>
      <c r="I38" s="327" t="s">
        <v>215</v>
      </c>
      <c r="J38" s="160"/>
      <c r="K38" s="441"/>
      <c r="L38" s="1522"/>
      <c r="M38" s="1523"/>
      <c r="N38" s="397"/>
      <c r="O38" s="161" t="s">
        <v>14</v>
      </c>
      <c r="P38" s="1522"/>
      <c r="Q38" s="1523"/>
      <c r="R38" s="398"/>
      <c r="S38" s="162" t="s">
        <v>14</v>
      </c>
      <c r="T38" s="327" t="s">
        <v>215</v>
      </c>
      <c r="U38" s="328" t="s">
        <v>215</v>
      </c>
      <c r="V38" s="328" t="s">
        <v>215</v>
      </c>
      <c r="W38" s="329" t="s">
        <v>215</v>
      </c>
      <c r="X38" s="158"/>
    </row>
    <row r="39" spans="1:24" s="1" customFormat="1" ht="18" customHeight="1">
      <c r="A39" s="154"/>
      <c r="B39" s="155"/>
      <c r="C39" s="155"/>
      <c r="D39" s="156"/>
      <c r="E39" s="157">
        <v>33</v>
      </c>
      <c r="F39" s="158"/>
      <c r="G39" s="10"/>
      <c r="H39" s="159"/>
      <c r="I39" s="327" t="s">
        <v>215</v>
      </c>
      <c r="J39" s="160"/>
      <c r="K39" s="441"/>
      <c r="L39" s="1522"/>
      <c r="M39" s="1523"/>
      <c r="N39" s="397"/>
      <c r="O39" s="161" t="s">
        <v>14</v>
      </c>
      <c r="P39" s="1522"/>
      <c r="Q39" s="1523"/>
      <c r="R39" s="398"/>
      <c r="S39" s="162" t="s">
        <v>14</v>
      </c>
      <c r="T39" s="327" t="s">
        <v>215</v>
      </c>
      <c r="U39" s="328" t="s">
        <v>215</v>
      </c>
      <c r="V39" s="328" t="s">
        <v>215</v>
      </c>
      <c r="W39" s="329" t="s">
        <v>215</v>
      </c>
      <c r="X39" s="158"/>
    </row>
    <row r="40" spans="1:24" s="1" customFormat="1" ht="18" customHeight="1">
      <c r="A40" s="154"/>
      <c r="B40" s="155"/>
      <c r="C40" s="155"/>
      <c r="D40" s="156"/>
      <c r="E40" s="157">
        <v>34</v>
      </c>
      <c r="F40" s="158"/>
      <c r="G40" s="10"/>
      <c r="H40" s="159"/>
      <c r="I40" s="327" t="s">
        <v>215</v>
      </c>
      <c r="J40" s="160"/>
      <c r="K40" s="441"/>
      <c r="L40" s="1522"/>
      <c r="M40" s="1523"/>
      <c r="N40" s="397"/>
      <c r="O40" s="161" t="s">
        <v>14</v>
      </c>
      <c r="P40" s="1522"/>
      <c r="Q40" s="1523"/>
      <c r="R40" s="398"/>
      <c r="S40" s="162" t="s">
        <v>14</v>
      </c>
      <c r="T40" s="327" t="s">
        <v>215</v>
      </c>
      <c r="U40" s="328" t="s">
        <v>215</v>
      </c>
      <c r="V40" s="328" t="s">
        <v>215</v>
      </c>
      <c r="W40" s="329" t="s">
        <v>215</v>
      </c>
      <c r="X40" s="158"/>
    </row>
    <row r="41" spans="1:24" s="1" customFormat="1" ht="18" customHeight="1">
      <c r="A41" s="154"/>
      <c r="B41" s="155"/>
      <c r="C41" s="155"/>
      <c r="D41" s="156"/>
      <c r="E41" s="157">
        <v>35</v>
      </c>
      <c r="F41" s="158"/>
      <c r="G41" s="10"/>
      <c r="H41" s="159"/>
      <c r="I41" s="327" t="s">
        <v>215</v>
      </c>
      <c r="J41" s="160"/>
      <c r="K41" s="441"/>
      <c r="L41" s="1522"/>
      <c r="M41" s="1523"/>
      <c r="N41" s="397"/>
      <c r="O41" s="161" t="s">
        <v>14</v>
      </c>
      <c r="P41" s="1522"/>
      <c r="Q41" s="1523"/>
      <c r="R41" s="398"/>
      <c r="S41" s="162" t="s">
        <v>14</v>
      </c>
      <c r="T41" s="327" t="s">
        <v>215</v>
      </c>
      <c r="U41" s="328" t="s">
        <v>215</v>
      </c>
      <c r="V41" s="328" t="s">
        <v>215</v>
      </c>
      <c r="W41" s="329" t="s">
        <v>215</v>
      </c>
      <c r="X41" s="158"/>
    </row>
    <row r="42" spans="1:24" s="1" customFormat="1" ht="18" customHeight="1">
      <c r="A42" s="154"/>
      <c r="B42" s="155"/>
      <c r="C42" s="155"/>
      <c r="D42" s="156"/>
      <c r="E42" s="157">
        <v>36</v>
      </c>
      <c r="F42" s="158"/>
      <c r="G42" s="10"/>
      <c r="H42" s="159"/>
      <c r="I42" s="327" t="s">
        <v>215</v>
      </c>
      <c r="J42" s="160"/>
      <c r="K42" s="441"/>
      <c r="L42" s="1522"/>
      <c r="M42" s="1523"/>
      <c r="N42" s="397"/>
      <c r="O42" s="161" t="s">
        <v>14</v>
      </c>
      <c r="P42" s="1522"/>
      <c r="Q42" s="1523"/>
      <c r="R42" s="398"/>
      <c r="S42" s="162" t="s">
        <v>14</v>
      </c>
      <c r="T42" s="327" t="s">
        <v>215</v>
      </c>
      <c r="U42" s="328" t="s">
        <v>215</v>
      </c>
      <c r="V42" s="328" t="s">
        <v>215</v>
      </c>
      <c r="W42" s="329" t="s">
        <v>215</v>
      </c>
      <c r="X42" s="158"/>
    </row>
    <row r="43" spans="1:24" s="1" customFormat="1" ht="18" customHeight="1">
      <c r="A43" s="154"/>
      <c r="B43" s="155"/>
      <c r="C43" s="155"/>
      <c r="D43" s="156"/>
      <c r="E43" s="157">
        <v>37</v>
      </c>
      <c r="F43" s="158"/>
      <c r="G43" s="10"/>
      <c r="H43" s="159"/>
      <c r="I43" s="327" t="s">
        <v>215</v>
      </c>
      <c r="J43" s="160"/>
      <c r="K43" s="441"/>
      <c r="L43" s="1522"/>
      <c r="M43" s="1523"/>
      <c r="N43" s="397"/>
      <c r="O43" s="161" t="s">
        <v>14</v>
      </c>
      <c r="P43" s="1522"/>
      <c r="Q43" s="1523"/>
      <c r="R43" s="398"/>
      <c r="S43" s="162" t="s">
        <v>14</v>
      </c>
      <c r="T43" s="327" t="s">
        <v>215</v>
      </c>
      <c r="U43" s="328" t="s">
        <v>215</v>
      </c>
      <c r="V43" s="328" t="s">
        <v>215</v>
      </c>
      <c r="W43" s="329" t="s">
        <v>215</v>
      </c>
      <c r="X43" s="158"/>
    </row>
    <row r="44" spans="1:24" s="1" customFormat="1" ht="18" customHeight="1">
      <c r="A44" s="154"/>
      <c r="B44" s="155"/>
      <c r="C44" s="155"/>
      <c r="D44" s="156"/>
      <c r="E44" s="157">
        <v>38</v>
      </c>
      <c r="F44" s="158"/>
      <c r="G44" s="10"/>
      <c r="H44" s="159"/>
      <c r="I44" s="327" t="s">
        <v>215</v>
      </c>
      <c r="J44" s="160"/>
      <c r="K44" s="441"/>
      <c r="L44" s="1522"/>
      <c r="M44" s="1523"/>
      <c r="N44" s="397"/>
      <c r="O44" s="161" t="s">
        <v>14</v>
      </c>
      <c r="P44" s="1522"/>
      <c r="Q44" s="1523"/>
      <c r="R44" s="398"/>
      <c r="S44" s="162" t="s">
        <v>14</v>
      </c>
      <c r="T44" s="327" t="s">
        <v>215</v>
      </c>
      <c r="U44" s="328" t="s">
        <v>215</v>
      </c>
      <c r="V44" s="328" t="s">
        <v>215</v>
      </c>
      <c r="W44" s="329" t="s">
        <v>215</v>
      </c>
      <c r="X44" s="158"/>
    </row>
    <row r="45" spans="1:24" s="1" customFormat="1" ht="18" customHeight="1">
      <c r="A45" s="154"/>
      <c r="B45" s="155"/>
      <c r="C45" s="155"/>
      <c r="D45" s="156"/>
      <c r="E45" s="157">
        <v>39</v>
      </c>
      <c r="F45" s="158"/>
      <c r="G45" s="10"/>
      <c r="H45" s="159"/>
      <c r="I45" s="327" t="s">
        <v>215</v>
      </c>
      <c r="J45" s="160"/>
      <c r="K45" s="441"/>
      <c r="L45" s="1522"/>
      <c r="M45" s="1523"/>
      <c r="N45" s="397"/>
      <c r="O45" s="161" t="s">
        <v>14</v>
      </c>
      <c r="P45" s="1522"/>
      <c r="Q45" s="1523"/>
      <c r="R45" s="398"/>
      <c r="S45" s="162" t="s">
        <v>14</v>
      </c>
      <c r="T45" s="327" t="s">
        <v>215</v>
      </c>
      <c r="U45" s="328" t="s">
        <v>215</v>
      </c>
      <c r="V45" s="328" t="s">
        <v>215</v>
      </c>
      <c r="W45" s="329" t="s">
        <v>215</v>
      </c>
      <c r="X45" s="158"/>
    </row>
    <row r="46" spans="1:24" s="1" customFormat="1" ht="18" customHeight="1">
      <c r="A46" s="154"/>
      <c r="B46" s="155"/>
      <c r="C46" s="155"/>
      <c r="D46" s="156"/>
      <c r="E46" s="157">
        <v>40</v>
      </c>
      <c r="F46" s="158"/>
      <c r="G46" s="10"/>
      <c r="H46" s="159"/>
      <c r="I46" s="327" t="s">
        <v>215</v>
      </c>
      <c r="J46" s="160"/>
      <c r="K46" s="441"/>
      <c r="L46" s="1522"/>
      <c r="M46" s="1523"/>
      <c r="N46" s="397"/>
      <c r="O46" s="161" t="s">
        <v>14</v>
      </c>
      <c r="P46" s="1522"/>
      <c r="Q46" s="1523"/>
      <c r="R46" s="398"/>
      <c r="S46" s="162" t="s">
        <v>14</v>
      </c>
      <c r="T46" s="327" t="s">
        <v>215</v>
      </c>
      <c r="U46" s="328" t="s">
        <v>215</v>
      </c>
      <c r="V46" s="328" t="s">
        <v>215</v>
      </c>
      <c r="W46" s="329" t="s">
        <v>215</v>
      </c>
      <c r="X46" s="158"/>
    </row>
    <row r="47" spans="1:24" s="1" customFormat="1" ht="18" customHeight="1">
      <c r="A47" s="154"/>
      <c r="B47" s="155"/>
      <c r="C47" s="155"/>
      <c r="D47" s="156"/>
      <c r="E47" s="157">
        <v>41</v>
      </c>
      <c r="F47" s="158"/>
      <c r="G47" s="10"/>
      <c r="H47" s="159"/>
      <c r="I47" s="327" t="s">
        <v>215</v>
      </c>
      <c r="J47" s="160"/>
      <c r="K47" s="441"/>
      <c r="L47" s="1522"/>
      <c r="M47" s="1523"/>
      <c r="N47" s="397"/>
      <c r="O47" s="161" t="s">
        <v>14</v>
      </c>
      <c r="P47" s="1522"/>
      <c r="Q47" s="1523"/>
      <c r="R47" s="398"/>
      <c r="S47" s="162" t="s">
        <v>14</v>
      </c>
      <c r="T47" s="327" t="s">
        <v>215</v>
      </c>
      <c r="U47" s="328" t="s">
        <v>215</v>
      </c>
      <c r="V47" s="328" t="s">
        <v>215</v>
      </c>
      <c r="W47" s="329" t="s">
        <v>215</v>
      </c>
      <c r="X47" s="158"/>
    </row>
    <row r="48" spans="1:24" s="1" customFormat="1" ht="18" customHeight="1">
      <c r="A48" s="154"/>
      <c r="B48" s="155"/>
      <c r="C48" s="155"/>
      <c r="D48" s="156"/>
      <c r="E48" s="157">
        <v>42</v>
      </c>
      <c r="F48" s="158"/>
      <c r="G48" s="10"/>
      <c r="H48" s="159"/>
      <c r="I48" s="327" t="s">
        <v>215</v>
      </c>
      <c r="J48" s="160"/>
      <c r="K48" s="441"/>
      <c r="L48" s="1522"/>
      <c r="M48" s="1523"/>
      <c r="N48" s="397"/>
      <c r="O48" s="161" t="s">
        <v>14</v>
      </c>
      <c r="P48" s="1522"/>
      <c r="Q48" s="1523"/>
      <c r="R48" s="398"/>
      <c r="S48" s="162" t="s">
        <v>14</v>
      </c>
      <c r="T48" s="327" t="s">
        <v>215</v>
      </c>
      <c r="U48" s="328" t="s">
        <v>215</v>
      </c>
      <c r="V48" s="328" t="s">
        <v>215</v>
      </c>
      <c r="W48" s="329" t="s">
        <v>215</v>
      </c>
      <c r="X48" s="158"/>
    </row>
    <row r="49" spans="1:26" s="1" customFormat="1" ht="18" customHeight="1">
      <c r="A49" s="154"/>
      <c r="B49" s="155"/>
      <c r="C49" s="155"/>
      <c r="D49" s="156"/>
      <c r="E49" s="157">
        <v>43</v>
      </c>
      <c r="F49" s="158"/>
      <c r="G49" s="10"/>
      <c r="H49" s="159"/>
      <c r="I49" s="327" t="s">
        <v>215</v>
      </c>
      <c r="J49" s="160"/>
      <c r="K49" s="441"/>
      <c r="L49" s="1522"/>
      <c r="M49" s="1523"/>
      <c r="N49" s="397"/>
      <c r="O49" s="161" t="s">
        <v>14</v>
      </c>
      <c r="P49" s="1522"/>
      <c r="Q49" s="1523"/>
      <c r="R49" s="398"/>
      <c r="S49" s="162" t="s">
        <v>14</v>
      </c>
      <c r="T49" s="327" t="s">
        <v>215</v>
      </c>
      <c r="U49" s="328" t="s">
        <v>215</v>
      </c>
      <c r="V49" s="328" t="s">
        <v>215</v>
      </c>
      <c r="W49" s="329" t="s">
        <v>215</v>
      </c>
      <c r="X49" s="158"/>
    </row>
    <row r="50" spans="1:26" s="1" customFormat="1" ht="18" customHeight="1">
      <c r="A50" s="154"/>
      <c r="B50" s="155"/>
      <c r="C50" s="155"/>
      <c r="D50" s="156"/>
      <c r="E50" s="157">
        <v>44</v>
      </c>
      <c r="F50" s="158"/>
      <c r="G50" s="10"/>
      <c r="H50" s="159"/>
      <c r="I50" s="327" t="s">
        <v>215</v>
      </c>
      <c r="J50" s="160"/>
      <c r="K50" s="441"/>
      <c r="L50" s="1522"/>
      <c r="M50" s="1523"/>
      <c r="N50" s="397"/>
      <c r="O50" s="161" t="s">
        <v>14</v>
      </c>
      <c r="P50" s="1522"/>
      <c r="Q50" s="1523"/>
      <c r="R50" s="398"/>
      <c r="S50" s="162" t="s">
        <v>14</v>
      </c>
      <c r="T50" s="327" t="s">
        <v>215</v>
      </c>
      <c r="U50" s="328" t="s">
        <v>215</v>
      </c>
      <c r="V50" s="328" t="s">
        <v>215</v>
      </c>
      <c r="W50" s="329" t="s">
        <v>215</v>
      </c>
      <c r="X50" s="158"/>
    </row>
    <row r="51" spans="1:26" s="1" customFormat="1" ht="18" customHeight="1">
      <c r="A51" s="154"/>
      <c r="B51" s="155"/>
      <c r="C51" s="155"/>
      <c r="D51" s="156"/>
      <c r="E51" s="157">
        <v>45</v>
      </c>
      <c r="F51" s="158"/>
      <c r="G51" s="10"/>
      <c r="H51" s="159"/>
      <c r="I51" s="327" t="s">
        <v>215</v>
      </c>
      <c r="J51" s="160"/>
      <c r="K51" s="441"/>
      <c r="L51" s="1522"/>
      <c r="M51" s="1523"/>
      <c r="N51" s="397"/>
      <c r="O51" s="161" t="s">
        <v>14</v>
      </c>
      <c r="P51" s="1522"/>
      <c r="Q51" s="1523"/>
      <c r="R51" s="398"/>
      <c r="S51" s="162" t="s">
        <v>14</v>
      </c>
      <c r="T51" s="327" t="s">
        <v>215</v>
      </c>
      <c r="U51" s="328" t="s">
        <v>215</v>
      </c>
      <c r="V51" s="328" t="s">
        <v>215</v>
      </c>
      <c r="W51" s="329" t="s">
        <v>215</v>
      </c>
      <c r="X51" s="158"/>
    </row>
    <row r="52" spans="1:26" s="1" customFormat="1" ht="18" customHeight="1">
      <c r="A52" s="154"/>
      <c r="B52" s="155"/>
      <c r="C52" s="155"/>
      <c r="D52" s="156"/>
      <c r="E52" s="157">
        <v>46</v>
      </c>
      <c r="F52" s="158"/>
      <c r="G52" s="10"/>
      <c r="H52" s="159"/>
      <c r="I52" s="327" t="s">
        <v>215</v>
      </c>
      <c r="J52" s="160"/>
      <c r="K52" s="441"/>
      <c r="L52" s="1522"/>
      <c r="M52" s="1523"/>
      <c r="N52" s="397"/>
      <c r="O52" s="161" t="s">
        <v>14</v>
      </c>
      <c r="P52" s="1522"/>
      <c r="Q52" s="1523"/>
      <c r="R52" s="398"/>
      <c r="S52" s="162" t="s">
        <v>14</v>
      </c>
      <c r="T52" s="327" t="s">
        <v>215</v>
      </c>
      <c r="U52" s="328" t="s">
        <v>215</v>
      </c>
      <c r="V52" s="328" t="s">
        <v>215</v>
      </c>
      <c r="W52" s="329" t="s">
        <v>215</v>
      </c>
      <c r="X52" s="158"/>
    </row>
    <row r="53" spans="1:26" s="1" customFormat="1" ht="18" customHeight="1">
      <c r="A53" s="154"/>
      <c r="B53" s="155"/>
      <c r="C53" s="155"/>
      <c r="D53" s="156"/>
      <c r="E53" s="157">
        <v>47</v>
      </c>
      <c r="F53" s="158"/>
      <c r="G53" s="10"/>
      <c r="H53" s="159"/>
      <c r="I53" s="327"/>
      <c r="J53" s="160"/>
      <c r="K53" s="441"/>
      <c r="L53" s="1522"/>
      <c r="M53" s="1523"/>
      <c r="N53" s="397"/>
      <c r="O53" s="161" t="s">
        <v>14</v>
      </c>
      <c r="P53" s="1522"/>
      <c r="Q53" s="1523"/>
      <c r="R53" s="398"/>
      <c r="S53" s="162" t="s">
        <v>14</v>
      </c>
      <c r="T53" s="327" t="s">
        <v>215</v>
      </c>
      <c r="U53" s="328" t="s">
        <v>215</v>
      </c>
      <c r="V53" s="328" t="s">
        <v>215</v>
      </c>
      <c r="W53" s="329" t="s">
        <v>215</v>
      </c>
      <c r="X53" s="158"/>
    </row>
    <row r="54" spans="1:26" s="1" customFormat="1" ht="18" customHeight="1">
      <c r="A54" s="154"/>
      <c r="B54" s="155"/>
      <c r="C54" s="155"/>
      <c r="D54" s="156"/>
      <c r="E54" s="157">
        <v>48</v>
      </c>
      <c r="F54" s="158"/>
      <c r="G54" s="10"/>
      <c r="H54" s="159"/>
      <c r="I54" s="327"/>
      <c r="J54" s="160"/>
      <c r="K54" s="441"/>
      <c r="L54" s="1522"/>
      <c r="M54" s="1523"/>
      <c r="N54" s="397"/>
      <c r="O54" s="161" t="s">
        <v>14</v>
      </c>
      <c r="P54" s="1522"/>
      <c r="Q54" s="1523"/>
      <c r="R54" s="398"/>
      <c r="S54" s="162" t="s">
        <v>14</v>
      </c>
      <c r="T54" s="327"/>
      <c r="U54" s="328"/>
      <c r="V54" s="328"/>
      <c r="W54" s="329"/>
      <c r="X54" s="158"/>
    </row>
    <row r="55" spans="1:26" s="1" customFormat="1" ht="18" customHeight="1">
      <c r="A55" s="154"/>
      <c r="B55" s="155"/>
      <c r="C55" s="155"/>
      <c r="D55" s="156"/>
      <c r="E55" s="157">
        <v>49</v>
      </c>
      <c r="F55" s="158"/>
      <c r="G55" s="10"/>
      <c r="H55" s="159"/>
      <c r="I55" s="327" t="s">
        <v>215</v>
      </c>
      <c r="J55" s="160"/>
      <c r="K55" s="441"/>
      <c r="L55" s="1522"/>
      <c r="M55" s="1523"/>
      <c r="N55" s="397"/>
      <c r="O55" s="161" t="s">
        <v>14</v>
      </c>
      <c r="P55" s="1522"/>
      <c r="Q55" s="1523"/>
      <c r="R55" s="398"/>
      <c r="S55" s="162" t="s">
        <v>14</v>
      </c>
      <c r="T55" s="327" t="s">
        <v>215</v>
      </c>
      <c r="U55" s="328" t="s">
        <v>215</v>
      </c>
      <c r="V55" s="328" t="s">
        <v>215</v>
      </c>
      <c r="W55" s="329" t="s">
        <v>215</v>
      </c>
      <c r="X55" s="158"/>
      <c r="Z55" s="2"/>
    </row>
    <row r="56" spans="1:26" s="1" customFormat="1" ht="18" customHeight="1">
      <c r="A56" s="154"/>
      <c r="B56" s="155"/>
      <c r="C56" s="155"/>
      <c r="D56" s="156"/>
      <c r="E56" s="157">
        <v>50</v>
      </c>
      <c r="F56" s="158"/>
      <c r="G56" s="10"/>
      <c r="H56" s="159"/>
      <c r="I56" s="327" t="s">
        <v>215</v>
      </c>
      <c r="J56" s="160"/>
      <c r="K56" s="441"/>
      <c r="L56" s="1522"/>
      <c r="M56" s="1523"/>
      <c r="N56" s="397"/>
      <c r="O56" s="161" t="s">
        <v>14</v>
      </c>
      <c r="P56" s="1522"/>
      <c r="Q56" s="1523"/>
      <c r="R56" s="398"/>
      <c r="S56" s="162" t="s">
        <v>14</v>
      </c>
      <c r="T56" s="327" t="s">
        <v>215</v>
      </c>
      <c r="U56" s="328" t="s">
        <v>215</v>
      </c>
      <c r="V56" s="328" t="s">
        <v>215</v>
      </c>
      <c r="W56" s="329" t="s">
        <v>215</v>
      </c>
      <c r="X56" s="158"/>
      <c r="Z56" s="2"/>
    </row>
  </sheetData>
  <mergeCells count="131">
    <mergeCell ref="W4:W5"/>
    <mergeCell ref="E1:H1"/>
    <mergeCell ref="I1:M1"/>
    <mergeCell ref="R1:X1"/>
    <mergeCell ref="E2:X2"/>
    <mergeCell ref="A3:D3"/>
    <mergeCell ref="E3:E5"/>
    <mergeCell ref="F3:F5"/>
    <mergeCell ref="G3:G5"/>
    <mergeCell ref="H3:H5"/>
    <mergeCell ref="I3:I5"/>
    <mergeCell ref="L6:M6"/>
    <mergeCell ref="P6:Q6"/>
    <mergeCell ref="L7:M7"/>
    <mergeCell ref="P7:Q7"/>
    <mergeCell ref="L8:M8"/>
    <mergeCell ref="P8:Q8"/>
    <mergeCell ref="Y3:Y5"/>
    <mergeCell ref="A4:A5"/>
    <mergeCell ref="B4:B5"/>
    <mergeCell ref="C4:C5"/>
    <mergeCell ref="D4:D5"/>
    <mergeCell ref="L4:M5"/>
    <mergeCell ref="N4:O5"/>
    <mergeCell ref="P4:Q5"/>
    <mergeCell ref="R4:S5"/>
    <mergeCell ref="T4:T5"/>
    <mergeCell ref="J3:J5"/>
    <mergeCell ref="K3:K5"/>
    <mergeCell ref="L3:O3"/>
    <mergeCell ref="P3:S3"/>
    <mergeCell ref="T3:W3"/>
    <mergeCell ref="X3:X5"/>
    <mergeCell ref="U4:U5"/>
    <mergeCell ref="V4:V5"/>
    <mergeCell ref="L12:M12"/>
    <mergeCell ref="P12:Q12"/>
    <mergeCell ref="L13:M13"/>
    <mergeCell ref="P13:Q13"/>
    <mergeCell ref="L14:M14"/>
    <mergeCell ref="P14:Q14"/>
    <mergeCell ref="L9:M9"/>
    <mergeCell ref="P9:Q9"/>
    <mergeCell ref="L10:M10"/>
    <mergeCell ref="P10:Q10"/>
    <mergeCell ref="L11:M11"/>
    <mergeCell ref="P11:Q11"/>
    <mergeCell ref="L18:M18"/>
    <mergeCell ref="P18:Q18"/>
    <mergeCell ref="L19:M19"/>
    <mergeCell ref="P19:Q19"/>
    <mergeCell ref="L20:M20"/>
    <mergeCell ref="P20:Q20"/>
    <mergeCell ref="L15:M15"/>
    <mergeCell ref="P15:Q15"/>
    <mergeCell ref="L16:M16"/>
    <mergeCell ref="P16:Q16"/>
    <mergeCell ref="L17:M17"/>
    <mergeCell ref="P17:Q17"/>
    <mergeCell ref="L24:M24"/>
    <mergeCell ref="P24:Q24"/>
    <mergeCell ref="L25:M25"/>
    <mergeCell ref="P25:Q25"/>
    <mergeCell ref="L26:M26"/>
    <mergeCell ref="P26:Q26"/>
    <mergeCell ref="L21:M21"/>
    <mergeCell ref="P21:Q21"/>
    <mergeCell ref="L22:M22"/>
    <mergeCell ref="P22:Q22"/>
    <mergeCell ref="L23:M23"/>
    <mergeCell ref="P23:Q23"/>
    <mergeCell ref="L30:M30"/>
    <mergeCell ref="P30:Q30"/>
    <mergeCell ref="L31:M31"/>
    <mergeCell ref="P31:Q31"/>
    <mergeCell ref="L32:M32"/>
    <mergeCell ref="P32:Q32"/>
    <mergeCell ref="L27:M27"/>
    <mergeCell ref="P27:Q27"/>
    <mergeCell ref="L28:M28"/>
    <mergeCell ref="P28:Q28"/>
    <mergeCell ref="L29:M29"/>
    <mergeCell ref="P29:Q29"/>
    <mergeCell ref="L36:M36"/>
    <mergeCell ref="P36:Q36"/>
    <mergeCell ref="L37:M37"/>
    <mergeCell ref="P37:Q37"/>
    <mergeCell ref="L38:M38"/>
    <mergeCell ref="P38:Q38"/>
    <mergeCell ref="L33:M33"/>
    <mergeCell ref="P33:Q33"/>
    <mergeCell ref="L34:M34"/>
    <mergeCell ref="P34:Q34"/>
    <mergeCell ref="L35:M35"/>
    <mergeCell ref="P35:Q35"/>
    <mergeCell ref="L42:M42"/>
    <mergeCell ref="P42:Q42"/>
    <mergeCell ref="L43:M43"/>
    <mergeCell ref="P43:Q43"/>
    <mergeCell ref="L44:M44"/>
    <mergeCell ref="P44:Q44"/>
    <mergeCell ref="L39:M39"/>
    <mergeCell ref="P39:Q39"/>
    <mergeCell ref="L40:M40"/>
    <mergeCell ref="P40:Q40"/>
    <mergeCell ref="L41:M41"/>
    <mergeCell ref="P41:Q41"/>
    <mergeCell ref="L48:M48"/>
    <mergeCell ref="P48:Q48"/>
    <mergeCell ref="L49:M49"/>
    <mergeCell ref="P49:Q49"/>
    <mergeCell ref="L50:M50"/>
    <mergeCell ref="P50:Q50"/>
    <mergeCell ref="L45:M45"/>
    <mergeCell ref="P45:Q45"/>
    <mergeCell ref="L46:M46"/>
    <mergeCell ref="P46:Q46"/>
    <mergeCell ref="L47:M47"/>
    <mergeCell ref="P47:Q47"/>
    <mergeCell ref="L54:M54"/>
    <mergeCell ref="P54:Q54"/>
    <mergeCell ref="L55:M55"/>
    <mergeCell ref="P55:Q55"/>
    <mergeCell ref="L56:M56"/>
    <mergeCell ref="P56:Q56"/>
    <mergeCell ref="L51:M51"/>
    <mergeCell ref="P51:Q51"/>
    <mergeCell ref="L52:M52"/>
    <mergeCell ref="P52:Q52"/>
    <mergeCell ref="L53:M53"/>
    <mergeCell ref="P53:Q53"/>
  </mergeCells>
  <phoneticPr fontId="4"/>
  <dataValidations count="2">
    <dataValidation type="list" allowBlank="1" showInputMessage="1" showErrorMessage="1" sqref="T6:W56" xr:uid="{628C19AC-9447-48CE-AFC8-336AAF4E0E64}">
      <formula1>"○,―,　"</formula1>
    </dataValidation>
    <dataValidation type="list" allowBlank="1" showInputMessage="1" showErrorMessage="1" sqref="I6:I56" xr:uid="{9A98AB18-E432-4793-B8E0-F0BCD887101C}">
      <formula1>"有,無,　"</formula1>
    </dataValidation>
  </dataValidations>
  <printOptions horizontalCentered="1"/>
  <pageMargins left="0.39370078740157483" right="0.39370078740157483" top="0.39370078740157483" bottom="0.19685039370078741" header="0.31496062992125984" footer="0.31496062992125984"/>
  <pageSetup paperSize="9" scale="97" orientation="landscape" r:id="rId1"/>
  <headerFooter>
    <oddFooter>&amp;C&amp;"ＭＳ Ｐ明朝,標準"&amp;8&amp;P</oddFooter>
  </headerFooter>
  <rowBreaks count="1" manualBreakCount="1">
    <brk id="29" max="2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4012E-9F67-4F79-9460-0209D4E43AC1}">
  <sheetPr>
    <tabColor rgb="FFFFFF00"/>
  </sheetPr>
  <dimension ref="A1:AC56"/>
  <sheetViews>
    <sheetView view="pageBreakPreview" zoomScaleNormal="100" zoomScaleSheetLayoutView="100" workbookViewId="0">
      <selection activeCell="AA9" sqref="AA9"/>
    </sheetView>
  </sheetViews>
  <sheetFormatPr defaultColWidth="9" defaultRowHeight="13.2"/>
  <cols>
    <col min="1" max="4" width="2.21875" style="2" customWidth="1"/>
    <col min="5" max="5" width="2.88671875" style="2" customWidth="1"/>
    <col min="6" max="6" width="14.44140625" style="2" customWidth="1"/>
    <col min="7" max="7" width="10" style="2" customWidth="1"/>
    <col min="8" max="8" width="13.6640625" style="2" customWidth="1"/>
    <col min="9" max="9" width="5.6640625" style="2" customWidth="1"/>
    <col min="10" max="10" width="10.33203125" style="2" customWidth="1"/>
    <col min="11" max="11" width="10.6640625" style="2" customWidth="1"/>
    <col min="12" max="12" width="6.109375" style="2" customWidth="1"/>
    <col min="13" max="13" width="4.109375" style="2" customWidth="1"/>
    <col min="14" max="14" width="3.77734375" style="2" bestFit="1" customWidth="1"/>
    <col min="15" max="15" width="5.77734375" style="2" customWidth="1"/>
    <col min="16" max="16" width="5.6640625" style="2" customWidth="1"/>
    <col min="17" max="18" width="3.109375" style="2" customWidth="1"/>
    <col min="19" max="19" width="10.33203125" style="2" customWidth="1"/>
    <col min="20" max="20" width="2.88671875" style="2" bestFit="1" customWidth="1"/>
    <col min="21" max="24" width="3" style="2" customWidth="1"/>
    <col min="25" max="25" width="12.44140625" style="2" customWidth="1"/>
    <col min="26" max="26" width="13" style="2" customWidth="1"/>
    <col min="27" max="29" width="10.44140625" style="2" customWidth="1"/>
    <col min="30" max="16384" width="9" style="2"/>
  </cols>
  <sheetData>
    <row r="1" spans="1:29" ht="18.75" customHeight="1">
      <c r="E1" s="1252" t="s">
        <v>1343</v>
      </c>
      <c r="F1" s="1252"/>
      <c r="G1" s="1252"/>
      <c r="H1" s="1252"/>
      <c r="I1" s="716" t="s">
        <v>424</v>
      </c>
      <c r="J1" s="716"/>
      <c r="K1" s="716"/>
      <c r="L1" s="411"/>
      <c r="S1" s="838" t="s">
        <v>315</v>
      </c>
      <c r="T1" s="838"/>
      <c r="U1" s="838"/>
      <c r="V1" s="838"/>
      <c r="W1" s="838"/>
      <c r="X1" s="838"/>
      <c r="Y1" s="838"/>
      <c r="Z1" s="133"/>
    </row>
    <row r="2" spans="1:29" ht="18.75" customHeight="1">
      <c r="E2" s="1565" t="s">
        <v>1640</v>
      </c>
      <c r="F2" s="1546"/>
      <c r="G2" s="1546"/>
      <c r="H2" s="1546"/>
      <c r="I2" s="1546"/>
      <c r="J2" s="1546"/>
      <c r="K2" s="1546"/>
      <c r="L2" s="1546"/>
      <c r="M2" s="1546"/>
      <c r="N2" s="1546"/>
      <c r="O2" s="1546"/>
      <c r="P2" s="1546"/>
      <c r="Q2" s="1546"/>
      <c r="R2" s="1546"/>
      <c r="S2" s="1546"/>
      <c r="T2" s="1546"/>
      <c r="U2" s="1546"/>
      <c r="V2" s="1546"/>
      <c r="W2" s="1546"/>
      <c r="X2" s="1546"/>
      <c r="Y2" s="1546"/>
    </row>
    <row r="3" spans="1:29" s="1" customFormat="1" ht="22.5" customHeight="1">
      <c r="A3" s="1547" t="s">
        <v>1025</v>
      </c>
      <c r="B3" s="1548"/>
      <c r="C3" s="1548"/>
      <c r="D3" s="1549"/>
      <c r="E3" s="1382" t="s">
        <v>1014</v>
      </c>
      <c r="F3" s="1382" t="s">
        <v>78</v>
      </c>
      <c r="G3" s="1382" t="s">
        <v>1235</v>
      </c>
      <c r="H3" s="1550" t="s">
        <v>1015</v>
      </c>
      <c r="I3" s="738" t="s">
        <v>425</v>
      </c>
      <c r="J3" s="819" t="s">
        <v>309</v>
      </c>
      <c r="K3" s="1550" t="s">
        <v>426</v>
      </c>
      <c r="L3" s="1536" t="s">
        <v>1016</v>
      </c>
      <c r="M3" s="1382" t="s">
        <v>316</v>
      </c>
      <c r="N3" s="1382"/>
      <c r="O3" s="1382"/>
      <c r="P3" s="1382"/>
      <c r="Q3" s="1382"/>
      <c r="R3" s="1382"/>
      <c r="S3" s="1382"/>
      <c r="T3" s="1382"/>
      <c r="U3" s="1540" t="s">
        <v>1019</v>
      </c>
      <c r="V3" s="1541"/>
      <c r="W3" s="1541"/>
      <c r="X3" s="1541"/>
      <c r="Y3" s="1539" t="s">
        <v>1243</v>
      </c>
      <c r="Z3" s="1526"/>
      <c r="AA3" s="2"/>
      <c r="AB3" s="2"/>
      <c r="AC3" s="2"/>
    </row>
    <row r="4" spans="1:29" s="1" customFormat="1" ht="22.5" customHeight="1">
      <c r="A4" s="1528" t="s">
        <v>310</v>
      </c>
      <c r="B4" s="1530" t="s">
        <v>311</v>
      </c>
      <c r="C4" s="1530" t="s">
        <v>312</v>
      </c>
      <c r="D4" s="1532" t="s">
        <v>313</v>
      </c>
      <c r="E4" s="1382"/>
      <c r="F4" s="1382"/>
      <c r="G4" s="1382"/>
      <c r="H4" s="1551"/>
      <c r="I4" s="741"/>
      <c r="J4" s="819"/>
      <c r="K4" s="1551"/>
      <c r="L4" s="1537"/>
      <c r="M4" s="1557" t="s">
        <v>317</v>
      </c>
      <c r="N4" s="1558"/>
      <c r="O4" s="1561" t="s">
        <v>318</v>
      </c>
      <c r="P4" s="1562"/>
      <c r="Q4" s="738" t="s">
        <v>427</v>
      </c>
      <c r="R4" s="739"/>
      <c r="S4" s="739"/>
      <c r="T4" s="740"/>
      <c r="U4" s="1534" t="s">
        <v>1021</v>
      </c>
      <c r="V4" s="1542" t="s">
        <v>1022</v>
      </c>
      <c r="W4" s="1542" t="s">
        <v>1023</v>
      </c>
      <c r="X4" s="1544" t="s">
        <v>1024</v>
      </c>
      <c r="Y4" s="1539"/>
      <c r="Z4" s="1390"/>
      <c r="AA4" s="2"/>
      <c r="AB4" s="2"/>
      <c r="AC4" s="2"/>
    </row>
    <row r="5" spans="1:29" s="1" customFormat="1" ht="24" customHeight="1">
      <c r="A5" s="1529"/>
      <c r="B5" s="1531"/>
      <c r="C5" s="1531"/>
      <c r="D5" s="1533"/>
      <c r="E5" s="1382"/>
      <c r="F5" s="1382"/>
      <c r="G5" s="1382"/>
      <c r="H5" s="1552"/>
      <c r="I5" s="744"/>
      <c r="J5" s="819"/>
      <c r="K5" s="1552"/>
      <c r="L5" s="1538"/>
      <c r="M5" s="1559"/>
      <c r="N5" s="1560"/>
      <c r="O5" s="1563"/>
      <c r="P5" s="1564"/>
      <c r="Q5" s="744"/>
      <c r="R5" s="745"/>
      <c r="S5" s="745"/>
      <c r="T5" s="746"/>
      <c r="U5" s="1535"/>
      <c r="V5" s="1543"/>
      <c r="W5" s="1543"/>
      <c r="X5" s="1545"/>
      <c r="Y5" s="1539"/>
      <c r="Z5" s="1390"/>
      <c r="AA5" s="1217"/>
      <c r="AB5" s="1217"/>
      <c r="AC5" s="1217"/>
    </row>
    <row r="6" spans="1:29" s="1" customFormat="1" ht="18.75" customHeight="1">
      <c r="A6" s="154"/>
      <c r="B6" s="155"/>
      <c r="C6" s="155"/>
      <c r="D6" s="156"/>
      <c r="E6" s="383" t="s">
        <v>1237</v>
      </c>
      <c r="F6" s="384" t="s">
        <v>1238</v>
      </c>
      <c r="G6" s="385" t="s">
        <v>1244</v>
      </c>
      <c r="H6" s="386" t="s">
        <v>1245</v>
      </c>
      <c r="I6" s="399" t="s">
        <v>1241</v>
      </c>
      <c r="J6" s="388">
        <v>40269</v>
      </c>
      <c r="K6" s="400" t="s">
        <v>1246</v>
      </c>
      <c r="L6" s="389">
        <v>12</v>
      </c>
      <c r="M6" s="401">
        <v>2</v>
      </c>
      <c r="N6" s="402" t="s">
        <v>11</v>
      </c>
      <c r="O6" s="401">
        <v>16</v>
      </c>
      <c r="P6" s="402" t="s">
        <v>12</v>
      </c>
      <c r="Q6" s="1555" t="s">
        <v>1247</v>
      </c>
      <c r="R6" s="1556"/>
      <c r="S6" s="403">
        <v>1200</v>
      </c>
      <c r="T6" s="404" t="s">
        <v>14</v>
      </c>
      <c r="U6" s="387"/>
      <c r="V6" s="394"/>
      <c r="W6" s="394"/>
      <c r="X6" s="395" t="s">
        <v>1242</v>
      </c>
      <c r="Y6" s="384" t="s">
        <v>1248</v>
      </c>
      <c r="Z6" s="133"/>
      <c r="AA6" s="19"/>
      <c r="AB6" s="19"/>
      <c r="AC6" s="19"/>
    </row>
    <row r="7" spans="1:29" s="1" customFormat="1" ht="18.75" customHeight="1">
      <c r="A7" s="154"/>
      <c r="B7" s="155"/>
      <c r="C7" s="155"/>
      <c r="D7" s="156"/>
      <c r="E7" s="157">
        <v>1</v>
      </c>
      <c r="F7" s="158"/>
      <c r="G7" s="10"/>
      <c r="H7" s="159"/>
      <c r="I7" s="450" t="s">
        <v>215</v>
      </c>
      <c r="J7" s="160"/>
      <c r="K7" s="199" t="s">
        <v>215</v>
      </c>
      <c r="L7" s="441"/>
      <c r="M7" s="163"/>
      <c r="N7" s="442" t="s">
        <v>11</v>
      </c>
      <c r="O7" s="163"/>
      <c r="P7" s="442" t="s">
        <v>12</v>
      </c>
      <c r="Q7" s="1553"/>
      <c r="R7" s="1554"/>
      <c r="S7" s="405"/>
      <c r="T7" s="164" t="s">
        <v>14</v>
      </c>
      <c r="U7" s="327" t="s">
        <v>215</v>
      </c>
      <c r="V7" s="328" t="s">
        <v>215</v>
      </c>
      <c r="W7" s="328" t="s">
        <v>215</v>
      </c>
      <c r="X7" s="329" t="s">
        <v>215</v>
      </c>
      <c r="Y7" s="158"/>
      <c r="AA7" s="19"/>
      <c r="AB7" s="19"/>
      <c r="AC7" s="19"/>
    </row>
    <row r="8" spans="1:29" s="1" customFormat="1" ht="18.75" customHeight="1">
      <c r="A8" s="154"/>
      <c r="B8" s="155"/>
      <c r="C8" s="155"/>
      <c r="D8" s="156"/>
      <c r="E8" s="157">
        <v>2</v>
      </c>
      <c r="F8" s="158"/>
      <c r="G8" s="10"/>
      <c r="H8" s="159"/>
      <c r="I8" s="450" t="s">
        <v>215</v>
      </c>
      <c r="J8" s="160"/>
      <c r="K8" s="199" t="s">
        <v>215</v>
      </c>
      <c r="L8" s="441"/>
      <c r="M8" s="163"/>
      <c r="N8" s="442" t="s">
        <v>428</v>
      </c>
      <c r="O8" s="163"/>
      <c r="P8" s="442" t="s">
        <v>12</v>
      </c>
      <c r="Q8" s="1553"/>
      <c r="R8" s="1554"/>
      <c r="S8" s="405"/>
      <c r="T8" s="164" t="s">
        <v>14</v>
      </c>
      <c r="U8" s="327" t="s">
        <v>215</v>
      </c>
      <c r="V8" s="328" t="s">
        <v>215</v>
      </c>
      <c r="W8" s="328" t="s">
        <v>215</v>
      </c>
      <c r="X8" s="329" t="s">
        <v>215</v>
      </c>
      <c r="Y8" s="158"/>
      <c r="AA8" s="19"/>
      <c r="AB8" s="19"/>
      <c r="AC8" s="19"/>
    </row>
    <row r="9" spans="1:29" s="1" customFormat="1" ht="18.75" customHeight="1">
      <c r="A9" s="154"/>
      <c r="B9" s="155"/>
      <c r="C9" s="155"/>
      <c r="D9" s="156"/>
      <c r="E9" s="157">
        <v>3</v>
      </c>
      <c r="F9" s="158"/>
      <c r="G9" s="10"/>
      <c r="H9" s="159"/>
      <c r="I9" s="450" t="s">
        <v>215</v>
      </c>
      <c r="J9" s="160"/>
      <c r="K9" s="199" t="s">
        <v>215</v>
      </c>
      <c r="L9" s="441"/>
      <c r="M9" s="163"/>
      <c r="N9" s="442" t="s">
        <v>428</v>
      </c>
      <c r="O9" s="163"/>
      <c r="P9" s="442" t="s">
        <v>12</v>
      </c>
      <c r="Q9" s="1553"/>
      <c r="R9" s="1554"/>
      <c r="S9" s="405"/>
      <c r="T9" s="164" t="s">
        <v>14</v>
      </c>
      <c r="U9" s="327" t="s">
        <v>215</v>
      </c>
      <c r="V9" s="328" t="s">
        <v>215</v>
      </c>
      <c r="W9" s="328" t="s">
        <v>215</v>
      </c>
      <c r="X9" s="329" t="s">
        <v>215</v>
      </c>
      <c r="Y9" s="158"/>
      <c r="AA9" s="19"/>
      <c r="AB9" s="19"/>
      <c r="AC9" s="19"/>
    </row>
    <row r="10" spans="1:29" s="1" customFormat="1" ht="18.75" customHeight="1">
      <c r="A10" s="154"/>
      <c r="B10" s="155"/>
      <c r="C10" s="155"/>
      <c r="D10" s="156"/>
      <c r="E10" s="157">
        <v>4</v>
      </c>
      <c r="F10" s="158"/>
      <c r="G10" s="10"/>
      <c r="H10" s="159"/>
      <c r="I10" s="450" t="s">
        <v>215</v>
      </c>
      <c r="J10" s="160"/>
      <c r="K10" s="199" t="s">
        <v>215</v>
      </c>
      <c r="L10" s="441"/>
      <c r="M10" s="163"/>
      <c r="N10" s="442" t="s">
        <v>428</v>
      </c>
      <c r="O10" s="163"/>
      <c r="P10" s="442" t="s">
        <v>12</v>
      </c>
      <c r="Q10" s="1553" t="s">
        <v>215</v>
      </c>
      <c r="R10" s="1554"/>
      <c r="S10" s="405"/>
      <c r="T10" s="164" t="s">
        <v>14</v>
      </c>
      <c r="U10" s="327" t="s">
        <v>215</v>
      </c>
      <c r="V10" s="328" t="s">
        <v>215</v>
      </c>
      <c r="W10" s="328" t="s">
        <v>215</v>
      </c>
      <c r="X10" s="329" t="s">
        <v>215</v>
      </c>
      <c r="Y10" s="158"/>
    </row>
    <row r="11" spans="1:29" s="1" customFormat="1" ht="18.75" customHeight="1">
      <c r="A11" s="154"/>
      <c r="B11" s="155"/>
      <c r="C11" s="155"/>
      <c r="D11" s="156"/>
      <c r="E11" s="157">
        <v>5</v>
      </c>
      <c r="F11" s="158"/>
      <c r="G11" s="10"/>
      <c r="H11" s="159"/>
      <c r="I11" s="450" t="s">
        <v>215</v>
      </c>
      <c r="J11" s="160"/>
      <c r="K11" s="199" t="s">
        <v>215</v>
      </c>
      <c r="L11" s="441"/>
      <c r="M11" s="163"/>
      <c r="N11" s="442" t="s">
        <v>428</v>
      </c>
      <c r="O11" s="163"/>
      <c r="P11" s="442" t="s">
        <v>12</v>
      </c>
      <c r="Q11" s="1553" t="s">
        <v>215</v>
      </c>
      <c r="R11" s="1554"/>
      <c r="S11" s="405"/>
      <c r="T11" s="164" t="s">
        <v>14</v>
      </c>
      <c r="U11" s="327" t="s">
        <v>215</v>
      </c>
      <c r="V11" s="328" t="s">
        <v>215</v>
      </c>
      <c r="W11" s="328" t="s">
        <v>215</v>
      </c>
      <c r="X11" s="329" t="s">
        <v>215</v>
      </c>
      <c r="Y11" s="158"/>
    </row>
    <row r="12" spans="1:29" s="1" customFormat="1" ht="18.75" customHeight="1">
      <c r="A12" s="154"/>
      <c r="B12" s="155"/>
      <c r="C12" s="155"/>
      <c r="D12" s="156"/>
      <c r="E12" s="157">
        <v>6</v>
      </c>
      <c r="F12" s="158"/>
      <c r="G12" s="10"/>
      <c r="H12" s="159"/>
      <c r="I12" s="450" t="s">
        <v>215</v>
      </c>
      <c r="J12" s="160"/>
      <c r="K12" s="199" t="s">
        <v>215</v>
      </c>
      <c r="L12" s="441"/>
      <c r="M12" s="163"/>
      <c r="N12" s="442" t="s">
        <v>428</v>
      </c>
      <c r="O12" s="163"/>
      <c r="P12" s="442" t="s">
        <v>12</v>
      </c>
      <c r="Q12" s="1553" t="s">
        <v>215</v>
      </c>
      <c r="R12" s="1554"/>
      <c r="S12" s="405"/>
      <c r="T12" s="164" t="s">
        <v>14</v>
      </c>
      <c r="U12" s="327" t="s">
        <v>215</v>
      </c>
      <c r="V12" s="328" t="s">
        <v>215</v>
      </c>
      <c r="W12" s="328" t="s">
        <v>215</v>
      </c>
      <c r="X12" s="329" t="s">
        <v>215</v>
      </c>
      <c r="Y12" s="158"/>
    </row>
    <row r="13" spans="1:29" s="1" customFormat="1" ht="18.75" customHeight="1">
      <c r="A13" s="154"/>
      <c r="B13" s="155"/>
      <c r="C13" s="155"/>
      <c r="D13" s="156"/>
      <c r="E13" s="157">
        <v>7</v>
      </c>
      <c r="F13" s="158"/>
      <c r="G13" s="10"/>
      <c r="H13" s="159"/>
      <c r="I13" s="450" t="s">
        <v>215</v>
      </c>
      <c r="J13" s="160"/>
      <c r="K13" s="199" t="s">
        <v>215</v>
      </c>
      <c r="L13" s="441"/>
      <c r="M13" s="163"/>
      <c r="N13" s="442" t="s">
        <v>428</v>
      </c>
      <c r="O13" s="163"/>
      <c r="P13" s="442" t="s">
        <v>12</v>
      </c>
      <c r="Q13" s="1553" t="s">
        <v>215</v>
      </c>
      <c r="R13" s="1554"/>
      <c r="S13" s="405"/>
      <c r="T13" s="164" t="s">
        <v>14</v>
      </c>
      <c r="U13" s="327" t="s">
        <v>215</v>
      </c>
      <c r="V13" s="328" t="s">
        <v>215</v>
      </c>
      <c r="W13" s="328" t="s">
        <v>215</v>
      </c>
      <c r="X13" s="329" t="s">
        <v>215</v>
      </c>
      <c r="Y13" s="158"/>
    </row>
    <row r="14" spans="1:29" s="1" customFormat="1" ht="18.75" customHeight="1">
      <c r="A14" s="154"/>
      <c r="B14" s="155"/>
      <c r="C14" s="155"/>
      <c r="D14" s="156"/>
      <c r="E14" s="157">
        <v>8</v>
      </c>
      <c r="F14" s="158"/>
      <c r="G14" s="10"/>
      <c r="H14" s="159"/>
      <c r="I14" s="450" t="s">
        <v>215</v>
      </c>
      <c r="J14" s="160"/>
      <c r="K14" s="199" t="s">
        <v>215</v>
      </c>
      <c r="L14" s="441"/>
      <c r="M14" s="163"/>
      <c r="N14" s="442" t="s">
        <v>428</v>
      </c>
      <c r="O14" s="163"/>
      <c r="P14" s="442" t="s">
        <v>12</v>
      </c>
      <c r="Q14" s="1553" t="s">
        <v>215</v>
      </c>
      <c r="R14" s="1554"/>
      <c r="S14" s="405"/>
      <c r="T14" s="164" t="s">
        <v>14</v>
      </c>
      <c r="U14" s="327" t="s">
        <v>215</v>
      </c>
      <c r="V14" s="328" t="s">
        <v>215</v>
      </c>
      <c r="W14" s="328" t="s">
        <v>215</v>
      </c>
      <c r="X14" s="329" t="s">
        <v>215</v>
      </c>
      <c r="Y14" s="158"/>
    </row>
    <row r="15" spans="1:29" s="1" customFormat="1" ht="18.75" customHeight="1">
      <c r="A15" s="154"/>
      <c r="B15" s="155"/>
      <c r="C15" s="155"/>
      <c r="D15" s="156"/>
      <c r="E15" s="157">
        <v>9</v>
      </c>
      <c r="F15" s="158"/>
      <c r="G15" s="10"/>
      <c r="H15" s="159"/>
      <c r="I15" s="450" t="s">
        <v>215</v>
      </c>
      <c r="J15" s="160"/>
      <c r="K15" s="199" t="s">
        <v>215</v>
      </c>
      <c r="L15" s="441"/>
      <c r="M15" s="163"/>
      <c r="N15" s="442" t="s">
        <v>428</v>
      </c>
      <c r="O15" s="163"/>
      <c r="P15" s="442" t="s">
        <v>12</v>
      </c>
      <c r="Q15" s="1553" t="s">
        <v>215</v>
      </c>
      <c r="R15" s="1554"/>
      <c r="S15" s="405"/>
      <c r="T15" s="164" t="s">
        <v>14</v>
      </c>
      <c r="U15" s="327" t="s">
        <v>215</v>
      </c>
      <c r="V15" s="328" t="s">
        <v>215</v>
      </c>
      <c r="W15" s="328" t="s">
        <v>215</v>
      </c>
      <c r="X15" s="329" t="s">
        <v>215</v>
      </c>
      <c r="Y15" s="158"/>
    </row>
    <row r="16" spans="1:29" s="1" customFormat="1" ht="18.75" customHeight="1">
      <c r="A16" s="154"/>
      <c r="B16" s="155"/>
      <c r="C16" s="155"/>
      <c r="D16" s="156"/>
      <c r="E16" s="157">
        <v>10</v>
      </c>
      <c r="F16" s="158"/>
      <c r="G16" s="10"/>
      <c r="H16" s="159"/>
      <c r="I16" s="450" t="s">
        <v>215</v>
      </c>
      <c r="J16" s="160"/>
      <c r="K16" s="199" t="s">
        <v>215</v>
      </c>
      <c r="L16" s="441"/>
      <c r="M16" s="163"/>
      <c r="N16" s="442" t="s">
        <v>428</v>
      </c>
      <c r="O16" s="163"/>
      <c r="P16" s="442" t="s">
        <v>12</v>
      </c>
      <c r="Q16" s="1553" t="s">
        <v>215</v>
      </c>
      <c r="R16" s="1554"/>
      <c r="S16" s="405"/>
      <c r="T16" s="164" t="s">
        <v>14</v>
      </c>
      <c r="U16" s="327" t="s">
        <v>215</v>
      </c>
      <c r="V16" s="328" t="s">
        <v>215</v>
      </c>
      <c r="W16" s="328" t="s">
        <v>215</v>
      </c>
      <c r="X16" s="329" t="s">
        <v>215</v>
      </c>
      <c r="Y16" s="158"/>
    </row>
    <row r="17" spans="1:25" s="1" customFormat="1" ht="18.75" customHeight="1">
      <c r="A17" s="154"/>
      <c r="B17" s="155"/>
      <c r="C17" s="155"/>
      <c r="D17" s="156"/>
      <c r="E17" s="157">
        <v>11</v>
      </c>
      <c r="F17" s="158"/>
      <c r="G17" s="10"/>
      <c r="H17" s="159"/>
      <c r="I17" s="450" t="s">
        <v>215</v>
      </c>
      <c r="J17" s="160"/>
      <c r="K17" s="199" t="s">
        <v>215</v>
      </c>
      <c r="L17" s="441"/>
      <c r="M17" s="163"/>
      <c r="N17" s="442" t="s">
        <v>428</v>
      </c>
      <c r="O17" s="163"/>
      <c r="P17" s="442" t="s">
        <v>12</v>
      </c>
      <c r="Q17" s="1553" t="s">
        <v>215</v>
      </c>
      <c r="R17" s="1554"/>
      <c r="S17" s="405"/>
      <c r="T17" s="164" t="s">
        <v>14</v>
      </c>
      <c r="U17" s="327" t="s">
        <v>215</v>
      </c>
      <c r="V17" s="328" t="s">
        <v>215</v>
      </c>
      <c r="W17" s="328" t="s">
        <v>215</v>
      </c>
      <c r="X17" s="329" t="s">
        <v>215</v>
      </c>
      <c r="Y17" s="158"/>
    </row>
    <row r="18" spans="1:25" s="1" customFormat="1" ht="18.75" customHeight="1">
      <c r="A18" s="154"/>
      <c r="B18" s="155"/>
      <c r="C18" s="155"/>
      <c r="D18" s="156"/>
      <c r="E18" s="157">
        <v>12</v>
      </c>
      <c r="F18" s="158"/>
      <c r="G18" s="10"/>
      <c r="H18" s="159"/>
      <c r="I18" s="450" t="s">
        <v>215</v>
      </c>
      <c r="J18" s="160"/>
      <c r="K18" s="199" t="s">
        <v>215</v>
      </c>
      <c r="L18" s="441"/>
      <c r="M18" s="163"/>
      <c r="N18" s="442" t="s">
        <v>428</v>
      </c>
      <c r="O18" s="163"/>
      <c r="P18" s="442" t="s">
        <v>12</v>
      </c>
      <c r="Q18" s="1553" t="s">
        <v>215</v>
      </c>
      <c r="R18" s="1554"/>
      <c r="S18" s="405"/>
      <c r="T18" s="164" t="s">
        <v>14</v>
      </c>
      <c r="U18" s="327" t="s">
        <v>215</v>
      </c>
      <c r="V18" s="328" t="s">
        <v>215</v>
      </c>
      <c r="W18" s="328" t="s">
        <v>215</v>
      </c>
      <c r="X18" s="329" t="s">
        <v>215</v>
      </c>
      <c r="Y18" s="158"/>
    </row>
    <row r="19" spans="1:25" s="1" customFormat="1" ht="18.75" customHeight="1">
      <c r="A19" s="154"/>
      <c r="B19" s="155"/>
      <c r="C19" s="155"/>
      <c r="D19" s="156"/>
      <c r="E19" s="157">
        <v>13</v>
      </c>
      <c r="F19" s="158"/>
      <c r="G19" s="10"/>
      <c r="H19" s="159"/>
      <c r="I19" s="450" t="s">
        <v>215</v>
      </c>
      <c r="J19" s="160"/>
      <c r="K19" s="199" t="s">
        <v>215</v>
      </c>
      <c r="L19" s="441"/>
      <c r="M19" s="163"/>
      <c r="N19" s="442" t="s">
        <v>428</v>
      </c>
      <c r="O19" s="163"/>
      <c r="P19" s="442" t="s">
        <v>12</v>
      </c>
      <c r="Q19" s="1553" t="s">
        <v>215</v>
      </c>
      <c r="R19" s="1554"/>
      <c r="S19" s="405"/>
      <c r="T19" s="164" t="s">
        <v>14</v>
      </c>
      <c r="U19" s="327" t="s">
        <v>215</v>
      </c>
      <c r="V19" s="328" t="s">
        <v>215</v>
      </c>
      <c r="W19" s="328" t="s">
        <v>215</v>
      </c>
      <c r="X19" s="329" t="s">
        <v>215</v>
      </c>
      <c r="Y19" s="158"/>
    </row>
    <row r="20" spans="1:25" s="1" customFormat="1" ht="18.75" customHeight="1">
      <c r="A20" s="154"/>
      <c r="B20" s="155"/>
      <c r="C20" s="155"/>
      <c r="D20" s="156"/>
      <c r="E20" s="157">
        <v>14</v>
      </c>
      <c r="F20" s="158"/>
      <c r="G20" s="10"/>
      <c r="H20" s="159"/>
      <c r="I20" s="450" t="s">
        <v>215</v>
      </c>
      <c r="J20" s="160"/>
      <c r="K20" s="199" t="s">
        <v>215</v>
      </c>
      <c r="L20" s="441"/>
      <c r="M20" s="163"/>
      <c r="N20" s="442" t="s">
        <v>428</v>
      </c>
      <c r="O20" s="163"/>
      <c r="P20" s="442" t="s">
        <v>12</v>
      </c>
      <c r="Q20" s="1553" t="s">
        <v>215</v>
      </c>
      <c r="R20" s="1554"/>
      <c r="S20" s="405"/>
      <c r="T20" s="164" t="s">
        <v>14</v>
      </c>
      <c r="U20" s="327" t="s">
        <v>215</v>
      </c>
      <c r="V20" s="328" t="s">
        <v>215</v>
      </c>
      <c r="W20" s="328" t="s">
        <v>215</v>
      </c>
      <c r="X20" s="329" t="s">
        <v>215</v>
      </c>
      <c r="Y20" s="158"/>
    </row>
    <row r="21" spans="1:25" s="1" customFormat="1" ht="18.75" customHeight="1">
      <c r="A21" s="154"/>
      <c r="B21" s="155"/>
      <c r="C21" s="155"/>
      <c r="D21" s="156"/>
      <c r="E21" s="157">
        <v>15</v>
      </c>
      <c r="F21" s="158"/>
      <c r="G21" s="10"/>
      <c r="H21" s="159"/>
      <c r="I21" s="450" t="s">
        <v>215</v>
      </c>
      <c r="J21" s="160"/>
      <c r="K21" s="199" t="s">
        <v>215</v>
      </c>
      <c r="L21" s="441"/>
      <c r="M21" s="163"/>
      <c r="N21" s="442" t="s">
        <v>428</v>
      </c>
      <c r="O21" s="163"/>
      <c r="P21" s="442" t="s">
        <v>12</v>
      </c>
      <c r="Q21" s="1553" t="s">
        <v>215</v>
      </c>
      <c r="R21" s="1554"/>
      <c r="S21" s="405"/>
      <c r="T21" s="164" t="s">
        <v>14</v>
      </c>
      <c r="U21" s="327" t="s">
        <v>215</v>
      </c>
      <c r="V21" s="328" t="s">
        <v>215</v>
      </c>
      <c r="W21" s="328" t="s">
        <v>215</v>
      </c>
      <c r="X21" s="329" t="s">
        <v>215</v>
      </c>
      <c r="Y21" s="158"/>
    </row>
    <row r="22" spans="1:25" s="1" customFormat="1" ht="18.75" customHeight="1">
      <c r="A22" s="154"/>
      <c r="B22" s="155"/>
      <c r="C22" s="155"/>
      <c r="D22" s="156"/>
      <c r="E22" s="157">
        <v>16</v>
      </c>
      <c r="F22" s="158"/>
      <c r="G22" s="10"/>
      <c r="H22" s="159"/>
      <c r="I22" s="450" t="s">
        <v>215</v>
      </c>
      <c r="J22" s="160"/>
      <c r="K22" s="199" t="s">
        <v>215</v>
      </c>
      <c r="L22" s="441"/>
      <c r="M22" s="163"/>
      <c r="N22" s="442" t="s">
        <v>428</v>
      </c>
      <c r="O22" s="163"/>
      <c r="P22" s="442" t="s">
        <v>12</v>
      </c>
      <c r="Q22" s="1553" t="s">
        <v>215</v>
      </c>
      <c r="R22" s="1554"/>
      <c r="S22" s="405"/>
      <c r="T22" s="164" t="s">
        <v>14</v>
      </c>
      <c r="U22" s="327" t="s">
        <v>215</v>
      </c>
      <c r="V22" s="328" t="s">
        <v>215</v>
      </c>
      <c r="W22" s="328" t="s">
        <v>215</v>
      </c>
      <c r="X22" s="329" t="s">
        <v>215</v>
      </c>
      <c r="Y22" s="158"/>
    </row>
    <row r="23" spans="1:25" s="1" customFormat="1" ht="18.75" customHeight="1">
      <c r="A23" s="154"/>
      <c r="B23" s="155"/>
      <c r="C23" s="155"/>
      <c r="D23" s="156"/>
      <c r="E23" s="157">
        <v>17</v>
      </c>
      <c r="F23" s="158"/>
      <c r="G23" s="10"/>
      <c r="H23" s="159"/>
      <c r="I23" s="450" t="s">
        <v>215</v>
      </c>
      <c r="J23" s="160"/>
      <c r="K23" s="199" t="s">
        <v>215</v>
      </c>
      <c r="L23" s="441"/>
      <c r="M23" s="163"/>
      <c r="N23" s="442" t="s">
        <v>428</v>
      </c>
      <c r="O23" s="163"/>
      <c r="P23" s="442" t="s">
        <v>12</v>
      </c>
      <c r="Q23" s="1553" t="s">
        <v>215</v>
      </c>
      <c r="R23" s="1554"/>
      <c r="S23" s="405"/>
      <c r="T23" s="164" t="s">
        <v>14</v>
      </c>
      <c r="U23" s="327" t="s">
        <v>215</v>
      </c>
      <c r="V23" s="328" t="s">
        <v>215</v>
      </c>
      <c r="W23" s="328" t="s">
        <v>215</v>
      </c>
      <c r="X23" s="329" t="s">
        <v>215</v>
      </c>
      <c r="Y23" s="158"/>
    </row>
    <row r="24" spans="1:25" s="1" customFormat="1" ht="18.75" customHeight="1">
      <c r="A24" s="154"/>
      <c r="B24" s="155"/>
      <c r="C24" s="155"/>
      <c r="D24" s="156"/>
      <c r="E24" s="157">
        <v>18</v>
      </c>
      <c r="F24" s="158"/>
      <c r="G24" s="10"/>
      <c r="H24" s="159"/>
      <c r="I24" s="450" t="s">
        <v>215</v>
      </c>
      <c r="J24" s="160"/>
      <c r="K24" s="199" t="s">
        <v>215</v>
      </c>
      <c r="L24" s="441"/>
      <c r="M24" s="163"/>
      <c r="N24" s="442" t="s">
        <v>428</v>
      </c>
      <c r="O24" s="163"/>
      <c r="P24" s="442" t="s">
        <v>12</v>
      </c>
      <c r="Q24" s="1553" t="s">
        <v>215</v>
      </c>
      <c r="R24" s="1554"/>
      <c r="S24" s="405"/>
      <c r="T24" s="164" t="s">
        <v>14</v>
      </c>
      <c r="U24" s="327" t="s">
        <v>215</v>
      </c>
      <c r="V24" s="328" t="s">
        <v>215</v>
      </c>
      <c r="W24" s="328" t="s">
        <v>215</v>
      </c>
      <c r="X24" s="329" t="s">
        <v>215</v>
      </c>
      <c r="Y24" s="158"/>
    </row>
    <row r="25" spans="1:25" s="1" customFormat="1" ht="18.75" customHeight="1">
      <c r="A25" s="154"/>
      <c r="B25" s="155"/>
      <c r="C25" s="155"/>
      <c r="D25" s="156"/>
      <c r="E25" s="157">
        <v>19</v>
      </c>
      <c r="F25" s="158"/>
      <c r="G25" s="10"/>
      <c r="H25" s="159"/>
      <c r="I25" s="450" t="s">
        <v>215</v>
      </c>
      <c r="J25" s="160"/>
      <c r="K25" s="199" t="s">
        <v>215</v>
      </c>
      <c r="L25" s="441"/>
      <c r="M25" s="163"/>
      <c r="N25" s="442" t="s">
        <v>428</v>
      </c>
      <c r="O25" s="163"/>
      <c r="P25" s="442" t="s">
        <v>12</v>
      </c>
      <c r="Q25" s="1553" t="s">
        <v>215</v>
      </c>
      <c r="R25" s="1554"/>
      <c r="S25" s="405"/>
      <c r="T25" s="164" t="s">
        <v>14</v>
      </c>
      <c r="U25" s="327" t="s">
        <v>215</v>
      </c>
      <c r="V25" s="328" t="s">
        <v>215</v>
      </c>
      <c r="W25" s="328" t="s">
        <v>215</v>
      </c>
      <c r="X25" s="329" t="s">
        <v>215</v>
      </c>
      <c r="Y25" s="158"/>
    </row>
    <row r="26" spans="1:25" s="1" customFormat="1" ht="18.75" customHeight="1">
      <c r="A26" s="154"/>
      <c r="B26" s="155"/>
      <c r="C26" s="155"/>
      <c r="D26" s="156"/>
      <c r="E26" s="157">
        <v>20</v>
      </c>
      <c r="F26" s="158"/>
      <c r="G26" s="10"/>
      <c r="H26" s="159"/>
      <c r="I26" s="450" t="s">
        <v>215</v>
      </c>
      <c r="J26" s="160"/>
      <c r="K26" s="199" t="s">
        <v>215</v>
      </c>
      <c r="L26" s="441"/>
      <c r="M26" s="163"/>
      <c r="N26" s="442" t="s">
        <v>428</v>
      </c>
      <c r="O26" s="163"/>
      <c r="P26" s="442" t="s">
        <v>12</v>
      </c>
      <c r="Q26" s="1553" t="s">
        <v>215</v>
      </c>
      <c r="R26" s="1554"/>
      <c r="S26" s="405"/>
      <c r="T26" s="164" t="s">
        <v>14</v>
      </c>
      <c r="U26" s="327" t="s">
        <v>215</v>
      </c>
      <c r="V26" s="328" t="s">
        <v>215</v>
      </c>
      <c r="W26" s="328" t="s">
        <v>215</v>
      </c>
      <c r="X26" s="329" t="s">
        <v>215</v>
      </c>
      <c r="Y26" s="158"/>
    </row>
    <row r="27" spans="1:25" s="1" customFormat="1" ht="18.75" customHeight="1">
      <c r="A27" s="154"/>
      <c r="B27" s="155"/>
      <c r="C27" s="155"/>
      <c r="D27" s="156"/>
      <c r="E27" s="157">
        <v>21</v>
      </c>
      <c r="F27" s="158"/>
      <c r="G27" s="10"/>
      <c r="H27" s="159"/>
      <c r="I27" s="450" t="s">
        <v>215</v>
      </c>
      <c r="J27" s="160"/>
      <c r="K27" s="199" t="s">
        <v>215</v>
      </c>
      <c r="L27" s="441"/>
      <c r="M27" s="163"/>
      <c r="N27" s="442" t="s">
        <v>428</v>
      </c>
      <c r="O27" s="163"/>
      <c r="P27" s="442" t="s">
        <v>12</v>
      </c>
      <c r="Q27" s="1553" t="s">
        <v>215</v>
      </c>
      <c r="R27" s="1554"/>
      <c r="S27" s="405"/>
      <c r="T27" s="164" t="s">
        <v>14</v>
      </c>
      <c r="U27" s="327" t="s">
        <v>215</v>
      </c>
      <c r="V27" s="328" t="s">
        <v>215</v>
      </c>
      <c r="W27" s="328" t="s">
        <v>215</v>
      </c>
      <c r="X27" s="329" t="s">
        <v>215</v>
      </c>
      <c r="Y27" s="158"/>
    </row>
    <row r="28" spans="1:25" s="1" customFormat="1" ht="18.75" customHeight="1">
      <c r="A28" s="154"/>
      <c r="B28" s="155"/>
      <c r="C28" s="155"/>
      <c r="D28" s="156"/>
      <c r="E28" s="157">
        <v>22</v>
      </c>
      <c r="F28" s="158"/>
      <c r="G28" s="10"/>
      <c r="H28" s="159"/>
      <c r="I28" s="450" t="s">
        <v>215</v>
      </c>
      <c r="J28" s="160"/>
      <c r="K28" s="199" t="s">
        <v>215</v>
      </c>
      <c r="L28" s="441"/>
      <c r="M28" s="163"/>
      <c r="N28" s="442" t="s">
        <v>428</v>
      </c>
      <c r="O28" s="163"/>
      <c r="P28" s="442" t="s">
        <v>12</v>
      </c>
      <c r="Q28" s="1553" t="s">
        <v>215</v>
      </c>
      <c r="R28" s="1554"/>
      <c r="S28" s="405"/>
      <c r="T28" s="164" t="s">
        <v>14</v>
      </c>
      <c r="U28" s="327" t="s">
        <v>215</v>
      </c>
      <c r="V28" s="328" t="s">
        <v>215</v>
      </c>
      <c r="W28" s="328" t="s">
        <v>215</v>
      </c>
      <c r="X28" s="329" t="s">
        <v>215</v>
      </c>
      <c r="Y28" s="158"/>
    </row>
    <row r="29" spans="1:25" s="1" customFormat="1" ht="18.75" customHeight="1">
      <c r="A29" s="154"/>
      <c r="B29" s="155"/>
      <c r="C29" s="155"/>
      <c r="D29" s="156"/>
      <c r="E29" s="157">
        <v>23</v>
      </c>
      <c r="F29" s="158"/>
      <c r="G29" s="10"/>
      <c r="H29" s="159"/>
      <c r="I29" s="450" t="s">
        <v>215</v>
      </c>
      <c r="J29" s="160"/>
      <c r="K29" s="199" t="s">
        <v>215</v>
      </c>
      <c r="L29" s="441"/>
      <c r="M29" s="163"/>
      <c r="N29" s="442" t="s">
        <v>428</v>
      </c>
      <c r="O29" s="163"/>
      <c r="P29" s="442" t="s">
        <v>12</v>
      </c>
      <c r="Q29" s="1553" t="s">
        <v>215</v>
      </c>
      <c r="R29" s="1554"/>
      <c r="S29" s="405"/>
      <c r="T29" s="164" t="s">
        <v>14</v>
      </c>
      <c r="U29" s="327" t="s">
        <v>215</v>
      </c>
      <c r="V29" s="328" t="s">
        <v>215</v>
      </c>
      <c r="W29" s="328" t="s">
        <v>215</v>
      </c>
      <c r="X29" s="329" t="s">
        <v>215</v>
      </c>
      <c r="Y29" s="158"/>
    </row>
    <row r="30" spans="1:25" s="1" customFormat="1" ht="18.75" customHeight="1">
      <c r="A30" s="154"/>
      <c r="B30" s="155"/>
      <c r="C30" s="155"/>
      <c r="D30" s="156"/>
      <c r="E30" s="157">
        <v>24</v>
      </c>
      <c r="F30" s="158"/>
      <c r="G30" s="10"/>
      <c r="H30" s="159"/>
      <c r="I30" s="450" t="s">
        <v>215</v>
      </c>
      <c r="J30" s="160"/>
      <c r="K30" s="199" t="s">
        <v>215</v>
      </c>
      <c r="L30" s="441"/>
      <c r="M30" s="163"/>
      <c r="N30" s="442" t="s">
        <v>428</v>
      </c>
      <c r="O30" s="163"/>
      <c r="P30" s="442" t="s">
        <v>12</v>
      </c>
      <c r="Q30" s="1553" t="s">
        <v>215</v>
      </c>
      <c r="R30" s="1554"/>
      <c r="S30" s="405"/>
      <c r="T30" s="164" t="s">
        <v>14</v>
      </c>
      <c r="U30" s="327" t="s">
        <v>215</v>
      </c>
      <c r="V30" s="328" t="s">
        <v>215</v>
      </c>
      <c r="W30" s="328" t="s">
        <v>215</v>
      </c>
      <c r="X30" s="329" t="s">
        <v>215</v>
      </c>
      <c r="Y30" s="158"/>
    </row>
    <row r="31" spans="1:25" s="1" customFormat="1" ht="18.75" customHeight="1">
      <c r="A31" s="154"/>
      <c r="B31" s="155"/>
      <c r="C31" s="155"/>
      <c r="D31" s="156"/>
      <c r="E31" s="157">
        <v>25</v>
      </c>
      <c r="F31" s="158"/>
      <c r="G31" s="10"/>
      <c r="H31" s="159"/>
      <c r="I31" s="450" t="s">
        <v>215</v>
      </c>
      <c r="J31" s="160"/>
      <c r="K31" s="199" t="s">
        <v>215</v>
      </c>
      <c r="L31" s="441"/>
      <c r="M31" s="163"/>
      <c r="N31" s="442" t="s">
        <v>428</v>
      </c>
      <c r="O31" s="163"/>
      <c r="P31" s="442" t="s">
        <v>12</v>
      </c>
      <c r="Q31" s="1553" t="s">
        <v>215</v>
      </c>
      <c r="R31" s="1554"/>
      <c r="S31" s="405"/>
      <c r="T31" s="164" t="s">
        <v>14</v>
      </c>
      <c r="U31" s="327" t="s">
        <v>215</v>
      </c>
      <c r="V31" s="328" t="s">
        <v>215</v>
      </c>
      <c r="W31" s="328" t="s">
        <v>215</v>
      </c>
      <c r="X31" s="329" t="s">
        <v>215</v>
      </c>
      <c r="Y31" s="158"/>
    </row>
    <row r="32" spans="1:25" s="1" customFormat="1" ht="18.75" customHeight="1">
      <c r="A32" s="154"/>
      <c r="B32" s="155"/>
      <c r="C32" s="155"/>
      <c r="D32" s="156"/>
      <c r="E32" s="157">
        <v>26</v>
      </c>
      <c r="F32" s="158"/>
      <c r="G32" s="10"/>
      <c r="H32" s="159"/>
      <c r="I32" s="450" t="s">
        <v>215</v>
      </c>
      <c r="J32" s="160"/>
      <c r="K32" s="199" t="s">
        <v>215</v>
      </c>
      <c r="L32" s="441"/>
      <c r="M32" s="163"/>
      <c r="N32" s="442" t="s">
        <v>428</v>
      </c>
      <c r="O32" s="163"/>
      <c r="P32" s="442" t="s">
        <v>12</v>
      </c>
      <c r="Q32" s="1553" t="s">
        <v>215</v>
      </c>
      <c r="R32" s="1554"/>
      <c r="S32" s="405"/>
      <c r="T32" s="164" t="s">
        <v>14</v>
      </c>
      <c r="U32" s="327" t="s">
        <v>215</v>
      </c>
      <c r="V32" s="328" t="s">
        <v>215</v>
      </c>
      <c r="W32" s="328" t="s">
        <v>215</v>
      </c>
      <c r="X32" s="329" t="s">
        <v>215</v>
      </c>
      <c r="Y32" s="158"/>
    </row>
    <row r="33" spans="1:25" s="1" customFormat="1" ht="18.75" customHeight="1">
      <c r="A33" s="154"/>
      <c r="B33" s="155"/>
      <c r="C33" s="155"/>
      <c r="D33" s="156"/>
      <c r="E33" s="157">
        <v>27</v>
      </c>
      <c r="F33" s="158"/>
      <c r="G33" s="10"/>
      <c r="H33" s="159"/>
      <c r="I33" s="450" t="s">
        <v>215</v>
      </c>
      <c r="J33" s="160"/>
      <c r="K33" s="199" t="s">
        <v>215</v>
      </c>
      <c r="L33" s="441"/>
      <c r="M33" s="163"/>
      <c r="N33" s="442" t="s">
        <v>428</v>
      </c>
      <c r="O33" s="163"/>
      <c r="P33" s="442" t="s">
        <v>12</v>
      </c>
      <c r="Q33" s="1553" t="s">
        <v>215</v>
      </c>
      <c r="R33" s="1554"/>
      <c r="S33" s="405"/>
      <c r="T33" s="164" t="s">
        <v>14</v>
      </c>
      <c r="U33" s="327" t="s">
        <v>215</v>
      </c>
      <c r="V33" s="328" t="s">
        <v>215</v>
      </c>
      <c r="W33" s="328" t="s">
        <v>215</v>
      </c>
      <c r="X33" s="329" t="s">
        <v>215</v>
      </c>
      <c r="Y33" s="158"/>
    </row>
    <row r="34" spans="1:25" s="1" customFormat="1" ht="18.75" customHeight="1">
      <c r="A34" s="154"/>
      <c r="B34" s="155"/>
      <c r="C34" s="155"/>
      <c r="D34" s="156"/>
      <c r="E34" s="157">
        <v>28</v>
      </c>
      <c r="F34" s="158"/>
      <c r="G34" s="10"/>
      <c r="H34" s="159"/>
      <c r="I34" s="450" t="s">
        <v>215</v>
      </c>
      <c r="J34" s="160"/>
      <c r="K34" s="199" t="s">
        <v>215</v>
      </c>
      <c r="L34" s="441"/>
      <c r="M34" s="163"/>
      <c r="N34" s="442" t="s">
        <v>428</v>
      </c>
      <c r="O34" s="163"/>
      <c r="P34" s="442" t="s">
        <v>12</v>
      </c>
      <c r="Q34" s="1553" t="s">
        <v>215</v>
      </c>
      <c r="R34" s="1554"/>
      <c r="S34" s="405"/>
      <c r="T34" s="164" t="s">
        <v>14</v>
      </c>
      <c r="U34" s="327" t="s">
        <v>215</v>
      </c>
      <c r="V34" s="328" t="s">
        <v>215</v>
      </c>
      <c r="W34" s="328" t="s">
        <v>215</v>
      </c>
      <c r="X34" s="329" t="s">
        <v>215</v>
      </c>
      <c r="Y34" s="158"/>
    </row>
    <row r="35" spans="1:25" s="1" customFormat="1" ht="18.75" customHeight="1">
      <c r="A35" s="154"/>
      <c r="B35" s="155"/>
      <c r="C35" s="155"/>
      <c r="D35" s="156"/>
      <c r="E35" s="157">
        <v>29</v>
      </c>
      <c r="F35" s="158"/>
      <c r="G35" s="10"/>
      <c r="H35" s="159"/>
      <c r="I35" s="450" t="s">
        <v>215</v>
      </c>
      <c r="J35" s="160"/>
      <c r="K35" s="199" t="s">
        <v>215</v>
      </c>
      <c r="L35" s="441"/>
      <c r="M35" s="163"/>
      <c r="N35" s="442" t="s">
        <v>428</v>
      </c>
      <c r="O35" s="163"/>
      <c r="P35" s="442" t="s">
        <v>12</v>
      </c>
      <c r="Q35" s="1553" t="s">
        <v>215</v>
      </c>
      <c r="R35" s="1554"/>
      <c r="S35" s="405"/>
      <c r="T35" s="164" t="s">
        <v>14</v>
      </c>
      <c r="U35" s="327" t="s">
        <v>215</v>
      </c>
      <c r="V35" s="328" t="s">
        <v>215</v>
      </c>
      <c r="W35" s="328" t="s">
        <v>215</v>
      </c>
      <c r="X35" s="329" t="s">
        <v>215</v>
      </c>
      <c r="Y35" s="158"/>
    </row>
    <row r="36" spans="1:25" s="1" customFormat="1" ht="18.75" customHeight="1">
      <c r="A36" s="154"/>
      <c r="B36" s="155"/>
      <c r="C36" s="155"/>
      <c r="D36" s="156"/>
      <c r="E36" s="157">
        <v>30</v>
      </c>
      <c r="F36" s="158"/>
      <c r="G36" s="10"/>
      <c r="H36" s="159"/>
      <c r="I36" s="450" t="s">
        <v>215</v>
      </c>
      <c r="J36" s="160"/>
      <c r="K36" s="199" t="s">
        <v>215</v>
      </c>
      <c r="L36" s="441"/>
      <c r="M36" s="163"/>
      <c r="N36" s="442" t="s">
        <v>428</v>
      </c>
      <c r="O36" s="163"/>
      <c r="P36" s="442" t="s">
        <v>12</v>
      </c>
      <c r="Q36" s="1553" t="s">
        <v>215</v>
      </c>
      <c r="R36" s="1554"/>
      <c r="S36" s="405"/>
      <c r="T36" s="164" t="s">
        <v>14</v>
      </c>
      <c r="U36" s="327" t="s">
        <v>215</v>
      </c>
      <c r="V36" s="328" t="s">
        <v>215</v>
      </c>
      <c r="W36" s="328" t="s">
        <v>215</v>
      </c>
      <c r="X36" s="329" t="s">
        <v>215</v>
      </c>
      <c r="Y36" s="158"/>
    </row>
    <row r="37" spans="1:25" s="1" customFormat="1" ht="18.75" customHeight="1">
      <c r="A37" s="154"/>
      <c r="B37" s="155"/>
      <c r="C37" s="155"/>
      <c r="D37" s="156"/>
      <c r="E37" s="157">
        <v>31</v>
      </c>
      <c r="F37" s="158"/>
      <c r="G37" s="10"/>
      <c r="H37" s="159"/>
      <c r="I37" s="450" t="s">
        <v>215</v>
      </c>
      <c r="J37" s="160"/>
      <c r="K37" s="199" t="s">
        <v>215</v>
      </c>
      <c r="L37" s="441"/>
      <c r="M37" s="163"/>
      <c r="N37" s="442" t="s">
        <v>428</v>
      </c>
      <c r="O37" s="163"/>
      <c r="P37" s="442" t="s">
        <v>12</v>
      </c>
      <c r="Q37" s="1553" t="s">
        <v>215</v>
      </c>
      <c r="R37" s="1554"/>
      <c r="S37" s="405"/>
      <c r="T37" s="164" t="s">
        <v>14</v>
      </c>
      <c r="U37" s="327" t="s">
        <v>215</v>
      </c>
      <c r="V37" s="328" t="s">
        <v>215</v>
      </c>
      <c r="W37" s="328" t="s">
        <v>215</v>
      </c>
      <c r="X37" s="329" t="s">
        <v>215</v>
      </c>
      <c r="Y37" s="158"/>
    </row>
    <row r="38" spans="1:25" s="1" customFormat="1" ht="18.75" customHeight="1">
      <c r="A38" s="154"/>
      <c r="B38" s="155"/>
      <c r="C38" s="155"/>
      <c r="D38" s="156"/>
      <c r="E38" s="157">
        <v>32</v>
      </c>
      <c r="F38" s="158"/>
      <c r="G38" s="10"/>
      <c r="H38" s="159"/>
      <c r="I38" s="450" t="s">
        <v>215</v>
      </c>
      <c r="J38" s="160"/>
      <c r="K38" s="199" t="s">
        <v>215</v>
      </c>
      <c r="L38" s="441"/>
      <c r="M38" s="163"/>
      <c r="N38" s="442" t="s">
        <v>428</v>
      </c>
      <c r="O38" s="163"/>
      <c r="P38" s="442" t="s">
        <v>12</v>
      </c>
      <c r="Q38" s="1553" t="s">
        <v>215</v>
      </c>
      <c r="R38" s="1554"/>
      <c r="S38" s="405"/>
      <c r="T38" s="164" t="s">
        <v>14</v>
      </c>
      <c r="U38" s="327" t="s">
        <v>215</v>
      </c>
      <c r="V38" s="328" t="s">
        <v>215</v>
      </c>
      <c r="W38" s="328" t="s">
        <v>215</v>
      </c>
      <c r="X38" s="329" t="s">
        <v>215</v>
      </c>
      <c r="Y38" s="158"/>
    </row>
    <row r="39" spans="1:25" s="1" customFormat="1" ht="18.75" customHeight="1">
      <c r="A39" s="154"/>
      <c r="B39" s="155"/>
      <c r="C39" s="155"/>
      <c r="D39" s="156"/>
      <c r="E39" s="157">
        <v>33</v>
      </c>
      <c r="F39" s="158"/>
      <c r="G39" s="10"/>
      <c r="H39" s="159"/>
      <c r="I39" s="450" t="s">
        <v>215</v>
      </c>
      <c r="J39" s="160"/>
      <c r="K39" s="199" t="s">
        <v>215</v>
      </c>
      <c r="L39" s="441"/>
      <c r="M39" s="163"/>
      <c r="N39" s="442" t="s">
        <v>428</v>
      </c>
      <c r="O39" s="163"/>
      <c r="P39" s="442" t="s">
        <v>12</v>
      </c>
      <c r="Q39" s="1553" t="s">
        <v>215</v>
      </c>
      <c r="R39" s="1554"/>
      <c r="S39" s="405"/>
      <c r="T39" s="164" t="s">
        <v>14</v>
      </c>
      <c r="U39" s="327" t="s">
        <v>215</v>
      </c>
      <c r="V39" s="328" t="s">
        <v>215</v>
      </c>
      <c r="W39" s="328" t="s">
        <v>215</v>
      </c>
      <c r="X39" s="329" t="s">
        <v>215</v>
      </c>
      <c r="Y39" s="158"/>
    </row>
    <row r="40" spans="1:25" s="1" customFormat="1" ht="18.75" customHeight="1">
      <c r="A40" s="154"/>
      <c r="B40" s="155"/>
      <c r="C40" s="155"/>
      <c r="D40" s="156"/>
      <c r="E40" s="157">
        <v>34</v>
      </c>
      <c r="F40" s="158"/>
      <c r="G40" s="10"/>
      <c r="H40" s="159"/>
      <c r="I40" s="450" t="s">
        <v>215</v>
      </c>
      <c r="J40" s="160"/>
      <c r="K40" s="199" t="s">
        <v>215</v>
      </c>
      <c r="L40" s="441"/>
      <c r="M40" s="163"/>
      <c r="N40" s="442" t="s">
        <v>428</v>
      </c>
      <c r="O40" s="163"/>
      <c r="P40" s="442" t="s">
        <v>12</v>
      </c>
      <c r="Q40" s="1553" t="s">
        <v>215</v>
      </c>
      <c r="R40" s="1554"/>
      <c r="S40" s="405"/>
      <c r="T40" s="164" t="s">
        <v>14</v>
      </c>
      <c r="U40" s="327" t="s">
        <v>215</v>
      </c>
      <c r="V40" s="328" t="s">
        <v>215</v>
      </c>
      <c r="W40" s="328" t="s">
        <v>215</v>
      </c>
      <c r="X40" s="329" t="s">
        <v>215</v>
      </c>
      <c r="Y40" s="158"/>
    </row>
    <row r="41" spans="1:25" s="1" customFormat="1" ht="18.75" customHeight="1">
      <c r="A41" s="154"/>
      <c r="B41" s="155"/>
      <c r="C41" s="155"/>
      <c r="D41" s="156"/>
      <c r="E41" s="157">
        <v>35</v>
      </c>
      <c r="F41" s="158"/>
      <c r="G41" s="10"/>
      <c r="H41" s="159"/>
      <c r="I41" s="450" t="s">
        <v>215</v>
      </c>
      <c r="J41" s="160"/>
      <c r="K41" s="199" t="s">
        <v>215</v>
      </c>
      <c r="L41" s="441"/>
      <c r="M41" s="163"/>
      <c r="N41" s="442" t="s">
        <v>428</v>
      </c>
      <c r="O41" s="163"/>
      <c r="P41" s="442" t="s">
        <v>12</v>
      </c>
      <c r="Q41" s="1553" t="s">
        <v>215</v>
      </c>
      <c r="R41" s="1554"/>
      <c r="S41" s="405"/>
      <c r="T41" s="164" t="s">
        <v>14</v>
      </c>
      <c r="U41" s="327" t="s">
        <v>215</v>
      </c>
      <c r="V41" s="328" t="s">
        <v>215</v>
      </c>
      <c r="W41" s="328" t="s">
        <v>215</v>
      </c>
      <c r="X41" s="329" t="s">
        <v>215</v>
      </c>
      <c r="Y41" s="158"/>
    </row>
    <row r="42" spans="1:25" s="1" customFormat="1" ht="18.75" customHeight="1">
      <c r="A42" s="154"/>
      <c r="B42" s="155"/>
      <c r="C42" s="155"/>
      <c r="D42" s="156"/>
      <c r="E42" s="157">
        <v>36</v>
      </c>
      <c r="F42" s="158"/>
      <c r="G42" s="10"/>
      <c r="H42" s="159"/>
      <c r="I42" s="450" t="s">
        <v>215</v>
      </c>
      <c r="J42" s="160"/>
      <c r="K42" s="199" t="s">
        <v>215</v>
      </c>
      <c r="L42" s="441"/>
      <c r="M42" s="163"/>
      <c r="N42" s="442" t="s">
        <v>428</v>
      </c>
      <c r="O42" s="163"/>
      <c r="P42" s="442" t="s">
        <v>12</v>
      </c>
      <c r="Q42" s="1553" t="s">
        <v>215</v>
      </c>
      <c r="R42" s="1554"/>
      <c r="S42" s="405"/>
      <c r="T42" s="164" t="s">
        <v>14</v>
      </c>
      <c r="U42" s="327" t="s">
        <v>215</v>
      </c>
      <c r="V42" s="328" t="s">
        <v>215</v>
      </c>
      <c r="W42" s="328" t="s">
        <v>215</v>
      </c>
      <c r="X42" s="329" t="s">
        <v>215</v>
      </c>
      <c r="Y42" s="158"/>
    </row>
    <row r="43" spans="1:25" s="1" customFormat="1" ht="18.75" customHeight="1">
      <c r="A43" s="154"/>
      <c r="B43" s="155"/>
      <c r="C43" s="155"/>
      <c r="D43" s="156"/>
      <c r="E43" s="157">
        <v>37</v>
      </c>
      <c r="F43" s="158"/>
      <c r="G43" s="10"/>
      <c r="H43" s="159"/>
      <c r="I43" s="450" t="s">
        <v>215</v>
      </c>
      <c r="J43" s="160"/>
      <c r="K43" s="199" t="s">
        <v>215</v>
      </c>
      <c r="L43" s="441"/>
      <c r="M43" s="163"/>
      <c r="N43" s="442" t="s">
        <v>428</v>
      </c>
      <c r="O43" s="163"/>
      <c r="P43" s="442" t="s">
        <v>12</v>
      </c>
      <c r="Q43" s="1553" t="s">
        <v>215</v>
      </c>
      <c r="R43" s="1554"/>
      <c r="S43" s="405"/>
      <c r="T43" s="164" t="s">
        <v>14</v>
      </c>
      <c r="U43" s="327" t="s">
        <v>215</v>
      </c>
      <c r="V43" s="328" t="s">
        <v>215</v>
      </c>
      <c r="W43" s="328" t="s">
        <v>215</v>
      </c>
      <c r="X43" s="329" t="s">
        <v>215</v>
      </c>
      <c r="Y43" s="158"/>
    </row>
    <row r="44" spans="1:25" s="1" customFormat="1" ht="18.75" customHeight="1">
      <c r="A44" s="154"/>
      <c r="B44" s="155"/>
      <c r="C44" s="155"/>
      <c r="D44" s="156"/>
      <c r="E44" s="157">
        <v>38</v>
      </c>
      <c r="F44" s="158"/>
      <c r="G44" s="10"/>
      <c r="H44" s="159"/>
      <c r="I44" s="450" t="s">
        <v>215</v>
      </c>
      <c r="J44" s="160"/>
      <c r="K44" s="199" t="s">
        <v>215</v>
      </c>
      <c r="L44" s="441"/>
      <c r="M44" s="163"/>
      <c r="N44" s="442" t="s">
        <v>428</v>
      </c>
      <c r="O44" s="163"/>
      <c r="P44" s="442" t="s">
        <v>12</v>
      </c>
      <c r="Q44" s="1553" t="s">
        <v>215</v>
      </c>
      <c r="R44" s="1554"/>
      <c r="S44" s="405"/>
      <c r="T44" s="164" t="s">
        <v>14</v>
      </c>
      <c r="U44" s="327" t="s">
        <v>215</v>
      </c>
      <c r="V44" s="328" t="s">
        <v>215</v>
      </c>
      <c r="W44" s="328" t="s">
        <v>215</v>
      </c>
      <c r="X44" s="329" t="s">
        <v>215</v>
      </c>
      <c r="Y44" s="158"/>
    </row>
    <row r="45" spans="1:25" s="1" customFormat="1" ht="18.75" customHeight="1">
      <c r="A45" s="154"/>
      <c r="B45" s="155"/>
      <c r="C45" s="155"/>
      <c r="D45" s="156"/>
      <c r="E45" s="157">
        <v>39</v>
      </c>
      <c r="F45" s="158"/>
      <c r="G45" s="10"/>
      <c r="H45" s="159"/>
      <c r="I45" s="450" t="s">
        <v>215</v>
      </c>
      <c r="J45" s="160"/>
      <c r="K45" s="199" t="s">
        <v>215</v>
      </c>
      <c r="L45" s="441"/>
      <c r="M45" s="163"/>
      <c r="N45" s="442" t="s">
        <v>428</v>
      </c>
      <c r="O45" s="163"/>
      <c r="P45" s="442" t="s">
        <v>12</v>
      </c>
      <c r="Q45" s="1553" t="s">
        <v>215</v>
      </c>
      <c r="R45" s="1554"/>
      <c r="S45" s="405"/>
      <c r="T45" s="164" t="s">
        <v>14</v>
      </c>
      <c r="U45" s="327" t="s">
        <v>215</v>
      </c>
      <c r="V45" s="328" t="s">
        <v>215</v>
      </c>
      <c r="W45" s="328" t="s">
        <v>215</v>
      </c>
      <c r="X45" s="329" t="s">
        <v>215</v>
      </c>
      <c r="Y45" s="158"/>
    </row>
    <row r="46" spans="1:25" s="1" customFormat="1" ht="18.75" customHeight="1">
      <c r="A46" s="154"/>
      <c r="B46" s="155"/>
      <c r="C46" s="155"/>
      <c r="D46" s="156"/>
      <c r="E46" s="157">
        <v>40</v>
      </c>
      <c r="F46" s="158"/>
      <c r="G46" s="10"/>
      <c r="H46" s="159"/>
      <c r="I46" s="450" t="s">
        <v>215</v>
      </c>
      <c r="J46" s="160"/>
      <c r="K46" s="199" t="s">
        <v>215</v>
      </c>
      <c r="L46" s="441"/>
      <c r="M46" s="163"/>
      <c r="N46" s="442" t="s">
        <v>428</v>
      </c>
      <c r="O46" s="163"/>
      <c r="P46" s="442" t="s">
        <v>12</v>
      </c>
      <c r="Q46" s="1553" t="s">
        <v>215</v>
      </c>
      <c r="R46" s="1554"/>
      <c r="S46" s="405"/>
      <c r="T46" s="164" t="s">
        <v>14</v>
      </c>
      <c r="U46" s="327" t="s">
        <v>215</v>
      </c>
      <c r="V46" s="328" t="s">
        <v>215</v>
      </c>
      <c r="W46" s="328" t="s">
        <v>215</v>
      </c>
      <c r="X46" s="329" t="s">
        <v>215</v>
      </c>
      <c r="Y46" s="158"/>
    </row>
    <row r="47" spans="1:25" s="1" customFormat="1" ht="18.75" customHeight="1">
      <c r="A47" s="154"/>
      <c r="B47" s="155"/>
      <c r="C47" s="155"/>
      <c r="D47" s="156"/>
      <c r="E47" s="157">
        <v>41</v>
      </c>
      <c r="F47" s="158"/>
      <c r="G47" s="10"/>
      <c r="H47" s="159"/>
      <c r="I47" s="450" t="s">
        <v>215</v>
      </c>
      <c r="J47" s="160"/>
      <c r="K47" s="199" t="s">
        <v>215</v>
      </c>
      <c r="L47" s="441"/>
      <c r="M47" s="163"/>
      <c r="N47" s="442" t="s">
        <v>428</v>
      </c>
      <c r="O47" s="163"/>
      <c r="P47" s="442" t="s">
        <v>12</v>
      </c>
      <c r="Q47" s="1553" t="s">
        <v>215</v>
      </c>
      <c r="R47" s="1554"/>
      <c r="S47" s="405"/>
      <c r="T47" s="164" t="s">
        <v>14</v>
      </c>
      <c r="U47" s="327" t="s">
        <v>215</v>
      </c>
      <c r="V47" s="328" t="s">
        <v>215</v>
      </c>
      <c r="W47" s="328" t="s">
        <v>215</v>
      </c>
      <c r="X47" s="329" t="s">
        <v>215</v>
      </c>
      <c r="Y47" s="158"/>
    </row>
    <row r="48" spans="1:25" s="1" customFormat="1" ht="18.75" customHeight="1">
      <c r="A48" s="154"/>
      <c r="B48" s="155"/>
      <c r="C48" s="155"/>
      <c r="D48" s="156"/>
      <c r="E48" s="157">
        <v>42</v>
      </c>
      <c r="F48" s="158"/>
      <c r="G48" s="10"/>
      <c r="H48" s="159"/>
      <c r="I48" s="450" t="s">
        <v>215</v>
      </c>
      <c r="J48" s="160"/>
      <c r="K48" s="199" t="s">
        <v>215</v>
      </c>
      <c r="L48" s="441"/>
      <c r="M48" s="163"/>
      <c r="N48" s="442" t="s">
        <v>428</v>
      </c>
      <c r="O48" s="163"/>
      <c r="P48" s="442" t="s">
        <v>12</v>
      </c>
      <c r="Q48" s="1553" t="s">
        <v>215</v>
      </c>
      <c r="R48" s="1554"/>
      <c r="S48" s="405"/>
      <c r="T48" s="164" t="s">
        <v>14</v>
      </c>
      <c r="U48" s="327" t="s">
        <v>215</v>
      </c>
      <c r="V48" s="328" t="s">
        <v>215</v>
      </c>
      <c r="W48" s="328" t="s">
        <v>215</v>
      </c>
      <c r="X48" s="329" t="s">
        <v>215</v>
      </c>
      <c r="Y48" s="158"/>
    </row>
    <row r="49" spans="1:29" s="1" customFormat="1" ht="18.75" customHeight="1">
      <c r="A49" s="154"/>
      <c r="B49" s="155"/>
      <c r="C49" s="155"/>
      <c r="D49" s="156"/>
      <c r="E49" s="157">
        <v>43</v>
      </c>
      <c r="F49" s="158"/>
      <c r="G49" s="10"/>
      <c r="H49" s="159"/>
      <c r="I49" s="450" t="s">
        <v>215</v>
      </c>
      <c r="J49" s="160"/>
      <c r="K49" s="199" t="s">
        <v>215</v>
      </c>
      <c r="L49" s="441"/>
      <c r="M49" s="163"/>
      <c r="N49" s="442" t="s">
        <v>428</v>
      </c>
      <c r="O49" s="163"/>
      <c r="P49" s="442" t="s">
        <v>12</v>
      </c>
      <c r="Q49" s="1553" t="s">
        <v>215</v>
      </c>
      <c r="R49" s="1554"/>
      <c r="S49" s="405"/>
      <c r="T49" s="164" t="s">
        <v>14</v>
      </c>
      <c r="U49" s="327" t="s">
        <v>215</v>
      </c>
      <c r="V49" s="328" t="s">
        <v>215</v>
      </c>
      <c r="W49" s="328" t="s">
        <v>215</v>
      </c>
      <c r="X49" s="329" t="s">
        <v>215</v>
      </c>
      <c r="Y49" s="158"/>
    </row>
    <row r="50" spans="1:29" s="1" customFormat="1" ht="18.75" customHeight="1">
      <c r="A50" s="154"/>
      <c r="B50" s="155"/>
      <c r="C50" s="155"/>
      <c r="D50" s="156"/>
      <c r="E50" s="157">
        <v>44</v>
      </c>
      <c r="F50" s="158"/>
      <c r="G50" s="10"/>
      <c r="H50" s="159"/>
      <c r="I50" s="450" t="s">
        <v>215</v>
      </c>
      <c r="J50" s="160"/>
      <c r="K50" s="199" t="s">
        <v>215</v>
      </c>
      <c r="L50" s="441"/>
      <c r="M50" s="163"/>
      <c r="N50" s="442" t="s">
        <v>428</v>
      </c>
      <c r="O50" s="163"/>
      <c r="P50" s="442" t="s">
        <v>12</v>
      </c>
      <c r="Q50" s="1553" t="s">
        <v>215</v>
      </c>
      <c r="R50" s="1554"/>
      <c r="S50" s="405"/>
      <c r="T50" s="164" t="s">
        <v>14</v>
      </c>
      <c r="U50" s="327" t="s">
        <v>215</v>
      </c>
      <c r="V50" s="328" t="s">
        <v>215</v>
      </c>
      <c r="W50" s="328" t="s">
        <v>215</v>
      </c>
      <c r="X50" s="329" t="s">
        <v>215</v>
      </c>
      <c r="Y50" s="158"/>
    </row>
    <row r="51" spans="1:29" s="1" customFormat="1" ht="18.75" customHeight="1">
      <c r="A51" s="154"/>
      <c r="B51" s="155"/>
      <c r="C51" s="155"/>
      <c r="D51" s="156"/>
      <c r="E51" s="157">
        <v>45</v>
      </c>
      <c r="F51" s="158"/>
      <c r="G51" s="10"/>
      <c r="H51" s="159"/>
      <c r="I51" s="450" t="s">
        <v>215</v>
      </c>
      <c r="J51" s="160"/>
      <c r="K51" s="199" t="s">
        <v>215</v>
      </c>
      <c r="L51" s="441"/>
      <c r="M51" s="163"/>
      <c r="N51" s="442" t="s">
        <v>428</v>
      </c>
      <c r="O51" s="163"/>
      <c r="P51" s="442" t="s">
        <v>12</v>
      </c>
      <c r="Q51" s="1553" t="s">
        <v>215</v>
      </c>
      <c r="R51" s="1554"/>
      <c r="S51" s="405"/>
      <c r="T51" s="164" t="s">
        <v>14</v>
      </c>
      <c r="U51" s="327" t="s">
        <v>215</v>
      </c>
      <c r="V51" s="328" t="s">
        <v>215</v>
      </c>
      <c r="W51" s="328" t="s">
        <v>215</v>
      </c>
      <c r="X51" s="329" t="s">
        <v>215</v>
      </c>
      <c r="Y51" s="158"/>
    </row>
    <row r="52" spans="1:29" s="1" customFormat="1" ht="18.75" customHeight="1">
      <c r="A52" s="154"/>
      <c r="B52" s="155"/>
      <c r="C52" s="155"/>
      <c r="D52" s="156"/>
      <c r="E52" s="157">
        <v>46</v>
      </c>
      <c r="F52" s="158"/>
      <c r="G52" s="10"/>
      <c r="H52" s="159"/>
      <c r="I52" s="450" t="s">
        <v>215</v>
      </c>
      <c r="J52" s="160"/>
      <c r="K52" s="199" t="s">
        <v>215</v>
      </c>
      <c r="L52" s="441"/>
      <c r="M52" s="163"/>
      <c r="N52" s="442" t="s">
        <v>428</v>
      </c>
      <c r="O52" s="163"/>
      <c r="P52" s="442" t="s">
        <v>12</v>
      </c>
      <c r="Q52" s="1553" t="s">
        <v>215</v>
      </c>
      <c r="R52" s="1554"/>
      <c r="S52" s="405"/>
      <c r="T52" s="164" t="s">
        <v>14</v>
      </c>
      <c r="U52" s="327" t="s">
        <v>215</v>
      </c>
      <c r="V52" s="328" t="s">
        <v>215</v>
      </c>
      <c r="W52" s="328" t="s">
        <v>215</v>
      </c>
      <c r="X52" s="329" t="s">
        <v>215</v>
      </c>
      <c r="Y52" s="158"/>
    </row>
    <row r="53" spans="1:29" s="1" customFormat="1" ht="18.75" customHeight="1">
      <c r="A53" s="154"/>
      <c r="B53" s="155"/>
      <c r="C53" s="155"/>
      <c r="D53" s="156"/>
      <c r="E53" s="157">
        <v>47</v>
      </c>
      <c r="F53" s="158"/>
      <c r="G53" s="10"/>
      <c r="H53" s="159"/>
      <c r="I53" s="450" t="s">
        <v>215</v>
      </c>
      <c r="J53" s="160"/>
      <c r="K53" s="199" t="s">
        <v>215</v>
      </c>
      <c r="L53" s="441"/>
      <c r="M53" s="163"/>
      <c r="N53" s="442" t="s">
        <v>428</v>
      </c>
      <c r="O53" s="163"/>
      <c r="P53" s="442" t="s">
        <v>12</v>
      </c>
      <c r="Q53" s="1553" t="s">
        <v>215</v>
      </c>
      <c r="R53" s="1554"/>
      <c r="S53" s="405"/>
      <c r="T53" s="164" t="s">
        <v>14</v>
      </c>
      <c r="U53" s="327" t="s">
        <v>215</v>
      </c>
      <c r="V53" s="328" t="s">
        <v>215</v>
      </c>
      <c r="W53" s="328" t="s">
        <v>215</v>
      </c>
      <c r="X53" s="329" t="s">
        <v>215</v>
      </c>
      <c r="Y53" s="158"/>
    </row>
    <row r="54" spans="1:29" s="1" customFormat="1" ht="18.75" customHeight="1">
      <c r="A54" s="154"/>
      <c r="B54" s="155"/>
      <c r="C54" s="155"/>
      <c r="D54" s="156"/>
      <c r="E54" s="157">
        <v>48</v>
      </c>
      <c r="F54" s="158"/>
      <c r="G54" s="10"/>
      <c r="H54" s="159"/>
      <c r="I54" s="450" t="s">
        <v>215</v>
      </c>
      <c r="J54" s="160"/>
      <c r="K54" s="199" t="s">
        <v>215</v>
      </c>
      <c r="L54" s="441"/>
      <c r="M54" s="163"/>
      <c r="N54" s="442" t="s">
        <v>428</v>
      </c>
      <c r="O54" s="163"/>
      <c r="P54" s="442" t="s">
        <v>12</v>
      </c>
      <c r="Q54" s="1553" t="s">
        <v>215</v>
      </c>
      <c r="R54" s="1554"/>
      <c r="S54" s="405"/>
      <c r="T54" s="164" t="s">
        <v>14</v>
      </c>
      <c r="U54" s="327" t="s">
        <v>215</v>
      </c>
      <c r="V54" s="328" t="s">
        <v>215</v>
      </c>
      <c r="W54" s="328" t="s">
        <v>215</v>
      </c>
      <c r="X54" s="329" t="s">
        <v>215</v>
      </c>
      <c r="Y54" s="158"/>
    </row>
    <row r="55" spans="1:29" s="1" customFormat="1" ht="18.75" customHeight="1">
      <c r="A55" s="154"/>
      <c r="B55" s="155"/>
      <c r="C55" s="155"/>
      <c r="D55" s="156"/>
      <c r="E55" s="157">
        <v>49</v>
      </c>
      <c r="F55" s="158"/>
      <c r="G55" s="10"/>
      <c r="H55" s="159"/>
      <c r="I55" s="450" t="s">
        <v>215</v>
      </c>
      <c r="J55" s="160"/>
      <c r="K55" s="199" t="s">
        <v>215</v>
      </c>
      <c r="L55" s="441"/>
      <c r="M55" s="163"/>
      <c r="N55" s="442" t="s">
        <v>428</v>
      </c>
      <c r="O55" s="163"/>
      <c r="P55" s="442" t="s">
        <v>12</v>
      </c>
      <c r="Q55" s="1553" t="s">
        <v>215</v>
      </c>
      <c r="R55" s="1554"/>
      <c r="S55" s="405"/>
      <c r="T55" s="164" t="s">
        <v>14</v>
      </c>
      <c r="U55" s="327" t="s">
        <v>215</v>
      </c>
      <c r="V55" s="328" t="s">
        <v>215</v>
      </c>
      <c r="W55" s="328" t="s">
        <v>215</v>
      </c>
      <c r="X55" s="329" t="s">
        <v>215</v>
      </c>
      <c r="Y55" s="158"/>
    </row>
    <row r="56" spans="1:29" s="1" customFormat="1" ht="18.75" customHeight="1">
      <c r="A56" s="154"/>
      <c r="B56" s="155"/>
      <c r="C56" s="155"/>
      <c r="D56" s="156"/>
      <c r="E56" s="157">
        <v>50</v>
      </c>
      <c r="F56" s="158"/>
      <c r="G56" s="10"/>
      <c r="H56" s="159"/>
      <c r="I56" s="450" t="s">
        <v>215</v>
      </c>
      <c r="J56" s="160"/>
      <c r="K56" s="199" t="s">
        <v>215</v>
      </c>
      <c r="L56" s="441"/>
      <c r="M56" s="163"/>
      <c r="N56" s="442" t="s">
        <v>428</v>
      </c>
      <c r="O56" s="163"/>
      <c r="P56" s="442" t="s">
        <v>12</v>
      </c>
      <c r="Q56" s="1553" t="s">
        <v>215</v>
      </c>
      <c r="R56" s="1554"/>
      <c r="S56" s="405"/>
      <c r="T56" s="164" t="s">
        <v>14</v>
      </c>
      <c r="U56" s="327" t="s">
        <v>215</v>
      </c>
      <c r="V56" s="328" t="s">
        <v>215</v>
      </c>
      <c r="W56" s="328" t="s">
        <v>215</v>
      </c>
      <c r="X56" s="329" t="s">
        <v>215</v>
      </c>
      <c r="Y56" s="158"/>
      <c r="AA56" s="2"/>
      <c r="AB56" s="2"/>
      <c r="AC56" s="2"/>
    </row>
  </sheetData>
  <mergeCells count="80">
    <mergeCell ref="E1:H1"/>
    <mergeCell ref="I1:K1"/>
    <mergeCell ref="S1:Y1"/>
    <mergeCell ref="E2:Y2"/>
    <mergeCell ref="A3:D3"/>
    <mergeCell ref="E3:E5"/>
    <mergeCell ref="F3:F5"/>
    <mergeCell ref="G3:G5"/>
    <mergeCell ref="H3:H5"/>
    <mergeCell ref="I3:I5"/>
    <mergeCell ref="Q10:R10"/>
    <mergeCell ref="Z3:Z5"/>
    <mergeCell ref="A4:A5"/>
    <mergeCell ref="B4:B5"/>
    <mergeCell ref="C4:C5"/>
    <mergeCell ref="D4:D5"/>
    <mergeCell ref="M4:N5"/>
    <mergeCell ref="O4:P5"/>
    <mergeCell ref="Q4:T5"/>
    <mergeCell ref="U4:U5"/>
    <mergeCell ref="V4:V5"/>
    <mergeCell ref="J3:J5"/>
    <mergeCell ref="K3:K5"/>
    <mergeCell ref="L3:L5"/>
    <mergeCell ref="M3:T3"/>
    <mergeCell ref="U3:X3"/>
    <mergeCell ref="AA5:AC5"/>
    <mergeCell ref="Q6:R6"/>
    <mergeCell ref="Q7:R7"/>
    <mergeCell ref="Q8:R8"/>
    <mergeCell ref="Q9:R9"/>
    <mergeCell ref="Y3:Y5"/>
    <mergeCell ref="W4:W5"/>
    <mergeCell ref="X4:X5"/>
    <mergeCell ref="Q22:R22"/>
    <mergeCell ref="Q11:R11"/>
    <mergeCell ref="Q12:R12"/>
    <mergeCell ref="Q13:R13"/>
    <mergeCell ref="Q14:R14"/>
    <mergeCell ref="Q15:R15"/>
    <mergeCell ref="Q16:R16"/>
    <mergeCell ref="Q17:R17"/>
    <mergeCell ref="Q18:R18"/>
    <mergeCell ref="Q19:R19"/>
    <mergeCell ref="Q20:R20"/>
    <mergeCell ref="Q21:R21"/>
    <mergeCell ref="Q34:R34"/>
    <mergeCell ref="Q23:R23"/>
    <mergeCell ref="Q24:R24"/>
    <mergeCell ref="Q25:R25"/>
    <mergeCell ref="Q26:R26"/>
    <mergeCell ref="Q27:R27"/>
    <mergeCell ref="Q28:R28"/>
    <mergeCell ref="Q29:R29"/>
    <mergeCell ref="Q30:R30"/>
    <mergeCell ref="Q31:R31"/>
    <mergeCell ref="Q32:R32"/>
    <mergeCell ref="Q33:R33"/>
    <mergeCell ref="Q46:R46"/>
    <mergeCell ref="Q35:R35"/>
    <mergeCell ref="Q36:R36"/>
    <mergeCell ref="Q37:R37"/>
    <mergeCell ref="Q38:R38"/>
    <mergeCell ref="Q39:R39"/>
    <mergeCell ref="Q40:R40"/>
    <mergeCell ref="Q41:R41"/>
    <mergeCell ref="Q42:R42"/>
    <mergeCell ref="Q43:R43"/>
    <mergeCell ref="Q44:R44"/>
    <mergeCell ref="Q45:R45"/>
    <mergeCell ref="Q53:R53"/>
    <mergeCell ref="Q54:R54"/>
    <mergeCell ref="Q55:R55"/>
    <mergeCell ref="Q56:R56"/>
    <mergeCell ref="Q47:R47"/>
    <mergeCell ref="Q48:R48"/>
    <mergeCell ref="Q49:R49"/>
    <mergeCell ref="Q50:R50"/>
    <mergeCell ref="Q51:R51"/>
    <mergeCell ref="Q52:R52"/>
  </mergeCells>
  <phoneticPr fontId="4"/>
  <dataValidations count="4">
    <dataValidation type="list" allowBlank="1" showInputMessage="1" showErrorMessage="1" sqref="Q6:Q56" xr:uid="{FC186BEC-471B-48E4-98B9-D0D0BF601E31}">
      <formula1>"時給,日給,月給,年俸,　"</formula1>
    </dataValidation>
    <dataValidation type="list" allowBlank="1" showInputMessage="1" showErrorMessage="1" sqref="K6:K56" xr:uid="{879AF0FD-39F7-422C-94C3-5732590FA26A}">
      <formula1>"定めなし,定めあり,　"</formula1>
    </dataValidation>
    <dataValidation type="list" allowBlank="1" showInputMessage="1" showErrorMessage="1" sqref="U6:X56" xr:uid="{A36FBC9E-E93D-491E-8165-82028055C42E}">
      <formula1>"○,―,　"</formula1>
    </dataValidation>
    <dataValidation type="list" allowBlank="1" showInputMessage="1" showErrorMessage="1" sqref="I6:I56" xr:uid="{A49FA8D3-5AA8-44B0-9DE6-F9B15363A20B}">
      <formula1>"有,無,　"</formula1>
    </dataValidation>
  </dataValidations>
  <printOptions horizontalCentered="1"/>
  <pageMargins left="0.19685039370078741" right="0.19685039370078741" top="0.78740157480314965" bottom="0.39370078740157483" header="0.31496062992125984" footer="0.31496062992125984"/>
  <pageSetup paperSize="9" scale="92" orientation="landscape" r:id="rId1"/>
  <headerFooter>
    <oddFooter>&amp;C&amp;"ＭＳ Ｐ明朝,標準"&amp;8&amp;P</oddFooter>
  </headerFooter>
  <rowBreaks count="1" manualBreakCount="1">
    <brk id="28" max="24"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66FFFF"/>
    <pageSetUpPr fitToPage="1"/>
  </sheetPr>
  <dimension ref="A1:AT654"/>
  <sheetViews>
    <sheetView showGridLines="0" view="pageBreakPreview" zoomScaleNormal="100" zoomScaleSheetLayoutView="100" workbookViewId="0">
      <selection activeCell="A5" sqref="A5:AD5"/>
    </sheetView>
  </sheetViews>
  <sheetFormatPr defaultColWidth="2.6640625" defaultRowHeight="13.2"/>
  <cols>
    <col min="1" max="1" width="12.109375" style="2" customWidth="1"/>
    <col min="2" max="2" width="3.6640625" style="2" customWidth="1"/>
    <col min="3" max="3" width="19.88671875" style="2" customWidth="1"/>
    <col min="4" max="5" width="23.44140625" style="2" customWidth="1"/>
    <col min="6" max="30" width="2.6640625" style="2"/>
    <col min="31" max="42" width="4.21875" style="2" customWidth="1"/>
    <col min="43" max="16384" width="2.6640625" style="2"/>
  </cols>
  <sheetData>
    <row r="1" spans="1:42" s="11" customFormat="1" ht="28.5" customHeight="1">
      <c r="A1" s="1212"/>
      <c r="B1" s="1212"/>
      <c r="C1" s="1212"/>
      <c r="D1" s="1212"/>
      <c r="E1" s="1213"/>
      <c r="F1" s="1142" t="s">
        <v>186</v>
      </c>
      <c r="G1" s="1142"/>
      <c r="H1" s="1142"/>
      <c r="I1" s="1142"/>
      <c r="J1" s="1142"/>
      <c r="K1" s="1142"/>
      <c r="L1" s="1142"/>
      <c r="M1" s="1142"/>
      <c r="N1" s="1143" t="str">
        <f>IF('表紙 '!H7="","",'表紙 '!H7)</f>
        <v/>
      </c>
      <c r="O1" s="1144"/>
      <c r="P1" s="1144"/>
      <c r="Q1" s="1144"/>
      <c r="R1" s="1144"/>
      <c r="S1" s="1144"/>
      <c r="T1" s="1144"/>
      <c r="U1" s="1144"/>
      <c r="V1" s="1144"/>
      <c r="W1" s="1144"/>
      <c r="X1" s="1144"/>
      <c r="Y1" s="1144"/>
      <c r="Z1" s="1144"/>
      <c r="AA1" s="1144"/>
      <c r="AB1" s="1144"/>
      <c r="AC1" s="1144"/>
      <c r="AD1" s="1145"/>
    </row>
    <row r="2" spans="1:42" s="11" customFormat="1" ht="28.5" customHeight="1">
      <c r="A2" s="1212"/>
      <c r="B2" s="1212"/>
      <c r="C2" s="1212"/>
      <c r="D2" s="1212"/>
      <c r="E2" s="1212"/>
      <c r="F2" s="1214" t="s">
        <v>187</v>
      </c>
      <c r="G2" s="1214"/>
      <c r="H2" s="1214"/>
      <c r="I2" s="1214"/>
      <c r="J2" s="1214"/>
      <c r="K2" s="1214"/>
      <c r="L2" s="1214"/>
      <c r="M2" s="1214"/>
      <c r="N2" s="1214"/>
      <c r="O2" s="1214"/>
      <c r="P2" s="1214"/>
      <c r="Q2" s="1214"/>
      <c r="R2" s="1214"/>
      <c r="S2" s="1214"/>
      <c r="T2" s="1214"/>
      <c r="U2" s="1214"/>
      <c r="V2" s="1214"/>
      <c r="W2" s="1214"/>
      <c r="X2" s="1214"/>
      <c r="Y2" s="1214"/>
      <c r="Z2" s="1214"/>
      <c r="AA2" s="1214"/>
      <c r="AB2" s="1214"/>
      <c r="AC2" s="1214"/>
      <c r="AD2" s="1214"/>
    </row>
    <row r="3" spans="1:42" s="11" customFormat="1" ht="84.9" customHeight="1">
      <c r="A3" s="1212"/>
      <c r="B3" s="1212"/>
      <c r="C3" s="1212"/>
      <c r="D3" s="1212"/>
      <c r="E3" s="1212"/>
      <c r="F3" s="1212"/>
      <c r="G3" s="1212"/>
      <c r="H3" s="1212"/>
      <c r="I3" s="1212"/>
      <c r="J3" s="1212"/>
      <c r="K3" s="1212"/>
      <c r="L3" s="1212"/>
      <c r="M3" s="1212"/>
      <c r="N3" s="1212"/>
      <c r="O3" s="1212"/>
      <c r="P3" s="1212"/>
      <c r="Q3" s="1212"/>
      <c r="R3" s="1212"/>
      <c r="S3" s="1212"/>
      <c r="T3" s="1212"/>
      <c r="U3" s="1212"/>
      <c r="V3" s="1212"/>
      <c r="W3" s="1212"/>
      <c r="X3" s="1212"/>
      <c r="Y3" s="1212"/>
      <c r="Z3" s="1212"/>
      <c r="AA3" s="1212"/>
      <c r="AB3" s="1212"/>
      <c r="AC3" s="1212"/>
      <c r="AD3" s="1212"/>
    </row>
    <row r="4" spans="1:42" s="11" customFormat="1" ht="84.9" customHeight="1">
      <c r="A4" s="1212"/>
      <c r="B4" s="1212"/>
      <c r="C4" s="1212"/>
      <c r="D4" s="1212"/>
      <c r="E4" s="1212"/>
      <c r="F4" s="1212"/>
      <c r="G4" s="1212"/>
      <c r="H4" s="1212"/>
      <c r="I4" s="1212"/>
      <c r="J4" s="1212"/>
      <c r="K4" s="1212"/>
      <c r="L4" s="1212"/>
      <c r="M4" s="1212"/>
      <c r="N4" s="1212"/>
      <c r="O4" s="1212"/>
      <c r="P4" s="1212"/>
      <c r="Q4" s="1212"/>
      <c r="R4" s="1212"/>
      <c r="S4" s="1212"/>
      <c r="T4" s="1212"/>
      <c r="U4" s="1212"/>
      <c r="V4" s="1212"/>
      <c r="W4" s="1212"/>
      <c r="X4" s="1212"/>
      <c r="Y4" s="1212"/>
      <c r="Z4" s="1212"/>
      <c r="AA4" s="1212"/>
      <c r="AB4" s="1212"/>
      <c r="AC4" s="1212"/>
      <c r="AD4" s="1212"/>
    </row>
    <row r="5" spans="1:42" s="11" customFormat="1" ht="84.9" customHeight="1">
      <c r="A5" s="1114" t="s">
        <v>1726</v>
      </c>
      <c r="B5" s="1114"/>
      <c r="C5" s="1114"/>
      <c r="D5" s="1114"/>
      <c r="E5" s="1114"/>
      <c r="F5" s="1114"/>
      <c r="G5" s="1114"/>
      <c r="H5" s="1114"/>
      <c r="I5" s="1114"/>
      <c r="J5" s="1114"/>
      <c r="K5" s="1114"/>
      <c r="L5" s="1114"/>
      <c r="M5" s="1114"/>
      <c r="N5" s="1114"/>
      <c r="O5" s="1114"/>
      <c r="P5" s="1114"/>
      <c r="Q5" s="1114"/>
      <c r="R5" s="1114"/>
      <c r="S5" s="1114"/>
      <c r="T5" s="1114"/>
      <c r="U5" s="1114"/>
      <c r="V5" s="1114"/>
      <c r="W5" s="1114"/>
      <c r="X5" s="1114"/>
      <c r="Y5" s="1114"/>
      <c r="Z5" s="1114"/>
      <c r="AA5" s="1114"/>
      <c r="AB5" s="1114"/>
      <c r="AC5" s="1114"/>
      <c r="AD5" s="1114"/>
    </row>
    <row r="6" spans="1:42" s="12" customFormat="1" ht="84.75" customHeight="1">
      <c r="A6" s="1628"/>
      <c r="B6" s="1628"/>
      <c r="C6" s="1628"/>
      <c r="D6" s="1628"/>
      <c r="E6" s="1628"/>
      <c r="F6" s="1628"/>
      <c r="G6" s="1628"/>
      <c r="H6" s="1628"/>
      <c r="I6" s="1628"/>
      <c r="J6" s="1628"/>
      <c r="K6" s="1628"/>
      <c r="L6" s="1628"/>
      <c r="M6" s="1628"/>
      <c r="N6" s="1628"/>
      <c r="O6" s="1628"/>
      <c r="P6" s="1628"/>
      <c r="Q6" s="1628"/>
      <c r="R6" s="1628"/>
      <c r="S6" s="1628"/>
      <c r="T6" s="1628"/>
      <c r="U6" s="1628"/>
      <c r="V6" s="1628"/>
      <c r="W6" s="1628"/>
      <c r="X6" s="1628"/>
      <c r="Y6" s="1628"/>
      <c r="Z6" s="1628"/>
      <c r="AA6" s="1628"/>
      <c r="AB6" s="1628"/>
      <c r="AC6" s="1628"/>
      <c r="AD6" s="1628"/>
    </row>
    <row r="7" spans="1:42" s="12" customFormat="1" ht="84.75" customHeight="1">
      <c r="A7" s="1628"/>
      <c r="B7" s="1628"/>
      <c r="C7" s="1628"/>
      <c r="D7" s="1628"/>
      <c r="E7" s="1628"/>
      <c r="F7" s="1628"/>
      <c r="G7" s="1628"/>
      <c r="H7" s="1628"/>
      <c r="I7" s="1628"/>
      <c r="J7" s="1628"/>
      <c r="K7" s="1628"/>
      <c r="L7" s="1628"/>
      <c r="M7" s="1628"/>
      <c r="N7" s="1628"/>
      <c r="O7" s="1628"/>
      <c r="P7" s="1628"/>
      <c r="Q7" s="1628"/>
      <c r="R7" s="1628"/>
      <c r="S7" s="1628"/>
      <c r="T7" s="1628"/>
      <c r="U7" s="1628"/>
      <c r="V7" s="1628"/>
      <c r="W7" s="1628"/>
      <c r="X7" s="1628"/>
      <c r="Y7" s="1628"/>
      <c r="Z7" s="1628"/>
      <c r="AA7" s="1628"/>
      <c r="AB7" s="1628"/>
      <c r="AC7" s="1628"/>
      <c r="AD7" s="1628"/>
    </row>
    <row r="8" spans="1:42" s="11" customFormat="1" ht="84.75" customHeight="1">
      <c r="A8" s="1628"/>
      <c r="B8" s="1628"/>
      <c r="C8" s="1628"/>
      <c r="D8" s="1628"/>
      <c r="E8" s="1628"/>
      <c r="F8" s="1628"/>
      <c r="G8" s="1628"/>
      <c r="H8" s="1628"/>
      <c r="I8" s="1628"/>
      <c r="J8" s="1628"/>
      <c r="K8" s="1628"/>
      <c r="L8" s="1628"/>
      <c r="M8" s="1628"/>
      <c r="N8" s="1628"/>
      <c r="O8" s="1628"/>
      <c r="P8" s="1628"/>
      <c r="Q8" s="1628"/>
      <c r="R8" s="1628"/>
      <c r="S8" s="1628"/>
      <c r="T8" s="1628"/>
      <c r="U8" s="1628"/>
      <c r="V8" s="1628"/>
      <c r="W8" s="1628"/>
      <c r="X8" s="1628"/>
      <c r="Y8" s="1628"/>
      <c r="Z8" s="1628"/>
      <c r="AA8" s="1628"/>
      <c r="AB8" s="1628"/>
      <c r="AC8" s="1628"/>
      <c r="AD8" s="1628"/>
    </row>
    <row r="9" spans="1:42">
      <c r="A9" s="10" t="s">
        <v>9</v>
      </c>
      <c r="B9" s="1118" t="s">
        <v>25</v>
      </c>
      <c r="C9" s="1119"/>
      <c r="D9" s="1655" t="s">
        <v>26</v>
      </c>
      <c r="E9" s="1656"/>
      <c r="F9" s="1113" t="s">
        <v>28</v>
      </c>
      <c r="G9" s="1108"/>
      <c r="H9" s="1108"/>
      <c r="I9" s="1108"/>
      <c r="J9" s="1108"/>
      <c r="K9" s="1108"/>
      <c r="L9" s="1108"/>
      <c r="M9" s="1108"/>
      <c r="N9" s="1108"/>
      <c r="O9" s="1108"/>
      <c r="P9" s="1108"/>
      <c r="Q9" s="1108"/>
      <c r="R9" s="1108"/>
      <c r="S9" s="1108"/>
      <c r="T9" s="1108"/>
      <c r="U9" s="1108"/>
      <c r="V9" s="1108"/>
      <c r="W9" s="1108"/>
      <c r="X9" s="1108"/>
      <c r="Y9" s="1108"/>
      <c r="Z9" s="1108"/>
      <c r="AA9" s="1109"/>
      <c r="AB9" s="1115" t="s">
        <v>27</v>
      </c>
      <c r="AC9" s="1116"/>
      <c r="AD9" s="1117"/>
      <c r="AE9" s="137" t="s">
        <v>584</v>
      </c>
      <c r="AF9" s="256"/>
      <c r="AG9" s="138"/>
      <c r="AH9" s="138"/>
      <c r="AI9" s="138"/>
      <c r="AJ9" s="138"/>
      <c r="AK9" s="138"/>
      <c r="AL9" s="138"/>
      <c r="AM9" s="138"/>
      <c r="AN9" s="138"/>
      <c r="AO9" s="138"/>
      <c r="AP9" s="139"/>
    </row>
    <row r="10" spans="1:42" ht="6" customHeight="1">
      <c r="A10" s="115"/>
      <c r="B10" s="125"/>
      <c r="C10" s="126"/>
      <c r="D10" s="125"/>
      <c r="E10" s="126"/>
      <c r="F10" s="422"/>
      <c r="G10" s="422"/>
      <c r="H10" s="422"/>
      <c r="I10" s="422"/>
      <c r="J10" s="422"/>
      <c r="K10" s="422"/>
      <c r="L10" s="422"/>
      <c r="M10" s="422"/>
      <c r="N10" s="422"/>
      <c r="O10" s="422"/>
      <c r="P10" s="422"/>
      <c r="Q10" s="422"/>
      <c r="R10" s="422"/>
      <c r="S10" s="422"/>
      <c r="T10" s="422"/>
      <c r="U10" s="422"/>
      <c r="V10" s="422"/>
      <c r="W10" s="422"/>
      <c r="X10" s="422"/>
      <c r="Y10" s="422"/>
      <c r="Z10" s="422"/>
      <c r="AA10" s="422"/>
      <c r="AB10" s="426"/>
      <c r="AC10" s="427"/>
      <c r="AD10" s="428"/>
      <c r="AE10" s="141"/>
      <c r="AF10" s="11"/>
      <c r="AG10" s="11"/>
      <c r="AH10" s="11"/>
      <c r="AI10" s="11"/>
      <c r="AJ10" s="11"/>
      <c r="AK10" s="11"/>
      <c r="AL10" s="11"/>
      <c r="AM10" s="11"/>
      <c r="AN10" s="11"/>
      <c r="AP10" s="9"/>
    </row>
    <row r="11" spans="1:42" ht="13.5" customHeight="1">
      <c r="A11" s="834" t="s">
        <v>108</v>
      </c>
      <c r="B11" s="866">
        <v>1</v>
      </c>
      <c r="C11" s="931" t="s">
        <v>1746</v>
      </c>
      <c r="D11" s="1071" t="s">
        <v>1739</v>
      </c>
      <c r="E11" s="832"/>
      <c r="F11" s="153"/>
      <c r="G11" s="2" t="s">
        <v>213</v>
      </c>
      <c r="N11" s="1093" t="s">
        <v>214</v>
      </c>
      <c r="O11" s="1093"/>
      <c r="P11" s="1093"/>
      <c r="Q11" s="1093"/>
      <c r="R11" s="1093"/>
      <c r="S11" s="1093"/>
      <c r="T11" s="1093"/>
      <c r="U11" s="1093"/>
      <c r="V11" s="1093"/>
      <c r="W11" s="1093"/>
      <c r="X11" s="153"/>
      <c r="Y11" s="153"/>
      <c r="Z11" s="153"/>
      <c r="AA11" s="153"/>
      <c r="AB11" s="1394" t="s">
        <v>29</v>
      </c>
      <c r="AC11" s="1395"/>
      <c r="AD11" s="1396"/>
      <c r="AE11" s="142" t="s">
        <v>382</v>
      </c>
      <c r="AF11" s="2" t="s">
        <v>695</v>
      </c>
      <c r="AG11" s="143" t="s">
        <v>585</v>
      </c>
      <c r="AH11" s="143" t="s">
        <v>321</v>
      </c>
      <c r="AI11" s="2" t="s">
        <v>587</v>
      </c>
      <c r="AJ11" s="2" t="s">
        <v>686</v>
      </c>
      <c r="AK11" s="2" t="s">
        <v>697</v>
      </c>
      <c r="AL11" s="2" t="s">
        <v>696</v>
      </c>
      <c r="AM11" s="2" t="s">
        <v>698</v>
      </c>
      <c r="AN11" s="2" t="s">
        <v>384</v>
      </c>
      <c r="AO11" s="143" t="s">
        <v>687</v>
      </c>
      <c r="AP11" s="257" t="s">
        <v>700</v>
      </c>
    </row>
    <row r="12" spans="1:42">
      <c r="A12" s="834"/>
      <c r="B12" s="866"/>
      <c r="C12" s="931"/>
      <c r="D12" s="1071"/>
      <c r="E12" s="832"/>
      <c r="F12" s="153"/>
      <c r="N12" s="1093"/>
      <c r="O12" s="1093"/>
      <c r="P12" s="1093"/>
      <c r="Q12" s="1093"/>
      <c r="R12" s="1093"/>
      <c r="S12" s="1093"/>
      <c r="T12" s="1093"/>
      <c r="U12" s="1093"/>
      <c r="V12" s="1093"/>
      <c r="W12" s="1093"/>
      <c r="X12" s="153"/>
      <c r="Y12" s="153"/>
      <c r="Z12" s="153"/>
      <c r="AA12" s="153"/>
      <c r="AB12" s="1394"/>
      <c r="AC12" s="1395"/>
      <c r="AD12" s="1396"/>
      <c r="AE12" s="8" t="s">
        <v>386</v>
      </c>
      <c r="AF12" s="2" t="s">
        <v>690</v>
      </c>
      <c r="AG12" s="2" t="s">
        <v>589</v>
      </c>
      <c r="AH12" s="2" t="s">
        <v>323</v>
      </c>
      <c r="AI12" s="2" t="s">
        <v>324</v>
      </c>
      <c r="AJ12" s="2" t="s">
        <v>688</v>
      </c>
      <c r="AK12" s="2" t="s">
        <v>688</v>
      </c>
      <c r="AL12" s="2" t="s">
        <v>688</v>
      </c>
      <c r="AM12" s="2" t="s">
        <v>387</v>
      </c>
      <c r="AN12" s="2" t="s">
        <v>689</v>
      </c>
      <c r="AO12" s="2" t="s">
        <v>323</v>
      </c>
      <c r="AP12" s="9"/>
    </row>
    <row r="13" spans="1:42">
      <c r="A13" s="834"/>
      <c r="B13" s="866"/>
      <c r="C13" s="931"/>
      <c r="D13" s="1071"/>
      <c r="E13" s="832"/>
      <c r="F13" s="153"/>
      <c r="G13" s="153"/>
      <c r="H13" s="153"/>
      <c r="I13" s="153"/>
      <c r="J13" s="153"/>
      <c r="K13" s="153"/>
      <c r="L13" s="153"/>
      <c r="M13" s="153"/>
      <c r="N13" s="153"/>
      <c r="O13" s="153"/>
      <c r="P13" s="153"/>
      <c r="Q13" s="153"/>
      <c r="R13" s="153"/>
      <c r="S13" s="153"/>
      <c r="T13" s="153"/>
      <c r="U13" s="153"/>
      <c r="V13" s="153"/>
      <c r="W13" s="153"/>
      <c r="X13" s="153"/>
      <c r="Y13" s="153"/>
      <c r="Z13" s="153"/>
      <c r="AA13" s="153"/>
      <c r="AB13" s="217"/>
      <c r="AC13" s="218"/>
      <c r="AD13" s="219"/>
      <c r="AE13" s="8" t="s">
        <v>691</v>
      </c>
      <c r="AF13" s="2" t="s">
        <v>688</v>
      </c>
      <c r="AG13" s="2" t="s">
        <v>244</v>
      </c>
      <c r="AH13" s="2" t="s">
        <v>325</v>
      </c>
      <c r="AI13" s="2" t="s">
        <v>591</v>
      </c>
      <c r="AJ13" s="2" t="s">
        <v>692</v>
      </c>
      <c r="AK13" s="2" t="s">
        <v>692</v>
      </c>
      <c r="AL13" s="2" t="s">
        <v>690</v>
      </c>
      <c r="AM13" s="2" t="s">
        <v>386</v>
      </c>
      <c r="AN13" s="2" t="s">
        <v>693</v>
      </c>
      <c r="AO13" s="2" t="s">
        <v>325</v>
      </c>
      <c r="AP13" s="9"/>
    </row>
    <row r="14" spans="1:42">
      <c r="A14" s="834"/>
      <c r="B14" s="866"/>
      <c r="C14" s="931"/>
      <c r="D14" s="1071"/>
      <c r="E14" s="832"/>
      <c r="F14" s="153"/>
      <c r="G14" s="153"/>
      <c r="H14" s="153"/>
      <c r="I14" s="153"/>
      <c r="J14" s="153"/>
      <c r="K14" s="153"/>
      <c r="L14" s="153"/>
      <c r="M14" s="153"/>
      <c r="N14" s="153"/>
      <c r="O14" s="153"/>
      <c r="P14" s="153"/>
      <c r="Q14" s="153"/>
      <c r="R14" s="153"/>
      <c r="S14" s="153"/>
      <c r="T14" s="153"/>
      <c r="U14" s="153"/>
      <c r="V14" s="153"/>
      <c r="W14" s="153"/>
      <c r="X14" s="153"/>
      <c r="Y14" s="153"/>
      <c r="Z14" s="153"/>
      <c r="AA14" s="153"/>
      <c r="AB14" s="217"/>
      <c r="AC14" s="218"/>
      <c r="AD14" s="219"/>
      <c r="AE14" s="144"/>
      <c r="AF14" s="145"/>
      <c r="AG14" s="145"/>
      <c r="AJ14" s="2" t="s">
        <v>267</v>
      </c>
      <c r="AK14" s="2" t="s">
        <v>594</v>
      </c>
      <c r="AL14" s="2" t="s">
        <v>694</v>
      </c>
      <c r="AM14" s="2" t="s">
        <v>694</v>
      </c>
      <c r="AO14" s="2" t="s">
        <v>267</v>
      </c>
      <c r="AP14" s="9"/>
    </row>
    <row r="15" spans="1:42" ht="27.6" customHeight="1">
      <c r="A15" s="834"/>
      <c r="B15" s="866"/>
      <c r="C15" s="931"/>
      <c r="D15" s="1071"/>
      <c r="E15" s="832"/>
      <c r="F15" s="153"/>
      <c r="G15" s="153"/>
      <c r="H15" s="153"/>
      <c r="I15" s="153"/>
      <c r="J15" s="153"/>
      <c r="K15" s="153"/>
      <c r="L15" s="153"/>
      <c r="M15" s="153"/>
      <c r="N15" s="153"/>
      <c r="O15" s="153"/>
      <c r="P15" s="153"/>
      <c r="Q15" s="153"/>
      <c r="R15" s="153"/>
      <c r="S15" s="153"/>
      <c r="T15" s="153"/>
      <c r="U15" s="153"/>
      <c r="V15" s="153"/>
      <c r="W15" s="153"/>
      <c r="X15" s="153"/>
      <c r="Y15" s="153"/>
      <c r="Z15" s="153"/>
      <c r="AA15" s="153"/>
      <c r="AB15" s="217"/>
      <c r="AC15" s="218"/>
      <c r="AD15" s="219"/>
      <c r="AE15" s="146"/>
      <c r="AF15" s="147"/>
      <c r="AG15" s="147"/>
      <c r="AH15" s="147"/>
      <c r="AI15" s="147"/>
      <c r="AJ15" s="147"/>
      <c r="AK15" s="147"/>
      <c r="AL15" s="147"/>
      <c r="AM15" s="147"/>
      <c r="AN15" s="147"/>
      <c r="AO15" s="147"/>
      <c r="AP15" s="258"/>
    </row>
    <row r="16" spans="1:42" ht="13.5" customHeight="1">
      <c r="A16" s="1654"/>
      <c r="B16" s="866">
        <v>2</v>
      </c>
      <c r="C16" s="931" t="s">
        <v>109</v>
      </c>
      <c r="D16" s="1071"/>
      <c r="E16" s="832"/>
      <c r="F16" s="153"/>
      <c r="G16" s="2" t="s">
        <v>213</v>
      </c>
      <c r="N16" s="1093" t="s">
        <v>225</v>
      </c>
      <c r="O16" s="1093"/>
      <c r="P16" s="1093"/>
      <c r="Q16" s="1093"/>
      <c r="R16" s="1093"/>
      <c r="S16" s="1093"/>
      <c r="T16" s="1093"/>
      <c r="U16" s="1093"/>
      <c r="V16" s="1093"/>
      <c r="W16" s="1093"/>
      <c r="X16" s="153"/>
      <c r="Y16" s="153"/>
      <c r="Z16" s="153"/>
      <c r="AA16" s="153"/>
      <c r="AB16" s="1394" t="s">
        <v>29</v>
      </c>
      <c r="AC16" s="1395"/>
      <c r="AD16" s="1396"/>
    </row>
    <row r="17" spans="1:30">
      <c r="A17" s="1654"/>
      <c r="B17" s="866"/>
      <c r="C17" s="931"/>
      <c r="D17" s="1071"/>
      <c r="E17" s="832"/>
      <c r="F17" s="153"/>
      <c r="N17" s="1093"/>
      <c r="O17" s="1093"/>
      <c r="P17" s="1093"/>
      <c r="Q17" s="1093"/>
      <c r="R17" s="1093"/>
      <c r="S17" s="1093"/>
      <c r="T17" s="1093"/>
      <c r="U17" s="1093"/>
      <c r="V17" s="1093"/>
      <c r="W17" s="1093"/>
      <c r="X17" s="153"/>
      <c r="Y17" s="153"/>
      <c r="Z17" s="153"/>
      <c r="AA17" s="153"/>
      <c r="AB17" s="1394"/>
      <c r="AC17" s="1395"/>
      <c r="AD17" s="1396"/>
    </row>
    <row r="18" spans="1:30" ht="9" customHeight="1">
      <c r="A18" s="1654"/>
      <c r="B18" s="866"/>
      <c r="C18" s="931"/>
      <c r="D18" s="1071"/>
      <c r="E18" s="832"/>
      <c r="F18" s="153"/>
      <c r="G18" s="153"/>
      <c r="H18" s="153"/>
      <c r="I18" s="153"/>
      <c r="J18" s="153"/>
      <c r="K18" s="153"/>
      <c r="L18" s="153"/>
      <c r="M18" s="153"/>
      <c r="N18" s="153"/>
      <c r="O18" s="153"/>
      <c r="P18" s="153"/>
      <c r="Q18" s="153"/>
      <c r="R18" s="153"/>
      <c r="S18" s="153"/>
      <c r="T18" s="153"/>
      <c r="U18" s="153"/>
      <c r="V18" s="153"/>
      <c r="W18" s="153"/>
      <c r="X18" s="153"/>
      <c r="Y18" s="153"/>
      <c r="Z18" s="153"/>
      <c r="AA18" s="153"/>
      <c r="AB18" s="217"/>
      <c r="AC18" s="218"/>
      <c r="AD18" s="219"/>
    </row>
    <row r="19" spans="1:30" ht="8.4" customHeight="1">
      <c r="A19" s="1654"/>
      <c r="B19" s="866"/>
      <c r="C19" s="931"/>
      <c r="D19" s="1071"/>
      <c r="E19" s="832"/>
      <c r="F19" s="153"/>
      <c r="G19" s="153"/>
      <c r="H19" s="153"/>
      <c r="I19" s="153"/>
      <c r="J19" s="153"/>
      <c r="K19" s="153"/>
      <c r="L19" s="153"/>
      <c r="M19" s="153"/>
      <c r="N19" s="153"/>
      <c r="O19" s="153"/>
      <c r="P19" s="153"/>
      <c r="Q19" s="153"/>
      <c r="R19" s="153"/>
      <c r="S19" s="153"/>
      <c r="T19" s="153"/>
      <c r="U19" s="153"/>
      <c r="V19" s="153"/>
      <c r="W19" s="153"/>
      <c r="X19" s="153"/>
      <c r="Y19" s="153"/>
      <c r="Z19" s="153"/>
      <c r="AA19" s="153"/>
      <c r="AB19" s="217"/>
      <c r="AC19" s="218"/>
      <c r="AD19" s="219"/>
    </row>
    <row r="20" spans="1:30">
      <c r="A20" s="1654"/>
      <c r="B20" s="866"/>
      <c r="C20" s="931"/>
      <c r="D20" s="1071"/>
      <c r="E20" s="832"/>
      <c r="F20" s="153"/>
      <c r="G20" s="153"/>
      <c r="H20" s="153"/>
      <c r="I20" s="153"/>
      <c r="J20" s="153"/>
      <c r="K20" s="153"/>
      <c r="L20" s="153"/>
      <c r="M20" s="153"/>
      <c r="N20" s="153"/>
      <c r="O20" s="153"/>
      <c r="P20" s="153"/>
      <c r="Q20" s="153"/>
      <c r="R20" s="153"/>
      <c r="S20" s="153"/>
      <c r="T20" s="153"/>
      <c r="U20" s="153"/>
      <c r="V20" s="153"/>
      <c r="W20" s="153"/>
      <c r="X20" s="153"/>
      <c r="Y20" s="153"/>
      <c r="Z20" s="153"/>
      <c r="AA20" s="153"/>
      <c r="AB20" s="217"/>
      <c r="AC20" s="218"/>
      <c r="AD20" s="219"/>
    </row>
    <row r="21" spans="1:30" ht="13.5" customHeight="1">
      <c r="A21" s="834" t="s">
        <v>652</v>
      </c>
      <c r="B21" s="866">
        <v>3</v>
      </c>
      <c r="C21" s="931" t="s">
        <v>578</v>
      </c>
      <c r="D21" s="1071" t="s">
        <v>579</v>
      </c>
      <c r="E21" s="832"/>
      <c r="F21" s="153"/>
      <c r="G21" s="2" t="s">
        <v>213</v>
      </c>
      <c r="N21" s="1093" t="s">
        <v>214</v>
      </c>
      <c r="O21" s="1093"/>
      <c r="P21" s="1093"/>
      <c r="Q21" s="1093"/>
      <c r="R21" s="1093"/>
      <c r="S21" s="1093"/>
      <c r="T21" s="1093"/>
      <c r="U21" s="1093"/>
      <c r="V21" s="1093"/>
      <c r="W21" s="1093"/>
      <c r="X21" s="153"/>
      <c r="Y21" s="153"/>
      <c r="Z21" s="153"/>
      <c r="AA21" s="153"/>
      <c r="AB21" s="1394" t="s">
        <v>29</v>
      </c>
      <c r="AC21" s="1395"/>
      <c r="AD21" s="1396"/>
    </row>
    <row r="22" spans="1:30">
      <c r="A22" s="834"/>
      <c r="B22" s="866"/>
      <c r="C22" s="931"/>
      <c r="D22" s="1071"/>
      <c r="E22" s="832"/>
      <c r="F22" s="153"/>
      <c r="N22" s="1093"/>
      <c r="O22" s="1093"/>
      <c r="P22" s="1093"/>
      <c r="Q22" s="1093"/>
      <c r="R22" s="1093"/>
      <c r="S22" s="1093"/>
      <c r="T22" s="1093"/>
      <c r="U22" s="1093"/>
      <c r="V22" s="1093"/>
      <c r="W22" s="1093"/>
      <c r="X22" s="153"/>
      <c r="Y22" s="153"/>
      <c r="Z22" s="153"/>
      <c r="AA22" s="153"/>
      <c r="AB22" s="1394"/>
      <c r="AC22" s="1395"/>
      <c r="AD22" s="1396"/>
    </row>
    <row r="23" spans="1:30">
      <c r="A23" s="834"/>
      <c r="B23" s="866"/>
      <c r="C23" s="931"/>
      <c r="D23" s="1071"/>
      <c r="E23" s="832"/>
      <c r="F23" s="153"/>
      <c r="G23" s="153"/>
      <c r="H23" s="153"/>
      <c r="I23" s="153"/>
      <c r="J23" s="153"/>
      <c r="K23" s="153"/>
      <c r="L23" s="153"/>
      <c r="M23" s="153"/>
      <c r="N23" s="153"/>
      <c r="O23" s="153"/>
      <c r="P23" s="153"/>
      <c r="Q23" s="153"/>
      <c r="R23" s="153"/>
      <c r="S23" s="153"/>
      <c r="T23" s="153"/>
      <c r="U23" s="153"/>
      <c r="V23" s="153"/>
      <c r="W23" s="153"/>
      <c r="X23" s="153"/>
      <c r="Y23" s="153"/>
      <c r="Z23" s="153"/>
      <c r="AA23" s="153"/>
      <c r="AB23" s="217"/>
      <c r="AC23" s="218"/>
      <c r="AD23" s="219"/>
    </row>
    <row r="24" spans="1:30">
      <c r="A24" s="834"/>
      <c r="B24" s="866"/>
      <c r="C24" s="931"/>
      <c r="D24" s="1071"/>
      <c r="E24" s="832"/>
      <c r="F24" s="153"/>
      <c r="G24" s="2" t="s">
        <v>656</v>
      </c>
      <c r="H24" s="153"/>
      <c r="I24" s="153"/>
      <c r="J24" s="153"/>
      <c r="K24" s="153"/>
      <c r="L24" s="153"/>
      <c r="M24" s="153"/>
      <c r="N24" s="153"/>
      <c r="O24" s="153"/>
      <c r="P24" s="153"/>
      <c r="Q24" s="153"/>
      <c r="R24" s="153"/>
      <c r="S24" s="153"/>
      <c r="T24" s="153"/>
      <c r="U24" s="153"/>
      <c r="V24" s="153"/>
      <c r="W24" s="153"/>
      <c r="X24" s="153"/>
      <c r="Y24" s="153"/>
      <c r="Z24" s="153"/>
      <c r="AA24" s="153"/>
      <c r="AB24" s="217"/>
      <c r="AC24" s="218"/>
      <c r="AD24" s="219"/>
    </row>
    <row r="25" spans="1:30">
      <c r="A25" s="834"/>
      <c r="B25" s="866"/>
      <c r="C25" s="931"/>
      <c r="D25" s="1071"/>
      <c r="E25" s="832"/>
      <c r="F25" s="153"/>
      <c r="G25" s="704"/>
      <c r="H25" s="705"/>
      <c r="I25" s="836"/>
      <c r="J25" s="675" t="s">
        <v>102</v>
      </c>
      <c r="K25" s="676"/>
      <c r="L25" s="676"/>
      <c r="M25" s="677"/>
      <c r="N25"/>
      <c r="O25"/>
      <c r="P25"/>
      <c r="Q25"/>
      <c r="R25" s="153"/>
      <c r="S25" s="153"/>
      <c r="T25" s="153"/>
      <c r="U25" s="153"/>
      <c r="V25" s="153"/>
      <c r="W25" s="153"/>
      <c r="X25" s="153"/>
      <c r="Y25" s="153"/>
      <c r="Z25" s="153"/>
      <c r="AA25" s="153"/>
      <c r="AB25" s="217"/>
      <c r="AC25" s="218"/>
      <c r="AD25" s="219"/>
    </row>
    <row r="26" spans="1:30">
      <c r="A26" s="834"/>
      <c r="B26" s="866"/>
      <c r="C26" s="931"/>
      <c r="D26" s="1071"/>
      <c r="E26" s="832"/>
      <c r="F26" s="153"/>
      <c r="G26" s="675" t="s">
        <v>16</v>
      </c>
      <c r="H26" s="676"/>
      <c r="I26" s="677"/>
      <c r="J26" s="1064"/>
      <c r="K26" s="1064"/>
      <c r="L26" s="1064"/>
      <c r="M26" s="415" t="s">
        <v>47</v>
      </c>
      <c r="N26"/>
      <c r="O26"/>
      <c r="P26"/>
      <c r="Q26"/>
      <c r="S26" s="153"/>
      <c r="T26" s="153"/>
      <c r="U26" s="153"/>
      <c r="V26" s="153"/>
      <c r="W26" s="153"/>
      <c r="X26" s="153"/>
      <c r="Y26" s="153"/>
      <c r="Z26" s="153"/>
      <c r="AA26" s="153"/>
      <c r="AB26" s="217"/>
      <c r="AC26" s="218"/>
      <c r="AD26" s="219"/>
    </row>
    <row r="27" spans="1:30">
      <c r="A27" s="834"/>
      <c r="B27" s="866"/>
      <c r="C27" s="931"/>
      <c r="D27" s="1071"/>
      <c r="E27" s="832"/>
      <c r="F27" s="153"/>
      <c r="G27" s="675" t="s">
        <v>17</v>
      </c>
      <c r="H27" s="676"/>
      <c r="I27" s="677"/>
      <c r="J27" s="1064"/>
      <c r="K27" s="1064"/>
      <c r="L27" s="1064"/>
      <c r="M27" s="415" t="s">
        <v>47</v>
      </c>
      <c r="N27"/>
      <c r="O27"/>
      <c r="P27"/>
      <c r="Q27"/>
      <c r="R27" s="153"/>
      <c r="S27" s="153"/>
      <c r="T27" s="153"/>
      <c r="U27" s="153"/>
      <c r="V27" s="153"/>
      <c r="W27" s="153"/>
      <c r="X27" s="153"/>
      <c r="Y27" s="153"/>
      <c r="Z27" s="153"/>
      <c r="AA27" s="153"/>
      <c r="AB27" s="217"/>
      <c r="AC27" s="218"/>
      <c r="AD27" s="219"/>
    </row>
    <row r="28" spans="1:30">
      <c r="A28" s="834"/>
      <c r="B28" s="866"/>
      <c r="C28" s="931"/>
      <c r="D28" s="1071"/>
      <c r="E28" s="832"/>
      <c r="F28" s="153"/>
      <c r="G28" s="153"/>
      <c r="H28" s="153"/>
      <c r="I28" s="153"/>
      <c r="J28" s="153"/>
      <c r="K28" s="153"/>
      <c r="L28" s="153"/>
      <c r="M28" s="153"/>
      <c r="N28" s="483"/>
      <c r="O28" s="483"/>
      <c r="P28" s="483"/>
      <c r="Q28" s="483"/>
      <c r="R28" s="483"/>
      <c r="S28" s="483"/>
      <c r="T28" s="483"/>
      <c r="U28" s="483"/>
      <c r="V28" s="483"/>
      <c r="W28" s="483"/>
      <c r="X28" s="153"/>
      <c r="Y28" s="153"/>
      <c r="Z28" s="153"/>
      <c r="AA28" s="153"/>
      <c r="AB28" s="217"/>
      <c r="AC28" s="218"/>
      <c r="AD28" s="219"/>
    </row>
    <row r="29" spans="1:30" ht="13.5" customHeight="1">
      <c r="A29" s="834"/>
      <c r="B29" s="866">
        <v>4</v>
      </c>
      <c r="C29" s="931" t="s">
        <v>110</v>
      </c>
      <c r="D29" s="1071" t="s">
        <v>1727</v>
      </c>
      <c r="E29" s="832"/>
      <c r="F29" s="153"/>
      <c r="G29" s="2" t="s">
        <v>213</v>
      </c>
      <c r="N29" s="1093" t="s">
        <v>214</v>
      </c>
      <c r="O29" s="1093"/>
      <c r="P29" s="1093"/>
      <c r="Q29" s="1093"/>
      <c r="R29" s="1093"/>
      <c r="S29" s="1093"/>
      <c r="T29" s="1093"/>
      <c r="U29" s="1093"/>
      <c r="V29" s="1093"/>
      <c r="W29" s="1093"/>
      <c r="X29" s="153"/>
      <c r="Y29" s="153"/>
      <c r="Z29" s="153"/>
      <c r="AA29" s="153"/>
      <c r="AB29" s="1394" t="s">
        <v>29</v>
      </c>
      <c r="AC29" s="1395"/>
      <c r="AD29" s="1396"/>
    </row>
    <row r="30" spans="1:30">
      <c r="A30" s="834"/>
      <c r="B30" s="866"/>
      <c r="C30" s="931"/>
      <c r="D30" s="1071"/>
      <c r="E30" s="832"/>
      <c r="F30" s="153"/>
      <c r="N30" s="1093"/>
      <c r="O30" s="1093"/>
      <c r="P30" s="1093"/>
      <c r="Q30" s="1093"/>
      <c r="R30" s="1093"/>
      <c r="S30" s="1093"/>
      <c r="T30" s="1093"/>
      <c r="U30" s="1093"/>
      <c r="V30" s="1093"/>
      <c r="W30" s="1093"/>
      <c r="X30" s="153"/>
      <c r="Y30" s="153"/>
      <c r="Z30" s="153"/>
      <c r="AA30" s="153"/>
      <c r="AB30" s="1394"/>
      <c r="AC30" s="1395"/>
      <c r="AD30" s="1396"/>
    </row>
    <row r="31" spans="1:30">
      <c r="A31" s="834"/>
      <c r="B31" s="866"/>
      <c r="C31" s="931"/>
      <c r="D31" s="1071"/>
      <c r="E31" s="832"/>
      <c r="F31" s="153"/>
      <c r="G31" s="153"/>
      <c r="H31" s="153"/>
      <c r="I31" s="153"/>
      <c r="J31" s="153"/>
      <c r="K31" s="153"/>
      <c r="L31" s="153"/>
      <c r="M31" s="153"/>
      <c r="N31" s="153"/>
      <c r="O31" s="153"/>
      <c r="P31" s="153"/>
      <c r="Q31" s="153"/>
      <c r="R31" s="153"/>
      <c r="S31" s="153"/>
      <c r="T31" s="153"/>
      <c r="U31" s="153"/>
      <c r="V31" s="153"/>
      <c r="W31" s="153"/>
      <c r="X31" s="153"/>
      <c r="Y31" s="153"/>
      <c r="Z31" s="153"/>
      <c r="AA31" s="153"/>
      <c r="AB31" s="217"/>
      <c r="AC31" s="218"/>
      <c r="AD31" s="219"/>
    </row>
    <row r="32" spans="1:30">
      <c r="A32" s="834"/>
      <c r="B32" s="866"/>
      <c r="C32" s="931"/>
      <c r="D32" s="1071"/>
      <c r="E32" s="832"/>
      <c r="F32" s="153"/>
      <c r="G32" s="2" t="s">
        <v>868</v>
      </c>
      <c r="H32" s="153"/>
      <c r="I32" s="153"/>
      <c r="J32" s="153"/>
      <c r="K32" s="153"/>
      <c r="L32" s="153"/>
      <c r="M32" s="941" t="s">
        <v>321</v>
      </c>
      <c r="N32" s="941"/>
      <c r="O32" s="941"/>
      <c r="P32" s="941"/>
      <c r="Q32" s="153"/>
      <c r="R32" s="153"/>
      <c r="S32" s="153"/>
      <c r="T32" s="153"/>
      <c r="U32" s="153"/>
      <c r="V32" s="153"/>
      <c r="W32" s="153"/>
      <c r="X32" s="153"/>
      <c r="Y32" s="153"/>
      <c r="Z32" s="153"/>
      <c r="AA32" s="153"/>
      <c r="AB32" s="217"/>
      <c r="AC32" s="218"/>
      <c r="AD32" s="219"/>
    </row>
    <row r="33" spans="1:30">
      <c r="A33" s="834"/>
      <c r="B33" s="866"/>
      <c r="C33" s="931"/>
      <c r="D33" s="1071"/>
      <c r="E33" s="832"/>
      <c r="F33" s="153"/>
      <c r="G33" s="153"/>
      <c r="H33" s="153"/>
      <c r="I33" s="153"/>
      <c r="J33" s="153"/>
      <c r="K33" s="153"/>
      <c r="L33" s="153"/>
      <c r="M33" s="153"/>
      <c r="N33" s="153"/>
      <c r="O33" s="153"/>
      <c r="P33" s="153"/>
      <c r="Q33" s="153"/>
      <c r="R33" s="153"/>
      <c r="S33" s="153"/>
      <c r="T33" s="153"/>
      <c r="U33" s="153"/>
      <c r="V33" s="153"/>
      <c r="W33" s="153"/>
      <c r="X33" s="153"/>
      <c r="Y33" s="153"/>
      <c r="Z33" s="153"/>
      <c r="AA33" s="153"/>
      <c r="AB33" s="217"/>
      <c r="AC33" s="218"/>
      <c r="AD33" s="219"/>
    </row>
    <row r="34" spans="1:30">
      <c r="A34" s="834"/>
      <c r="B34" s="866"/>
      <c r="C34" s="931"/>
      <c r="D34" s="1071"/>
      <c r="E34" s="832"/>
      <c r="F34" s="153"/>
      <c r="G34" s="2" t="s">
        <v>103</v>
      </c>
      <c r="H34" s="153"/>
      <c r="I34" s="153"/>
      <c r="J34" s="153"/>
      <c r="K34" s="153"/>
      <c r="L34" s="153"/>
      <c r="M34" s="153"/>
      <c r="N34" s="153"/>
      <c r="O34" s="153"/>
      <c r="P34" s="153"/>
      <c r="Q34" s="153"/>
      <c r="R34" s="153"/>
      <c r="S34" s="153"/>
      <c r="T34" s="153"/>
      <c r="U34" s="153"/>
      <c r="V34" s="153"/>
      <c r="W34" s="153"/>
      <c r="X34" s="153"/>
      <c r="Y34" s="153"/>
      <c r="Z34" s="153"/>
      <c r="AA34" s="153"/>
      <c r="AB34" s="217"/>
      <c r="AC34" s="218"/>
      <c r="AD34" s="219"/>
    </row>
    <row r="35" spans="1:30" ht="16.05" customHeight="1">
      <c r="A35" s="834"/>
      <c r="B35" s="866"/>
      <c r="C35" s="931"/>
      <c r="D35" s="1071"/>
      <c r="E35" s="832"/>
      <c r="F35" s="153"/>
      <c r="G35" s="263">
        <v>1</v>
      </c>
      <c r="H35" s="1168" t="s">
        <v>654</v>
      </c>
      <c r="I35" s="1169"/>
      <c r="J35" s="1169"/>
      <c r="K35" s="1169"/>
      <c r="L35" s="1169"/>
      <c r="M35" s="1169"/>
      <c r="N35" s="1169"/>
      <c r="O35" s="1169"/>
      <c r="P35" s="1169"/>
      <c r="Q35" s="1169"/>
      <c r="R35" s="1169"/>
      <c r="S35" s="1169"/>
      <c r="T35" s="1169"/>
      <c r="U35" s="1170"/>
      <c r="V35" s="701" t="s">
        <v>585</v>
      </c>
      <c r="W35" s="702"/>
      <c r="X35" s="702"/>
      <c r="Y35" s="703"/>
      <c r="Z35"/>
      <c r="AA35" s="153"/>
      <c r="AB35" s="217"/>
      <c r="AC35" s="218"/>
      <c r="AD35" s="219"/>
    </row>
    <row r="36" spans="1:30" ht="16.05" customHeight="1">
      <c r="A36" s="834"/>
      <c r="B36" s="866"/>
      <c r="C36" s="931"/>
      <c r="D36" s="1071"/>
      <c r="E36" s="832"/>
      <c r="F36" s="153"/>
      <c r="G36" s="264" t="s">
        <v>230</v>
      </c>
      <c r="H36" s="1168" t="s">
        <v>619</v>
      </c>
      <c r="I36" s="1169"/>
      <c r="J36" s="1169"/>
      <c r="K36" s="1169"/>
      <c r="L36" s="1169"/>
      <c r="M36" s="1169"/>
      <c r="N36" s="1169"/>
      <c r="O36" s="1169"/>
      <c r="P36" s="1169"/>
      <c r="Q36" s="1169"/>
      <c r="R36" s="1169"/>
      <c r="S36" s="1169"/>
      <c r="T36" s="1169"/>
      <c r="U36" s="1170"/>
      <c r="V36" s="701" t="s">
        <v>585</v>
      </c>
      <c r="W36" s="702"/>
      <c r="X36" s="702"/>
      <c r="Y36" s="703"/>
      <c r="Z36"/>
      <c r="AA36" s="153"/>
      <c r="AB36" s="217"/>
      <c r="AC36" s="218"/>
      <c r="AD36" s="219"/>
    </row>
    <row r="37" spans="1:30" ht="16.05" customHeight="1">
      <c r="A37" s="834"/>
      <c r="B37" s="866"/>
      <c r="C37" s="931"/>
      <c r="D37" s="1071"/>
      <c r="E37" s="832"/>
      <c r="F37" s="153"/>
      <c r="G37" s="263">
        <v>3</v>
      </c>
      <c r="H37" s="1168" t="s">
        <v>621</v>
      </c>
      <c r="I37" s="1169"/>
      <c r="J37" s="1169"/>
      <c r="K37" s="1169"/>
      <c r="L37" s="1169"/>
      <c r="M37" s="1169"/>
      <c r="N37" s="1169"/>
      <c r="O37" s="1169"/>
      <c r="P37" s="1169"/>
      <c r="Q37" s="1169"/>
      <c r="R37" s="1169"/>
      <c r="S37" s="1169"/>
      <c r="T37" s="1169"/>
      <c r="U37" s="1170"/>
      <c r="V37" s="701" t="s">
        <v>585</v>
      </c>
      <c r="W37" s="702"/>
      <c r="X37" s="702"/>
      <c r="Y37" s="703"/>
      <c r="Z37"/>
      <c r="AA37" s="153"/>
      <c r="AB37" s="217"/>
      <c r="AC37" s="218"/>
      <c r="AD37" s="219"/>
    </row>
    <row r="38" spans="1:30" ht="16.05" customHeight="1">
      <c r="A38" s="834"/>
      <c r="B38" s="866"/>
      <c r="C38" s="931"/>
      <c r="D38" s="1071"/>
      <c r="E38" s="832"/>
      <c r="F38" s="153"/>
      <c r="G38" s="263">
        <v>4</v>
      </c>
      <c r="H38" s="1168" t="s">
        <v>620</v>
      </c>
      <c r="I38" s="1169"/>
      <c r="J38" s="1169"/>
      <c r="K38" s="1169"/>
      <c r="L38" s="1169"/>
      <c r="M38" s="1169"/>
      <c r="N38" s="1169"/>
      <c r="O38" s="1169"/>
      <c r="P38" s="1169"/>
      <c r="Q38" s="1169"/>
      <c r="R38" s="1169"/>
      <c r="S38" s="1169"/>
      <c r="T38" s="1169"/>
      <c r="U38" s="1170"/>
      <c r="V38" s="701" t="s">
        <v>585</v>
      </c>
      <c r="W38" s="702"/>
      <c r="X38" s="702"/>
      <c r="Y38" s="703"/>
      <c r="Z38"/>
      <c r="AA38" s="153"/>
      <c r="AB38" s="217"/>
      <c r="AC38" s="218"/>
      <c r="AD38" s="219"/>
    </row>
    <row r="39" spans="1:30" ht="16.05" customHeight="1">
      <c r="A39" s="834"/>
      <c r="B39" s="866"/>
      <c r="C39" s="931"/>
      <c r="D39" s="1071"/>
      <c r="E39" s="832"/>
      <c r="F39" s="153"/>
      <c r="G39" s="263">
        <v>5</v>
      </c>
      <c r="H39" s="1168" t="s">
        <v>622</v>
      </c>
      <c r="I39" s="1169"/>
      <c r="J39" s="1169"/>
      <c r="K39" s="1169"/>
      <c r="L39" s="1169"/>
      <c r="M39" s="1169"/>
      <c r="N39" s="1169"/>
      <c r="O39" s="1169"/>
      <c r="P39" s="1169"/>
      <c r="Q39" s="1169"/>
      <c r="R39" s="1169"/>
      <c r="S39" s="1169"/>
      <c r="T39" s="1169"/>
      <c r="U39" s="1170"/>
      <c r="V39" s="701" t="s">
        <v>585</v>
      </c>
      <c r="W39" s="702"/>
      <c r="X39" s="702"/>
      <c r="Y39" s="703"/>
      <c r="Z39"/>
      <c r="AA39" s="153"/>
      <c r="AB39" s="217"/>
      <c r="AC39" s="218"/>
      <c r="AD39" s="219"/>
    </row>
    <row r="40" spans="1:30" ht="11.4" customHeight="1">
      <c r="A40" s="834"/>
      <c r="B40" s="866"/>
      <c r="C40" s="931"/>
      <c r="D40" s="1071"/>
      <c r="E40" s="832"/>
      <c r="F40" s="153"/>
      <c r="G40" s="153"/>
      <c r="L40" s="153"/>
      <c r="M40" s="153"/>
      <c r="N40" s="153"/>
      <c r="O40" s="153"/>
      <c r="P40" s="153"/>
      <c r="Q40" s="153"/>
      <c r="R40" s="153"/>
      <c r="S40" s="153"/>
      <c r="T40" s="153"/>
      <c r="U40" s="153"/>
      <c r="V40" s="153"/>
      <c r="W40" s="153"/>
      <c r="X40" s="153"/>
      <c r="Y40" s="153"/>
      <c r="Z40" s="153"/>
      <c r="AA40" s="153"/>
      <c r="AB40" s="217"/>
      <c r="AC40" s="218"/>
      <c r="AD40" s="219"/>
    </row>
    <row r="41" spans="1:30">
      <c r="A41" s="834"/>
      <c r="B41" s="866"/>
      <c r="C41" s="931"/>
      <c r="D41" s="1071"/>
      <c r="E41" s="832"/>
      <c r="F41" s="153"/>
      <c r="G41" s="153"/>
      <c r="H41" s="153"/>
      <c r="I41" s="153"/>
      <c r="J41" s="153"/>
      <c r="K41" s="153"/>
      <c r="L41" s="153"/>
      <c r="M41" s="153"/>
      <c r="N41" s="153"/>
      <c r="O41" s="153"/>
      <c r="P41" s="153"/>
      <c r="Q41" s="153"/>
      <c r="R41" s="153"/>
      <c r="S41" s="153"/>
      <c r="T41" s="153"/>
      <c r="U41" s="153"/>
      <c r="V41" s="153"/>
      <c r="W41" s="153"/>
      <c r="X41" s="153"/>
      <c r="Y41" s="153"/>
      <c r="Z41" s="153"/>
      <c r="AA41" s="153"/>
      <c r="AB41" s="217"/>
      <c r="AC41" s="218"/>
      <c r="AD41" s="219"/>
    </row>
    <row r="42" spans="1:30" ht="13.5" customHeight="1">
      <c r="A42" s="834" t="s">
        <v>653</v>
      </c>
      <c r="B42" s="866">
        <v>5</v>
      </c>
      <c r="C42" s="931" t="s">
        <v>1252</v>
      </c>
      <c r="D42" s="1071" t="s">
        <v>655</v>
      </c>
      <c r="E42" s="832"/>
      <c r="F42" s="8"/>
      <c r="G42" s="2" t="s">
        <v>213</v>
      </c>
      <c r="N42" s="1093" t="s">
        <v>696</v>
      </c>
      <c r="O42" s="1093"/>
      <c r="P42" s="1093"/>
      <c r="Q42" s="1093"/>
      <c r="R42" s="1093"/>
      <c r="S42" s="1093"/>
      <c r="T42" s="1093"/>
      <c r="U42" s="1093"/>
      <c r="V42" s="1093"/>
      <c r="W42" s="1093"/>
      <c r="X42" s="1093"/>
      <c r="Y42" s="1093"/>
      <c r="Z42" s="1093"/>
      <c r="AA42" s="9"/>
      <c r="AB42" s="1394" t="s">
        <v>29</v>
      </c>
      <c r="AC42" s="1395"/>
      <c r="AD42" s="1396"/>
    </row>
    <row r="43" spans="1:30">
      <c r="A43" s="834"/>
      <c r="B43" s="866"/>
      <c r="C43" s="931"/>
      <c r="D43" s="1071"/>
      <c r="E43" s="832"/>
      <c r="F43" s="8"/>
      <c r="N43" s="1093"/>
      <c r="O43" s="1093"/>
      <c r="P43" s="1093"/>
      <c r="Q43" s="1093"/>
      <c r="R43" s="1093"/>
      <c r="S43" s="1093"/>
      <c r="T43" s="1093"/>
      <c r="U43" s="1093"/>
      <c r="V43" s="1093"/>
      <c r="W43" s="1093"/>
      <c r="X43" s="1093"/>
      <c r="Y43" s="1093"/>
      <c r="Z43" s="1093"/>
      <c r="AA43" s="9"/>
      <c r="AB43" s="1394"/>
      <c r="AC43" s="1395"/>
      <c r="AD43" s="1396"/>
    </row>
    <row r="44" spans="1:30">
      <c r="A44" s="834"/>
      <c r="B44" s="866"/>
      <c r="C44" s="931"/>
      <c r="D44" s="1071"/>
      <c r="E44" s="832"/>
      <c r="F44" s="8"/>
      <c r="AA44" s="9"/>
      <c r="AB44" s="217"/>
      <c r="AC44" s="218"/>
      <c r="AD44" s="219"/>
    </row>
    <row r="45" spans="1:30">
      <c r="A45" s="834"/>
      <c r="B45" s="866"/>
      <c r="C45" s="931"/>
      <c r="D45" s="1071"/>
      <c r="E45" s="832"/>
      <c r="F45" s="8"/>
      <c r="AA45" s="9"/>
      <c r="AB45" s="217"/>
      <c r="AC45" s="218"/>
      <c r="AD45" s="219"/>
    </row>
    <row r="46" spans="1:30" ht="13.5" customHeight="1">
      <c r="A46" s="834"/>
      <c r="B46" s="866"/>
      <c r="C46" s="931"/>
      <c r="D46" s="1071"/>
      <c r="E46" s="832"/>
      <c r="F46" s="8"/>
      <c r="AA46" s="9"/>
      <c r="AB46" s="217"/>
      <c r="AC46" s="218"/>
      <c r="AD46" s="219"/>
    </row>
    <row r="47" spans="1:30" ht="13.5" customHeight="1">
      <c r="A47" s="834"/>
      <c r="B47" s="866"/>
      <c r="C47" s="931"/>
      <c r="D47" s="1071"/>
      <c r="E47" s="832"/>
      <c r="F47" s="8"/>
      <c r="AA47" s="9"/>
      <c r="AB47" s="217"/>
      <c r="AC47" s="218"/>
      <c r="AD47" s="219"/>
    </row>
    <row r="48" spans="1:30">
      <c r="A48" s="834"/>
      <c r="B48" s="866"/>
      <c r="C48" s="931"/>
      <c r="D48" s="1071"/>
      <c r="E48" s="832"/>
      <c r="F48" s="8"/>
      <c r="AA48" s="9"/>
      <c r="AB48" s="217"/>
      <c r="AC48" s="218"/>
      <c r="AD48" s="219"/>
    </row>
    <row r="49" spans="1:30">
      <c r="A49" s="834"/>
      <c r="B49" s="866"/>
      <c r="C49" s="931"/>
      <c r="D49" s="1071"/>
      <c r="E49" s="832"/>
      <c r="F49" s="8"/>
      <c r="AA49" s="9"/>
      <c r="AB49" s="217"/>
      <c r="AC49" s="218"/>
      <c r="AD49" s="219"/>
    </row>
    <row r="50" spans="1:30">
      <c r="A50" s="976"/>
      <c r="B50" s="1593"/>
      <c r="C50" s="932"/>
      <c r="D50" s="1072"/>
      <c r="E50" s="846"/>
      <c r="F50" s="7"/>
      <c r="G50" s="7"/>
      <c r="H50" s="7"/>
      <c r="I50" s="7"/>
      <c r="J50" s="7"/>
      <c r="K50" s="7"/>
      <c r="L50" s="7"/>
      <c r="M50" s="7"/>
      <c r="N50" s="7"/>
      <c r="O50" s="7"/>
      <c r="P50" s="7"/>
      <c r="Q50" s="7"/>
      <c r="R50" s="7"/>
      <c r="S50" s="7"/>
      <c r="T50" s="7"/>
      <c r="U50" s="7"/>
      <c r="V50" s="7"/>
      <c r="W50" s="7"/>
      <c r="X50" s="7"/>
      <c r="Y50" s="7"/>
      <c r="Z50" s="7"/>
      <c r="AA50" s="7"/>
      <c r="AB50" s="247"/>
      <c r="AC50" s="248"/>
      <c r="AD50" s="249"/>
    </row>
    <row r="51" spans="1:30" ht="6.75" customHeight="1">
      <c r="A51" s="410"/>
      <c r="B51" s="14"/>
      <c r="C51" s="16"/>
      <c r="D51" s="414"/>
      <c r="E51" s="409"/>
      <c r="AB51" s="217"/>
      <c r="AC51" s="218"/>
      <c r="AD51" s="219"/>
    </row>
    <row r="52" spans="1:30" ht="13.5" customHeight="1">
      <c r="A52" s="834" t="s">
        <v>1344</v>
      </c>
      <c r="B52" s="14">
        <v>6</v>
      </c>
      <c r="C52" s="832" t="s">
        <v>1345</v>
      </c>
      <c r="D52" s="414"/>
      <c r="E52" s="409"/>
      <c r="AB52" s="217"/>
      <c r="AC52" s="218"/>
      <c r="AD52" s="219"/>
    </row>
    <row r="53" spans="1:30" ht="13.5" customHeight="1">
      <c r="A53" s="834"/>
      <c r="B53" s="14"/>
      <c r="C53" s="832"/>
      <c r="D53" s="414"/>
      <c r="E53" s="409"/>
      <c r="AB53" s="217"/>
      <c r="AC53" s="218"/>
      <c r="AD53" s="219"/>
    </row>
    <row r="54" spans="1:30" ht="13.5" customHeight="1">
      <c r="A54" s="834"/>
      <c r="B54" s="14"/>
      <c r="C54" s="832"/>
      <c r="D54" s="414"/>
      <c r="E54" s="409"/>
      <c r="AB54" s="217"/>
      <c r="AC54" s="218"/>
      <c r="AD54" s="219"/>
    </row>
    <row r="55" spans="1:30" ht="13.5" customHeight="1">
      <c r="A55" s="834"/>
      <c r="B55" s="14"/>
      <c r="C55" s="832"/>
      <c r="D55" s="414"/>
      <c r="E55" s="409"/>
      <c r="AB55" s="217"/>
      <c r="AC55" s="218"/>
      <c r="AD55" s="219"/>
    </row>
    <row r="56" spans="1:30" ht="13.5" customHeight="1">
      <c r="A56" s="834"/>
      <c r="B56" s="14"/>
      <c r="C56" s="832"/>
      <c r="D56" s="414"/>
      <c r="E56" s="409"/>
      <c r="AB56" s="217"/>
      <c r="AC56" s="218"/>
      <c r="AD56" s="219"/>
    </row>
    <row r="57" spans="1:30" ht="13.5" customHeight="1">
      <c r="A57" s="834"/>
      <c r="B57" s="14"/>
      <c r="C57" s="832"/>
      <c r="D57" s="414"/>
      <c r="E57" s="409"/>
      <c r="AB57" s="217"/>
      <c r="AC57" s="218"/>
      <c r="AD57" s="219"/>
    </row>
    <row r="58" spans="1:30" ht="13.5" customHeight="1">
      <c r="A58" s="834"/>
      <c r="B58" s="14"/>
      <c r="C58" s="16"/>
      <c r="D58" s="414"/>
      <c r="E58" s="409"/>
      <c r="AB58" s="217"/>
      <c r="AC58" s="218"/>
      <c r="AD58" s="219"/>
    </row>
    <row r="59" spans="1:30" ht="13.5" customHeight="1">
      <c r="A59" s="834"/>
      <c r="B59" s="866">
        <v>7</v>
      </c>
      <c r="C59" s="931" t="s">
        <v>727</v>
      </c>
      <c r="D59" s="1071" t="s">
        <v>169</v>
      </c>
      <c r="E59" s="832"/>
      <c r="F59" s="153"/>
      <c r="G59" s="2" t="s">
        <v>213</v>
      </c>
      <c r="N59" s="1093" t="s">
        <v>214</v>
      </c>
      <c r="O59" s="1093"/>
      <c r="P59" s="1093"/>
      <c r="Q59" s="1093"/>
      <c r="R59" s="1093"/>
      <c r="S59" s="1093"/>
      <c r="T59" s="1093"/>
      <c r="U59" s="1093"/>
      <c r="V59" s="1093"/>
      <c r="W59" s="1093"/>
      <c r="X59" s="153"/>
      <c r="Y59" s="153"/>
      <c r="Z59" s="153"/>
      <c r="AA59" s="153"/>
      <c r="AB59" s="1394" t="s">
        <v>29</v>
      </c>
      <c r="AC59" s="1395"/>
      <c r="AD59" s="1396"/>
    </row>
    <row r="60" spans="1:30">
      <c r="A60" s="834"/>
      <c r="B60" s="866"/>
      <c r="C60" s="931"/>
      <c r="D60" s="1071"/>
      <c r="E60" s="832"/>
      <c r="F60" s="153"/>
      <c r="N60" s="1093"/>
      <c r="O60" s="1093"/>
      <c r="P60" s="1093"/>
      <c r="Q60" s="1093"/>
      <c r="R60" s="1093"/>
      <c r="S60" s="1093"/>
      <c r="T60" s="1093"/>
      <c r="U60" s="1093"/>
      <c r="V60" s="1093"/>
      <c r="W60" s="1093"/>
      <c r="X60" s="153"/>
      <c r="Y60" s="153"/>
      <c r="Z60" s="153"/>
      <c r="AA60" s="153"/>
      <c r="AB60" s="1394"/>
      <c r="AC60" s="1395"/>
      <c r="AD60" s="1396"/>
    </row>
    <row r="61" spans="1:30">
      <c r="A61" s="834"/>
      <c r="B61" s="866"/>
      <c r="C61" s="931"/>
      <c r="D61" s="1071"/>
      <c r="E61" s="832"/>
      <c r="F61" s="153"/>
      <c r="G61" s="153"/>
      <c r="H61" s="153"/>
      <c r="I61" s="153"/>
      <c r="J61" s="153"/>
      <c r="K61" s="153"/>
      <c r="L61" s="153"/>
      <c r="M61" s="153"/>
      <c r="N61" s="153"/>
      <c r="O61" s="153"/>
      <c r="P61" s="153"/>
      <c r="Q61" s="153"/>
      <c r="R61" s="153"/>
      <c r="S61" s="153"/>
      <c r="T61" s="153"/>
      <c r="U61" s="153"/>
      <c r="V61" s="153"/>
      <c r="W61" s="153"/>
      <c r="X61" s="153"/>
      <c r="Y61" s="153"/>
      <c r="Z61" s="153"/>
      <c r="AA61" s="153"/>
      <c r="AB61" s="217"/>
      <c r="AC61" s="218"/>
      <c r="AD61" s="219"/>
    </row>
    <row r="62" spans="1:30">
      <c r="A62" s="834"/>
      <c r="B62" s="866"/>
      <c r="C62" s="931"/>
      <c r="D62" s="1071"/>
      <c r="E62" s="832"/>
      <c r="F62" s="153"/>
      <c r="G62" s="153"/>
      <c r="H62" s="153"/>
      <c r="I62" s="153"/>
      <c r="J62" s="153"/>
      <c r="K62" s="153"/>
      <c r="L62" s="153"/>
      <c r="M62" s="153"/>
      <c r="N62" s="153"/>
      <c r="O62" s="153"/>
      <c r="P62" s="153"/>
      <c r="Q62" s="153"/>
      <c r="R62" s="153"/>
      <c r="S62" s="153"/>
      <c r="T62" s="153"/>
      <c r="U62" s="153"/>
      <c r="V62" s="153"/>
      <c r="W62" s="153"/>
      <c r="X62" s="153"/>
      <c r="Y62" s="153"/>
      <c r="Z62" s="153"/>
      <c r="AA62" s="153"/>
      <c r="AB62" s="217"/>
      <c r="AC62" s="218"/>
      <c r="AD62" s="219"/>
    </row>
    <row r="63" spans="1:30">
      <c r="A63" s="437"/>
      <c r="B63" s="866"/>
      <c r="C63" s="931"/>
      <c r="D63" s="1071"/>
      <c r="E63" s="832"/>
      <c r="F63" s="153"/>
      <c r="G63" s="153"/>
      <c r="H63" s="153"/>
      <c r="I63" s="153"/>
      <c r="J63" s="153"/>
      <c r="K63" s="153"/>
      <c r="L63" s="153"/>
      <c r="M63" s="153"/>
      <c r="N63" s="153"/>
      <c r="O63" s="153"/>
      <c r="P63" s="153"/>
      <c r="Q63" s="153"/>
      <c r="R63" s="153"/>
      <c r="S63" s="153"/>
      <c r="T63" s="153"/>
      <c r="U63" s="153"/>
      <c r="V63" s="153"/>
      <c r="W63" s="153"/>
      <c r="X63" s="153"/>
      <c r="Y63" s="153"/>
      <c r="Z63" s="153"/>
      <c r="AA63" s="153"/>
      <c r="AB63" s="217"/>
      <c r="AC63" s="218"/>
      <c r="AD63" s="219"/>
    </row>
    <row r="64" spans="1:30" ht="13.5" customHeight="1">
      <c r="A64" s="834" t="s">
        <v>728</v>
      </c>
      <c r="B64" s="866">
        <v>8</v>
      </c>
      <c r="C64" s="931" t="s">
        <v>1740</v>
      </c>
      <c r="D64" s="1071" t="s">
        <v>1741</v>
      </c>
      <c r="E64" s="832"/>
      <c r="F64" s="153"/>
      <c r="G64" s="2" t="s">
        <v>213</v>
      </c>
      <c r="N64" s="1093" t="s">
        <v>214</v>
      </c>
      <c r="O64" s="1093"/>
      <c r="P64" s="1093"/>
      <c r="Q64" s="1093"/>
      <c r="R64" s="1093"/>
      <c r="S64" s="1093"/>
      <c r="T64" s="1093"/>
      <c r="U64" s="1093"/>
      <c r="V64" s="1093"/>
      <c r="W64" s="1093"/>
      <c r="X64" s="153"/>
      <c r="Y64" s="153"/>
      <c r="Z64" s="153"/>
      <c r="AA64" s="153"/>
      <c r="AB64" s="1394" t="s">
        <v>29</v>
      </c>
      <c r="AC64" s="1395"/>
      <c r="AD64" s="1396"/>
    </row>
    <row r="65" spans="1:30">
      <c r="A65" s="834"/>
      <c r="B65" s="866"/>
      <c r="C65" s="931"/>
      <c r="D65" s="1071"/>
      <c r="E65" s="832"/>
      <c r="F65" s="153"/>
      <c r="N65" s="1093"/>
      <c r="O65" s="1093"/>
      <c r="P65" s="1093"/>
      <c r="Q65" s="1093"/>
      <c r="R65" s="1093"/>
      <c r="S65" s="1093"/>
      <c r="T65" s="1093"/>
      <c r="U65" s="1093"/>
      <c r="V65" s="1093"/>
      <c r="W65" s="1093"/>
      <c r="X65" s="153"/>
      <c r="Y65" s="153"/>
      <c r="Z65" s="153"/>
      <c r="AA65" s="153"/>
      <c r="AB65" s="1394"/>
      <c r="AC65" s="1395"/>
      <c r="AD65" s="1396"/>
    </row>
    <row r="66" spans="1:30">
      <c r="A66" s="834"/>
      <c r="B66" s="866"/>
      <c r="C66" s="931"/>
      <c r="D66" s="1071"/>
      <c r="E66" s="832"/>
      <c r="F66" s="153"/>
      <c r="G66" s="153"/>
      <c r="H66" s="153"/>
      <c r="I66" s="153"/>
      <c r="J66" s="153"/>
      <c r="K66" s="153"/>
      <c r="L66" s="153"/>
      <c r="M66" s="153"/>
      <c r="N66" s="153"/>
      <c r="O66" s="153"/>
      <c r="P66" s="153"/>
      <c r="Q66" s="153"/>
      <c r="R66" s="153"/>
      <c r="S66" s="153"/>
      <c r="T66" s="153"/>
      <c r="U66" s="153"/>
      <c r="V66" s="153"/>
      <c r="W66" s="153"/>
      <c r="X66" s="153"/>
      <c r="Y66" s="153"/>
      <c r="Z66" s="153"/>
      <c r="AA66" s="153"/>
      <c r="AB66" s="217"/>
      <c r="AC66" s="218"/>
      <c r="AD66" s="219"/>
    </row>
    <row r="67" spans="1:30" ht="13.5" customHeight="1">
      <c r="A67" s="834"/>
      <c r="B67" s="866"/>
      <c r="C67" s="931"/>
      <c r="D67" s="1071"/>
      <c r="E67" s="832"/>
      <c r="F67" s="153"/>
      <c r="G67" s="342" t="s">
        <v>1150</v>
      </c>
      <c r="H67" s="342" t="s">
        <v>1151</v>
      </c>
      <c r="I67" s="342"/>
      <c r="J67" s="342"/>
      <c r="K67" s="342"/>
      <c r="L67" s="342"/>
      <c r="M67" s="342"/>
      <c r="N67" s="342"/>
      <c r="O67" s="342"/>
      <c r="P67" s="342"/>
      <c r="Q67" s="342"/>
      <c r="R67" s="342"/>
      <c r="S67" s="342"/>
      <c r="T67" s="342"/>
      <c r="U67" s="342"/>
      <c r="V67" s="342"/>
      <c r="W67" s="342"/>
      <c r="X67" s="342"/>
      <c r="Y67" s="342"/>
      <c r="Z67" s="342"/>
      <c r="AA67" s="153"/>
      <c r="AB67" s="217"/>
      <c r="AC67" s="218"/>
      <c r="AD67" s="219"/>
    </row>
    <row r="68" spans="1:30" ht="13.5" customHeight="1">
      <c r="A68" s="834"/>
      <c r="B68" s="866"/>
      <c r="C68" s="931"/>
      <c r="D68" s="1071"/>
      <c r="E68" s="832"/>
      <c r="F68" s="153"/>
      <c r="G68" s="1633"/>
      <c r="H68" s="1634"/>
      <c r="I68" s="1634"/>
      <c r="J68" s="1634"/>
      <c r="K68" s="1634"/>
      <c r="L68" s="1634"/>
      <c r="M68" s="1634"/>
      <c r="N68" s="1634"/>
      <c r="O68" s="1634"/>
      <c r="P68" s="1634"/>
      <c r="Q68" s="1634"/>
      <c r="R68" s="1634"/>
      <c r="S68" s="1634"/>
      <c r="T68" s="1634"/>
      <c r="U68" s="1634"/>
      <c r="V68" s="1634"/>
      <c r="W68" s="1634"/>
      <c r="X68" s="1634"/>
      <c r="Y68" s="1634"/>
      <c r="Z68" s="1635"/>
      <c r="AA68" s="153"/>
      <c r="AB68" s="217"/>
      <c r="AC68" s="218"/>
      <c r="AD68" s="219"/>
    </row>
    <row r="69" spans="1:30">
      <c r="A69" s="834"/>
      <c r="B69" s="866"/>
      <c r="C69" s="931"/>
      <c r="D69" s="1071"/>
      <c r="E69" s="832"/>
      <c r="F69" s="153"/>
      <c r="G69" s="1636"/>
      <c r="H69" s="1637"/>
      <c r="I69" s="1637"/>
      <c r="J69" s="1637"/>
      <c r="K69" s="1637"/>
      <c r="L69" s="1637"/>
      <c r="M69" s="1637"/>
      <c r="N69" s="1637"/>
      <c r="O69" s="1637"/>
      <c r="P69" s="1637"/>
      <c r="Q69" s="1637"/>
      <c r="R69" s="1637"/>
      <c r="S69" s="1637"/>
      <c r="T69" s="1637"/>
      <c r="U69" s="1637"/>
      <c r="V69" s="1637"/>
      <c r="W69" s="1637"/>
      <c r="X69" s="1637"/>
      <c r="Y69" s="1637"/>
      <c r="Z69" s="1638"/>
      <c r="AA69" s="153"/>
      <c r="AB69" s="217"/>
      <c r="AC69" s="218"/>
      <c r="AD69" s="219"/>
    </row>
    <row r="70" spans="1:30">
      <c r="A70" s="834"/>
      <c r="B70" s="866"/>
      <c r="C70" s="931"/>
      <c r="D70" s="1071"/>
      <c r="E70" s="832"/>
      <c r="F70" s="153"/>
      <c r="G70" s="1636"/>
      <c r="H70" s="1637"/>
      <c r="I70" s="1637"/>
      <c r="J70" s="1637"/>
      <c r="K70" s="1637"/>
      <c r="L70" s="1637"/>
      <c r="M70" s="1637"/>
      <c r="N70" s="1637"/>
      <c r="O70" s="1637"/>
      <c r="P70" s="1637"/>
      <c r="Q70" s="1637"/>
      <c r="R70" s="1637"/>
      <c r="S70" s="1637"/>
      <c r="T70" s="1637"/>
      <c r="U70" s="1637"/>
      <c r="V70" s="1637"/>
      <c r="W70" s="1637"/>
      <c r="X70" s="1637"/>
      <c r="Y70" s="1637"/>
      <c r="Z70" s="1638"/>
      <c r="AA70" s="153"/>
      <c r="AB70" s="217"/>
      <c r="AC70" s="218"/>
      <c r="AD70" s="219"/>
    </row>
    <row r="71" spans="1:30" ht="13.5" customHeight="1">
      <c r="A71" s="834"/>
      <c r="B71" s="866"/>
      <c r="C71" s="931"/>
      <c r="D71" s="1071"/>
      <c r="E71" s="832"/>
      <c r="F71" s="153"/>
      <c r="G71" s="1639"/>
      <c r="H71" s="1640"/>
      <c r="I71" s="1640"/>
      <c r="J71" s="1640"/>
      <c r="K71" s="1640"/>
      <c r="L71" s="1640"/>
      <c r="M71" s="1640"/>
      <c r="N71" s="1640"/>
      <c r="O71" s="1640"/>
      <c r="P71" s="1640"/>
      <c r="Q71" s="1640"/>
      <c r="R71" s="1640"/>
      <c r="S71" s="1640"/>
      <c r="T71" s="1640"/>
      <c r="U71" s="1640"/>
      <c r="V71" s="1640"/>
      <c r="W71" s="1640"/>
      <c r="X71" s="1640"/>
      <c r="Y71" s="1640"/>
      <c r="Z71" s="1641"/>
      <c r="AA71" s="153"/>
      <c r="AB71" s="217"/>
      <c r="AC71" s="218"/>
      <c r="AD71" s="219"/>
    </row>
    <row r="72" spans="1:30">
      <c r="A72" s="834"/>
      <c r="B72" s="866"/>
      <c r="C72" s="931"/>
      <c r="D72" s="1071"/>
      <c r="E72" s="832"/>
      <c r="F72" s="153"/>
      <c r="AA72" s="153"/>
      <c r="AB72" s="217"/>
      <c r="AC72" s="218"/>
      <c r="AD72" s="219"/>
    </row>
    <row r="73" spans="1:30">
      <c r="A73" s="834"/>
      <c r="B73" s="866"/>
      <c r="C73" s="931"/>
      <c r="D73" s="1071"/>
      <c r="E73" s="832"/>
      <c r="F73" s="153"/>
      <c r="G73" s="342" t="s">
        <v>1150</v>
      </c>
      <c r="H73" s="342" t="s">
        <v>1152</v>
      </c>
      <c r="I73" s="342"/>
      <c r="J73" s="342"/>
      <c r="K73" s="342"/>
      <c r="L73" s="342"/>
      <c r="M73" s="342"/>
      <c r="N73" s="342"/>
      <c r="O73" s="342"/>
      <c r="P73" s="342"/>
      <c r="Q73" s="342"/>
      <c r="R73" s="342"/>
      <c r="S73" s="342"/>
      <c r="T73" s="342"/>
      <c r="U73" s="342"/>
      <c r="V73" s="342"/>
      <c r="W73" s="342"/>
      <c r="X73" s="342"/>
      <c r="Y73" s="342"/>
      <c r="Z73" s="342"/>
      <c r="AA73" s="153"/>
      <c r="AB73" s="217"/>
      <c r="AC73" s="218"/>
      <c r="AD73" s="219"/>
    </row>
    <row r="74" spans="1:30">
      <c r="A74" s="834"/>
      <c r="B74" s="866"/>
      <c r="C74" s="931"/>
      <c r="D74" s="1071"/>
      <c r="E74" s="832"/>
      <c r="F74" s="153"/>
      <c r="G74" s="1633"/>
      <c r="H74" s="1634"/>
      <c r="I74" s="1634"/>
      <c r="J74" s="1634"/>
      <c r="K74" s="1634"/>
      <c r="L74" s="1634"/>
      <c r="M74" s="1634"/>
      <c r="N74" s="1634"/>
      <c r="O74" s="1634"/>
      <c r="P74" s="1634"/>
      <c r="Q74" s="1634"/>
      <c r="R74" s="1634"/>
      <c r="S74" s="1634"/>
      <c r="T74" s="1634"/>
      <c r="U74" s="1634"/>
      <c r="V74" s="1634"/>
      <c r="W74" s="1634"/>
      <c r="X74" s="1634"/>
      <c r="Y74" s="1634"/>
      <c r="Z74" s="1635"/>
      <c r="AA74" s="153"/>
      <c r="AB74" s="217"/>
      <c r="AC74" s="218"/>
      <c r="AD74" s="219"/>
    </row>
    <row r="75" spans="1:30">
      <c r="A75" s="834"/>
      <c r="B75" s="866"/>
      <c r="C75" s="931"/>
      <c r="D75" s="1071"/>
      <c r="E75" s="832"/>
      <c r="F75" s="153"/>
      <c r="G75" s="1636"/>
      <c r="H75" s="1637"/>
      <c r="I75" s="1637"/>
      <c r="J75" s="1637"/>
      <c r="K75" s="1637"/>
      <c r="L75" s="1637"/>
      <c r="M75" s="1637"/>
      <c r="N75" s="1637"/>
      <c r="O75" s="1637"/>
      <c r="P75" s="1637"/>
      <c r="Q75" s="1637"/>
      <c r="R75" s="1637"/>
      <c r="S75" s="1637"/>
      <c r="T75" s="1637"/>
      <c r="U75" s="1637"/>
      <c r="V75" s="1637"/>
      <c r="W75" s="1637"/>
      <c r="X75" s="1637"/>
      <c r="Y75" s="1637"/>
      <c r="Z75" s="1638"/>
      <c r="AA75" s="153"/>
      <c r="AB75" s="217"/>
      <c r="AC75" s="218"/>
      <c r="AD75" s="219"/>
    </row>
    <row r="76" spans="1:30">
      <c r="A76" s="834"/>
      <c r="B76" s="866"/>
      <c r="C76" s="931"/>
      <c r="D76" s="1071"/>
      <c r="E76" s="832"/>
      <c r="F76" s="153"/>
      <c r="G76" s="1636"/>
      <c r="H76" s="1637"/>
      <c r="I76" s="1637"/>
      <c r="J76" s="1637"/>
      <c r="K76" s="1637"/>
      <c r="L76" s="1637"/>
      <c r="M76" s="1637"/>
      <c r="N76" s="1637"/>
      <c r="O76" s="1637"/>
      <c r="P76" s="1637"/>
      <c r="Q76" s="1637"/>
      <c r="R76" s="1637"/>
      <c r="S76" s="1637"/>
      <c r="T76" s="1637"/>
      <c r="U76" s="1637"/>
      <c r="V76" s="1637"/>
      <c r="W76" s="1637"/>
      <c r="X76" s="1637"/>
      <c r="Y76" s="1637"/>
      <c r="Z76" s="1638"/>
      <c r="AA76" s="153"/>
      <c r="AB76" s="217"/>
      <c r="AC76" s="218"/>
      <c r="AD76" s="219"/>
    </row>
    <row r="77" spans="1:30">
      <c r="A77" s="834"/>
      <c r="B77" s="866"/>
      <c r="C77" s="931"/>
      <c r="D77" s="1071"/>
      <c r="E77" s="832"/>
      <c r="F77" s="153"/>
      <c r="G77" s="1639"/>
      <c r="H77" s="1640"/>
      <c r="I77" s="1640"/>
      <c r="J77" s="1640"/>
      <c r="K77" s="1640"/>
      <c r="L77" s="1640"/>
      <c r="M77" s="1640"/>
      <c r="N77" s="1640"/>
      <c r="O77" s="1640"/>
      <c r="P77" s="1640"/>
      <c r="Q77" s="1640"/>
      <c r="R77" s="1640"/>
      <c r="S77" s="1640"/>
      <c r="T77" s="1640"/>
      <c r="U77" s="1640"/>
      <c r="V77" s="1640"/>
      <c r="W77" s="1640"/>
      <c r="X77" s="1640"/>
      <c r="Y77" s="1640"/>
      <c r="Z77" s="1641"/>
      <c r="AA77" s="153"/>
      <c r="AB77" s="217"/>
      <c r="AC77" s="218"/>
      <c r="AD77" s="219"/>
    </row>
    <row r="78" spans="1:30">
      <c r="A78" s="834"/>
      <c r="B78" s="866"/>
      <c r="C78" s="931"/>
      <c r="D78" s="1071"/>
      <c r="E78" s="832"/>
      <c r="F78" s="153"/>
      <c r="AA78" s="153"/>
      <c r="AB78" s="217"/>
      <c r="AC78" s="218"/>
      <c r="AD78" s="219"/>
    </row>
    <row r="79" spans="1:30">
      <c r="A79" s="834"/>
      <c r="B79" s="866"/>
      <c r="C79" s="931"/>
      <c r="D79" s="1071"/>
      <c r="E79" s="832"/>
      <c r="F79" s="153"/>
      <c r="G79" s="584" t="s">
        <v>362</v>
      </c>
      <c r="H79" s="1629" t="s">
        <v>847</v>
      </c>
      <c r="I79" s="1629"/>
      <c r="J79" s="1629"/>
      <c r="K79" s="1629"/>
      <c r="L79" s="1629"/>
      <c r="M79" s="1629"/>
      <c r="N79" s="1629"/>
      <c r="O79" s="1629"/>
      <c r="P79" s="1629"/>
      <c r="Q79" s="1629"/>
      <c r="R79" s="1629"/>
      <c r="S79" s="1629"/>
      <c r="T79" s="1629"/>
      <c r="U79" s="1629"/>
      <c r="V79" s="1629"/>
      <c r="W79" s="1629"/>
      <c r="X79" s="1629"/>
      <c r="Y79" s="1629"/>
      <c r="Z79" s="1630"/>
      <c r="AA79" s="153"/>
      <c r="AB79" s="217"/>
      <c r="AC79" s="218"/>
      <c r="AD79" s="219"/>
    </row>
    <row r="80" spans="1:30">
      <c r="A80" s="834"/>
      <c r="B80" s="866"/>
      <c r="C80" s="931"/>
      <c r="D80" s="1071"/>
      <c r="E80" s="832"/>
      <c r="F80" s="153"/>
      <c r="G80" s="585"/>
      <c r="H80" s="1631"/>
      <c r="I80" s="1631"/>
      <c r="J80" s="1631"/>
      <c r="K80" s="1631"/>
      <c r="L80" s="1631"/>
      <c r="M80" s="1631"/>
      <c r="N80" s="1631"/>
      <c r="O80" s="1631"/>
      <c r="P80" s="1631"/>
      <c r="Q80" s="1631"/>
      <c r="R80" s="1631"/>
      <c r="S80" s="1631"/>
      <c r="T80" s="1631"/>
      <c r="U80" s="1631"/>
      <c r="V80" s="1631"/>
      <c r="W80" s="1631"/>
      <c r="X80" s="1631"/>
      <c r="Y80" s="1631"/>
      <c r="Z80" s="1632"/>
      <c r="AA80" s="153"/>
      <c r="AB80" s="217"/>
      <c r="AC80" s="218"/>
      <c r="AD80" s="219"/>
    </row>
    <row r="81" spans="1:30">
      <c r="A81" s="834"/>
      <c r="B81" s="866"/>
      <c r="C81" s="931"/>
      <c r="D81" s="1071"/>
      <c r="E81" s="832"/>
      <c r="F81" s="153"/>
      <c r="AA81" s="153"/>
      <c r="AB81" s="217"/>
      <c r="AC81" s="218"/>
      <c r="AD81" s="219"/>
    </row>
    <row r="82" spans="1:30">
      <c r="A82" s="834"/>
      <c r="B82" s="866"/>
      <c r="C82" s="931"/>
      <c r="D82" s="1071"/>
      <c r="E82" s="832"/>
      <c r="F82" s="153"/>
      <c r="AA82" s="578"/>
      <c r="AB82" s="218"/>
      <c r="AC82" s="218"/>
      <c r="AD82" s="219"/>
    </row>
    <row r="83" spans="1:30" ht="13.5" customHeight="1">
      <c r="A83" s="834"/>
      <c r="B83" s="866">
        <v>9</v>
      </c>
      <c r="C83" s="931" t="s">
        <v>183</v>
      </c>
      <c r="D83" s="1071" t="s">
        <v>1678</v>
      </c>
      <c r="E83" s="832"/>
      <c r="F83" s="153"/>
      <c r="G83" s="2" t="s">
        <v>213</v>
      </c>
      <c r="N83" s="867" t="s">
        <v>214</v>
      </c>
      <c r="O83" s="868"/>
      <c r="P83" s="868"/>
      <c r="Q83" s="868"/>
      <c r="R83" s="868"/>
      <c r="S83" s="868"/>
      <c r="T83" s="868"/>
      <c r="U83" s="868"/>
      <c r="V83" s="868"/>
      <c r="W83" s="869"/>
      <c r="X83" s="153"/>
      <c r="Y83" s="153"/>
      <c r="Z83" s="153"/>
      <c r="AA83" s="153"/>
      <c r="AB83" s="1394" t="s">
        <v>29</v>
      </c>
      <c r="AC83" s="1395"/>
      <c r="AD83" s="1396"/>
    </row>
    <row r="84" spans="1:30">
      <c r="A84" s="834"/>
      <c r="B84" s="866"/>
      <c r="C84" s="931"/>
      <c r="D84" s="1071"/>
      <c r="E84" s="832"/>
      <c r="F84" s="153"/>
      <c r="N84" s="870"/>
      <c r="O84" s="871"/>
      <c r="P84" s="871"/>
      <c r="Q84" s="871"/>
      <c r="R84" s="871"/>
      <c r="S84" s="871"/>
      <c r="T84" s="871"/>
      <c r="U84" s="871"/>
      <c r="V84" s="871"/>
      <c r="W84" s="872"/>
      <c r="X84" s="153"/>
      <c r="Y84" s="153"/>
      <c r="Z84" s="153"/>
      <c r="AA84" s="153"/>
      <c r="AB84" s="1394"/>
      <c r="AC84" s="1395"/>
      <c r="AD84" s="1396"/>
    </row>
    <row r="85" spans="1:30">
      <c r="A85" s="834"/>
      <c r="B85" s="866"/>
      <c r="C85" s="931"/>
      <c r="D85" s="1071"/>
      <c r="E85" s="832"/>
      <c r="F85" s="153"/>
      <c r="G85" s="153"/>
      <c r="H85" s="153"/>
      <c r="I85" s="153"/>
      <c r="J85" s="153"/>
      <c r="K85" s="153"/>
      <c r="L85" s="153"/>
      <c r="M85" s="153"/>
      <c r="N85" s="153"/>
      <c r="O85" s="153"/>
      <c r="P85" s="153"/>
      <c r="Q85" s="153"/>
      <c r="R85" s="153"/>
      <c r="S85" s="153"/>
      <c r="T85" s="153"/>
      <c r="U85" s="153"/>
      <c r="V85" s="153"/>
      <c r="W85" s="153"/>
      <c r="X85" s="153"/>
      <c r="Y85" s="153"/>
      <c r="Z85" s="153"/>
      <c r="AA85" s="153"/>
      <c r="AB85" s="217"/>
      <c r="AC85" s="218"/>
      <c r="AD85" s="219"/>
    </row>
    <row r="86" spans="1:30" ht="13.5" customHeight="1">
      <c r="A86" s="834"/>
      <c r="B86" s="866"/>
      <c r="C86" s="931"/>
      <c r="D86" s="1071"/>
      <c r="E86" s="832"/>
      <c r="F86" s="153"/>
      <c r="G86" s="584" t="s">
        <v>846</v>
      </c>
      <c r="H86" s="1629" t="s">
        <v>850</v>
      </c>
      <c r="I86" s="1629"/>
      <c r="J86" s="1629"/>
      <c r="K86" s="1629"/>
      <c r="L86" s="1629"/>
      <c r="M86" s="1629"/>
      <c r="N86" s="1629"/>
      <c r="O86" s="1629"/>
      <c r="P86" s="1629"/>
      <c r="Q86" s="1629"/>
      <c r="R86" s="1629"/>
      <c r="S86" s="1629"/>
      <c r="T86" s="1629"/>
      <c r="U86" s="1629"/>
      <c r="V86" s="1629"/>
      <c r="W86" s="1629"/>
      <c r="X86" s="1629"/>
      <c r="Y86" s="1629"/>
      <c r="Z86" s="1630"/>
      <c r="AA86" s="153"/>
      <c r="AB86" s="217"/>
      <c r="AC86" s="218"/>
      <c r="AD86" s="219"/>
    </row>
    <row r="87" spans="1:30">
      <c r="A87" s="834"/>
      <c r="B87" s="866"/>
      <c r="C87" s="931"/>
      <c r="D87" s="1071"/>
      <c r="E87" s="832"/>
      <c r="F87" s="153"/>
      <c r="G87" s="585"/>
      <c r="H87" s="1631"/>
      <c r="I87" s="1631"/>
      <c r="J87" s="1631"/>
      <c r="K87" s="1631"/>
      <c r="L87" s="1631"/>
      <c r="M87" s="1631"/>
      <c r="N87" s="1631"/>
      <c r="O87" s="1631"/>
      <c r="P87" s="1631"/>
      <c r="Q87" s="1631"/>
      <c r="R87" s="1631"/>
      <c r="S87" s="1631"/>
      <c r="T87" s="1631"/>
      <c r="U87" s="1631"/>
      <c r="V87" s="1631"/>
      <c r="W87" s="1631"/>
      <c r="X87" s="1631"/>
      <c r="Y87" s="1631"/>
      <c r="Z87" s="1632"/>
      <c r="AA87" s="153"/>
      <c r="AB87" s="217"/>
      <c r="AC87" s="218"/>
      <c r="AD87" s="219"/>
    </row>
    <row r="88" spans="1:30">
      <c r="A88" s="834"/>
      <c r="B88" s="866"/>
      <c r="C88" s="931"/>
      <c r="D88" s="1071"/>
      <c r="E88" s="832"/>
      <c r="F88" s="153"/>
      <c r="G88" s="586"/>
      <c r="H88" s="586"/>
      <c r="I88" s="586"/>
      <c r="J88" s="586"/>
      <c r="K88" s="586"/>
      <c r="L88" s="586"/>
      <c r="M88" s="586"/>
      <c r="N88" s="586"/>
      <c r="O88" s="586"/>
      <c r="P88" s="586"/>
      <c r="Q88" s="586"/>
      <c r="R88" s="586"/>
      <c r="S88" s="586"/>
      <c r="T88" s="586"/>
      <c r="U88" s="586"/>
      <c r="V88" s="586"/>
      <c r="W88" s="586"/>
      <c r="X88" s="586"/>
      <c r="Y88" s="586"/>
      <c r="Z88" s="586"/>
      <c r="AA88" s="153"/>
      <c r="AB88" s="217"/>
      <c r="AC88" s="218"/>
      <c r="AD88" s="219"/>
    </row>
    <row r="89" spans="1:30" ht="13.5" customHeight="1">
      <c r="A89" s="834"/>
      <c r="B89" s="866"/>
      <c r="C89" s="931"/>
      <c r="D89" s="1071"/>
      <c r="E89" s="832"/>
      <c r="F89" s="153"/>
      <c r="G89" s="2" t="s">
        <v>813</v>
      </c>
      <c r="T89" s="701" t="s">
        <v>321</v>
      </c>
      <c r="U89" s="702"/>
      <c r="V89" s="702"/>
      <c r="W89" s="703"/>
      <c r="X89" s="153"/>
      <c r="Y89" s="153"/>
      <c r="Z89" s="153"/>
      <c r="AA89" s="153"/>
      <c r="AB89" s="217"/>
      <c r="AC89" s="218"/>
      <c r="AD89" s="219"/>
    </row>
    <row r="90" spans="1:30">
      <c r="A90" s="834"/>
      <c r="B90" s="866"/>
      <c r="C90" s="931"/>
      <c r="D90" s="1071"/>
      <c r="E90" s="832"/>
      <c r="F90" s="153"/>
      <c r="G90" s="153"/>
      <c r="H90" s="153"/>
      <c r="I90" s="153"/>
      <c r="J90" s="153"/>
      <c r="K90" s="153"/>
      <c r="L90" s="153"/>
      <c r="M90" s="153"/>
      <c r="N90" s="153"/>
      <c r="O90" s="153"/>
      <c r="P90" s="153"/>
      <c r="Q90" s="153"/>
      <c r="R90" s="153"/>
      <c r="S90" s="153"/>
      <c r="T90" s="153"/>
      <c r="U90" s="153"/>
      <c r="V90" s="153"/>
      <c r="W90" s="153"/>
      <c r="X90" s="153"/>
      <c r="Y90" s="153"/>
      <c r="Z90" s="153"/>
      <c r="AA90" s="153"/>
      <c r="AB90" s="217"/>
      <c r="AC90" s="218"/>
      <c r="AD90" s="219"/>
    </row>
    <row r="91" spans="1:30" ht="4.8" customHeight="1">
      <c r="A91" s="834"/>
      <c r="B91" s="866"/>
      <c r="C91" s="931"/>
      <c r="D91" s="1071"/>
      <c r="E91" s="832"/>
      <c r="F91" s="153"/>
      <c r="G91"/>
      <c r="H91"/>
      <c r="I91"/>
      <c r="J91"/>
      <c r="K91"/>
      <c r="L91"/>
      <c r="M91"/>
      <c r="N91"/>
      <c r="O91"/>
      <c r="P91"/>
      <c r="Q91"/>
      <c r="R91"/>
      <c r="S91"/>
      <c r="T91"/>
      <c r="U91"/>
      <c r="V91"/>
      <c r="W91"/>
      <c r="X91"/>
      <c r="Y91" s="153"/>
      <c r="Z91" s="153"/>
      <c r="AA91" s="153"/>
      <c r="AB91" s="217"/>
      <c r="AC91" s="218"/>
      <c r="AD91" s="219"/>
    </row>
    <row r="92" spans="1:30" ht="6.6" customHeight="1">
      <c r="A92" s="834"/>
      <c r="B92" s="866"/>
      <c r="C92" s="931"/>
      <c r="D92" s="1071"/>
      <c r="E92" s="832"/>
      <c r="F92" s="153"/>
      <c r="G92" s="153"/>
      <c r="H92" s="153"/>
      <c r="I92" s="153"/>
      <c r="J92" s="153"/>
      <c r="K92" s="153"/>
      <c r="L92" s="153"/>
      <c r="M92" s="153"/>
      <c r="N92" s="153"/>
      <c r="O92" s="153"/>
      <c r="P92" s="153"/>
      <c r="Q92" s="153"/>
      <c r="R92" s="153"/>
      <c r="S92" s="153"/>
      <c r="T92" s="153"/>
      <c r="U92" s="153"/>
      <c r="V92" s="153"/>
      <c r="W92" s="153"/>
      <c r="X92" s="153"/>
      <c r="Y92" s="153"/>
      <c r="Z92" s="153"/>
      <c r="AA92" s="153"/>
      <c r="AB92" s="217"/>
      <c r="AC92" s="218"/>
      <c r="AD92" s="219"/>
    </row>
    <row r="93" spans="1:30" ht="19.2" customHeight="1">
      <c r="A93" s="976"/>
      <c r="B93" s="1593"/>
      <c r="C93" s="932"/>
      <c r="D93" s="1072"/>
      <c r="E93" s="846"/>
      <c r="F93" s="483"/>
      <c r="G93" s="483"/>
      <c r="H93" s="483"/>
      <c r="I93" s="483"/>
      <c r="J93" s="483"/>
      <c r="K93" s="483"/>
      <c r="L93" s="483"/>
      <c r="M93" s="483"/>
      <c r="N93" s="483"/>
      <c r="O93" s="483"/>
      <c r="P93" s="483"/>
      <c r="Q93" s="483"/>
      <c r="R93" s="483"/>
      <c r="S93" s="483"/>
      <c r="T93" s="483"/>
      <c r="U93" s="483"/>
      <c r="V93" s="483"/>
      <c r="W93" s="483"/>
      <c r="X93" s="483"/>
      <c r="Y93" s="483"/>
      <c r="Z93" s="483"/>
      <c r="AA93" s="483"/>
      <c r="AB93" s="247"/>
      <c r="AC93" s="248"/>
      <c r="AD93" s="249"/>
    </row>
    <row r="94" spans="1:30" ht="13.5" customHeight="1">
      <c r="A94" s="834"/>
      <c r="B94" s="866">
        <v>10</v>
      </c>
      <c r="C94" s="931" t="s">
        <v>200</v>
      </c>
      <c r="D94" s="1071" t="s">
        <v>1728</v>
      </c>
      <c r="E94" s="832"/>
      <c r="F94" s="153"/>
      <c r="G94" s="2" t="s">
        <v>213</v>
      </c>
      <c r="N94" s="1093" t="s">
        <v>214</v>
      </c>
      <c r="O94" s="1093"/>
      <c r="P94" s="1093"/>
      <c r="Q94" s="1093"/>
      <c r="R94" s="1093"/>
      <c r="S94" s="1093"/>
      <c r="T94" s="1093"/>
      <c r="U94" s="1093"/>
      <c r="V94" s="1093"/>
      <c r="W94" s="1093"/>
      <c r="X94" s="153"/>
      <c r="Y94" s="153"/>
      <c r="Z94" s="153"/>
      <c r="AA94" s="153"/>
      <c r="AB94" s="1394" t="s">
        <v>29</v>
      </c>
      <c r="AC94" s="1395"/>
      <c r="AD94" s="1396"/>
    </row>
    <row r="95" spans="1:30">
      <c r="A95" s="834"/>
      <c r="B95" s="866"/>
      <c r="C95" s="931"/>
      <c r="D95" s="1071"/>
      <c r="E95" s="832"/>
      <c r="F95" s="153"/>
      <c r="N95" s="1093"/>
      <c r="O95" s="1093"/>
      <c r="P95" s="1093"/>
      <c r="Q95" s="1093"/>
      <c r="R95" s="1093"/>
      <c r="S95" s="1093"/>
      <c r="T95" s="1093"/>
      <c r="U95" s="1093"/>
      <c r="V95" s="1093"/>
      <c r="W95" s="1093"/>
      <c r="X95" s="153"/>
      <c r="Y95" s="153"/>
      <c r="Z95" s="153"/>
      <c r="AA95" s="153"/>
      <c r="AB95" s="1394"/>
      <c r="AC95" s="1395"/>
      <c r="AD95" s="1396"/>
    </row>
    <row r="96" spans="1:30">
      <c r="A96" s="834"/>
      <c r="B96" s="866"/>
      <c r="C96" s="931"/>
      <c r="D96" s="1071"/>
      <c r="E96" s="832"/>
      <c r="F96" s="153"/>
      <c r="G96" s="153"/>
      <c r="H96" s="153"/>
      <c r="I96" s="153"/>
      <c r="J96" s="153"/>
      <c r="K96" s="153"/>
      <c r="L96" s="153"/>
      <c r="M96" s="153"/>
      <c r="N96" s="153"/>
      <c r="O96" s="153"/>
      <c r="P96" s="153"/>
      <c r="Q96" s="153"/>
      <c r="R96" s="153"/>
      <c r="S96" s="153"/>
      <c r="T96" s="153"/>
      <c r="U96" s="153"/>
      <c r="V96" s="153"/>
      <c r="W96" s="153"/>
      <c r="X96" s="153"/>
      <c r="Y96" s="153"/>
      <c r="Z96" s="153"/>
      <c r="AA96" s="578"/>
      <c r="AB96" s="217"/>
      <c r="AC96" s="218"/>
      <c r="AD96" s="219"/>
    </row>
    <row r="97" spans="1:30" ht="13.5" customHeight="1">
      <c r="A97" s="834"/>
      <c r="B97" s="866"/>
      <c r="C97" s="931"/>
      <c r="D97" s="1071"/>
      <c r="E97" s="832"/>
      <c r="F97" s="153"/>
      <c r="G97" s="342" t="s">
        <v>1153</v>
      </c>
      <c r="H97" s="342"/>
      <c r="I97" s="342"/>
      <c r="J97" s="342"/>
      <c r="K97" s="342"/>
      <c r="L97" s="342"/>
      <c r="M97" s="342"/>
      <c r="N97" s="342"/>
      <c r="O97" s="342"/>
      <c r="P97" s="342"/>
      <c r="Q97" s="342"/>
      <c r="R97" s="342"/>
      <c r="S97" s="342"/>
      <c r="T97" s="342"/>
      <c r="U97" s="342"/>
      <c r="V97" s="342"/>
      <c r="W97" s="342"/>
      <c r="X97" s="342"/>
      <c r="Y97" s="342"/>
      <c r="AA97" s="578"/>
      <c r="AB97" s="217"/>
      <c r="AC97" s="218"/>
      <c r="AD97" s="219"/>
    </row>
    <row r="98" spans="1:30">
      <c r="A98" s="834"/>
      <c r="B98" s="866"/>
      <c r="C98" s="931"/>
      <c r="D98" s="1071"/>
      <c r="E98" s="832"/>
      <c r="F98" s="153"/>
      <c r="G98" s="1625" t="s">
        <v>1154</v>
      </c>
      <c r="H98" s="1626"/>
      <c r="I98" s="1626"/>
      <c r="J98" s="1627"/>
      <c r="K98" s="372"/>
      <c r="L98" s="372" t="s">
        <v>1155</v>
      </c>
      <c r="M98" s="372"/>
      <c r="N98" s="372" t="s">
        <v>1156</v>
      </c>
      <c r="O98" s="372"/>
      <c r="P98" s="373" t="s">
        <v>1157</v>
      </c>
      <c r="Q98" s="1642" t="s">
        <v>1158</v>
      </c>
      <c r="R98" s="1642"/>
      <c r="S98" s="1642"/>
      <c r="T98" s="1642"/>
      <c r="U98" s="1642"/>
      <c r="V98" s="1657" t="s">
        <v>264</v>
      </c>
      <c r="W98" s="1657"/>
      <c r="X98" s="1657"/>
      <c r="Y98" s="1657"/>
      <c r="AA98" s="578"/>
      <c r="AB98" s="217"/>
      <c r="AC98" s="218"/>
      <c r="AD98" s="219"/>
    </row>
    <row r="99" spans="1:30">
      <c r="A99" s="834"/>
      <c r="B99" s="866"/>
      <c r="C99" s="931"/>
      <c r="D99" s="1071"/>
      <c r="E99" s="832"/>
      <c r="F99" s="153"/>
      <c r="G99" s="1625" t="s">
        <v>1159</v>
      </c>
      <c r="H99" s="1626"/>
      <c r="I99" s="1626"/>
      <c r="J99" s="1627"/>
      <c r="K99" s="1622"/>
      <c r="L99" s="1623"/>
      <c r="M99" s="1623"/>
      <c r="N99" s="1623"/>
      <c r="O99" s="1623"/>
      <c r="P99" s="1623"/>
      <c r="Q99" s="1623"/>
      <c r="R99" s="1623"/>
      <c r="S99" s="1623"/>
      <c r="T99" s="1623"/>
      <c r="U99" s="1623"/>
      <c r="V99" s="1623"/>
      <c r="W99" s="1623"/>
      <c r="X99" s="1623"/>
      <c r="Y99" s="1624"/>
      <c r="Z99" s="586"/>
      <c r="AA99" s="578"/>
      <c r="AB99" s="217"/>
      <c r="AC99" s="218"/>
      <c r="AD99" s="219"/>
    </row>
    <row r="100" spans="1:30">
      <c r="A100" s="834"/>
      <c r="B100" s="866"/>
      <c r="C100" s="931"/>
      <c r="D100" s="1071"/>
      <c r="E100" s="832"/>
      <c r="F100" s="153"/>
      <c r="G100" s="1625" t="s">
        <v>1154</v>
      </c>
      <c r="H100" s="1626"/>
      <c r="I100" s="1626"/>
      <c r="J100" s="1627"/>
      <c r="K100" s="372"/>
      <c r="L100" s="372" t="s">
        <v>1155</v>
      </c>
      <c r="M100" s="372"/>
      <c r="N100" s="372" t="s">
        <v>1156</v>
      </c>
      <c r="O100" s="372"/>
      <c r="P100" s="373" t="s">
        <v>1157</v>
      </c>
      <c r="Q100" s="1642" t="s">
        <v>1158</v>
      </c>
      <c r="R100" s="1642"/>
      <c r="S100" s="1642"/>
      <c r="T100" s="1642"/>
      <c r="U100" s="1642"/>
      <c r="V100" s="1657" t="s">
        <v>264</v>
      </c>
      <c r="W100" s="1657"/>
      <c r="X100" s="1657"/>
      <c r="Y100" s="1657"/>
      <c r="Z100" s="586"/>
      <c r="AA100" s="578"/>
      <c r="AB100" s="217"/>
      <c r="AC100" s="218"/>
      <c r="AD100" s="219"/>
    </row>
    <row r="101" spans="1:30">
      <c r="A101" s="834"/>
      <c r="B101" s="866"/>
      <c r="C101" s="931"/>
      <c r="D101" s="1071"/>
      <c r="E101" s="832"/>
      <c r="F101" s="153"/>
      <c r="G101" s="1625" t="s">
        <v>1159</v>
      </c>
      <c r="H101" s="1626"/>
      <c r="I101" s="1626"/>
      <c r="J101" s="1627"/>
      <c r="K101" s="1622"/>
      <c r="L101" s="1623"/>
      <c r="M101" s="1623"/>
      <c r="N101" s="1623"/>
      <c r="O101" s="1623"/>
      <c r="P101" s="1623"/>
      <c r="Q101" s="1623"/>
      <c r="R101" s="1623"/>
      <c r="S101" s="1623"/>
      <c r="T101" s="1623"/>
      <c r="U101" s="1623"/>
      <c r="V101" s="1623"/>
      <c r="W101" s="1623"/>
      <c r="X101" s="1623"/>
      <c r="Y101" s="1624"/>
      <c r="Z101" s="586"/>
      <c r="AA101" s="578"/>
      <c r="AB101" s="217"/>
      <c r="AC101" s="218"/>
      <c r="AD101" s="219"/>
    </row>
    <row r="102" spans="1:30">
      <c r="A102" s="834"/>
      <c r="B102" s="866"/>
      <c r="C102" s="931"/>
      <c r="D102" s="1071"/>
      <c r="E102" s="832"/>
      <c r="F102" s="153"/>
      <c r="G102" s="586"/>
      <c r="H102" s="586"/>
      <c r="I102" s="586"/>
      <c r="J102" s="586"/>
      <c r="K102" s="586"/>
      <c r="L102" s="586"/>
      <c r="M102" s="586"/>
      <c r="N102" s="586"/>
      <c r="O102" s="586"/>
      <c r="P102" s="586"/>
      <c r="Q102" s="586"/>
      <c r="R102" s="586"/>
      <c r="S102" s="586"/>
      <c r="T102" s="586"/>
      <c r="U102" s="586"/>
      <c r="V102" s="586"/>
      <c r="W102" s="586"/>
      <c r="X102" s="586"/>
      <c r="Y102" s="586"/>
      <c r="Z102" s="586"/>
      <c r="AA102" s="578"/>
      <c r="AB102" s="217"/>
      <c r="AC102" s="218"/>
      <c r="AD102" s="219"/>
    </row>
    <row r="103" spans="1:30">
      <c r="A103" s="834"/>
      <c r="B103" s="866"/>
      <c r="C103" s="931"/>
      <c r="D103" s="1071"/>
      <c r="E103" s="832"/>
      <c r="F103" s="153"/>
      <c r="G103" s="587" t="s">
        <v>848</v>
      </c>
      <c r="H103" s="1594" t="s">
        <v>849</v>
      </c>
      <c r="I103" s="1594"/>
      <c r="J103" s="1594"/>
      <c r="K103" s="1594"/>
      <c r="L103" s="1594"/>
      <c r="M103" s="1594"/>
      <c r="N103" s="1594"/>
      <c r="O103" s="1594"/>
      <c r="P103" s="1594"/>
      <c r="Q103" s="1594"/>
      <c r="R103" s="1594"/>
      <c r="S103" s="1594"/>
      <c r="T103" s="1594"/>
      <c r="U103" s="1594"/>
      <c r="V103" s="1594"/>
      <c r="W103" s="1594"/>
      <c r="X103" s="1594"/>
      <c r="Y103" s="1594"/>
      <c r="Z103" s="1595"/>
      <c r="AA103" s="578"/>
      <c r="AB103" s="217"/>
      <c r="AC103" s="218"/>
      <c r="AD103" s="219"/>
    </row>
    <row r="104" spans="1:30">
      <c r="A104" s="834"/>
      <c r="B104" s="866"/>
      <c r="C104" s="931"/>
      <c r="D104" s="1071"/>
      <c r="E104" s="832"/>
      <c r="F104" s="153"/>
      <c r="G104" s="588"/>
      <c r="H104" s="1596"/>
      <c r="I104" s="1596"/>
      <c r="J104" s="1596"/>
      <c r="K104" s="1596"/>
      <c r="L104" s="1596"/>
      <c r="M104" s="1596"/>
      <c r="N104" s="1596"/>
      <c r="O104" s="1596"/>
      <c r="P104" s="1596"/>
      <c r="Q104" s="1596"/>
      <c r="R104" s="1596"/>
      <c r="S104" s="1596"/>
      <c r="T104" s="1596"/>
      <c r="U104" s="1596"/>
      <c r="V104" s="1596"/>
      <c r="W104" s="1596"/>
      <c r="X104" s="1596"/>
      <c r="Y104" s="1596"/>
      <c r="Z104" s="1597"/>
      <c r="AA104" s="578"/>
      <c r="AB104" s="217"/>
      <c r="AC104" s="218"/>
      <c r="AD104" s="219"/>
    </row>
    <row r="105" spans="1:30" ht="7.2" customHeight="1">
      <c r="A105" s="834"/>
      <c r="B105" s="866"/>
      <c r="C105" s="931"/>
      <c r="D105" s="1071"/>
      <c r="E105" s="832"/>
      <c r="F105" s="153"/>
      <c r="G105" s="586"/>
      <c r="H105" s="586"/>
      <c r="I105" s="586"/>
      <c r="J105" s="586"/>
      <c r="K105" s="586"/>
      <c r="L105" s="586"/>
      <c r="M105" s="586"/>
      <c r="N105" s="586"/>
      <c r="O105" s="586"/>
      <c r="P105" s="586"/>
      <c r="Q105" s="586"/>
      <c r="R105" s="586"/>
      <c r="S105" s="586"/>
      <c r="T105" s="586"/>
      <c r="U105" s="586"/>
      <c r="V105" s="586"/>
      <c r="W105" s="586"/>
      <c r="X105" s="586"/>
      <c r="Y105" s="586"/>
      <c r="Z105" s="586"/>
      <c r="AA105" s="578"/>
      <c r="AB105" s="217"/>
      <c r="AC105" s="218"/>
      <c r="AD105" s="219"/>
    </row>
    <row r="106" spans="1:30">
      <c r="A106" s="834"/>
      <c r="B106" s="866"/>
      <c r="C106" s="931"/>
      <c r="D106" s="1071"/>
      <c r="E106" s="832"/>
      <c r="F106" s="153"/>
      <c r="G106" s="570"/>
      <c r="H106" s="570"/>
      <c r="I106" s="570"/>
      <c r="J106" s="570"/>
      <c r="K106" s="570"/>
      <c r="L106" s="570"/>
      <c r="M106" s="570"/>
      <c r="N106" s="570"/>
      <c r="O106" s="570"/>
      <c r="P106" s="570"/>
      <c r="Q106" s="570"/>
      <c r="R106" s="570"/>
      <c r="S106" s="570"/>
      <c r="T106" s="570"/>
      <c r="U106" s="570"/>
      <c r="V106" s="570"/>
      <c r="W106" s="570"/>
      <c r="X106" s="570"/>
      <c r="Y106" s="570"/>
      <c r="Z106" s="570"/>
      <c r="AA106" s="578"/>
      <c r="AB106" s="217"/>
      <c r="AC106" s="218"/>
      <c r="AD106" s="219"/>
    </row>
    <row r="107" spans="1:30" ht="13.5" customHeight="1">
      <c r="A107" s="834"/>
      <c r="B107" s="866">
        <v>11</v>
      </c>
      <c r="C107" s="931" t="s">
        <v>1618</v>
      </c>
      <c r="D107" s="1071" t="s">
        <v>1679</v>
      </c>
      <c r="E107" s="832"/>
      <c r="F107" s="153"/>
      <c r="G107" s="2" t="s">
        <v>213</v>
      </c>
      <c r="N107" s="1093" t="s">
        <v>214</v>
      </c>
      <c r="O107" s="1093"/>
      <c r="P107" s="1093"/>
      <c r="Q107" s="1093"/>
      <c r="R107" s="1093"/>
      <c r="S107" s="1093"/>
      <c r="T107" s="1093"/>
      <c r="U107" s="1093"/>
      <c r="V107" s="1093"/>
      <c r="W107" s="1093"/>
      <c r="X107" s="153"/>
      <c r="Y107" s="153"/>
      <c r="Z107" s="153"/>
      <c r="AA107" s="153"/>
      <c r="AB107" s="1394" t="s">
        <v>29</v>
      </c>
      <c r="AC107" s="1395"/>
      <c r="AD107" s="1396"/>
    </row>
    <row r="108" spans="1:30">
      <c r="A108" s="834"/>
      <c r="B108" s="866"/>
      <c r="C108" s="931"/>
      <c r="D108" s="1071"/>
      <c r="E108" s="832"/>
      <c r="F108" s="153"/>
      <c r="N108" s="1093"/>
      <c r="O108" s="1093"/>
      <c r="P108" s="1093"/>
      <c r="Q108" s="1093"/>
      <c r="R108" s="1093"/>
      <c r="S108" s="1093"/>
      <c r="T108" s="1093"/>
      <c r="U108" s="1093"/>
      <c r="V108" s="1093"/>
      <c r="W108" s="1093"/>
      <c r="X108" s="153"/>
      <c r="Y108" s="153"/>
      <c r="Z108" s="153"/>
      <c r="AA108" s="153"/>
      <c r="AB108" s="1394"/>
      <c r="AC108" s="1395"/>
      <c r="AD108" s="1396"/>
    </row>
    <row r="109" spans="1:30">
      <c r="A109" s="834"/>
      <c r="B109" s="866"/>
      <c r="C109" s="931"/>
      <c r="D109" s="1071"/>
      <c r="E109" s="832"/>
      <c r="F109" s="153"/>
      <c r="G109" s="153"/>
      <c r="H109" s="153"/>
      <c r="I109" s="153"/>
      <c r="J109" s="153"/>
      <c r="K109" s="153"/>
      <c r="L109" s="153"/>
      <c r="M109" s="153"/>
      <c r="N109" s="153"/>
      <c r="O109" s="153"/>
      <c r="P109" s="153"/>
      <c r="Q109" s="153"/>
      <c r="R109" s="153"/>
      <c r="S109" s="153"/>
      <c r="T109" s="153"/>
      <c r="U109" s="153"/>
      <c r="V109" s="153"/>
      <c r="W109" s="153"/>
      <c r="X109" s="153"/>
      <c r="Y109" s="153"/>
      <c r="Z109" s="153"/>
      <c r="AA109" s="153"/>
      <c r="AB109" s="217"/>
      <c r="AC109" s="218"/>
      <c r="AD109" s="219"/>
    </row>
    <row r="110" spans="1:30" ht="13.5" customHeight="1">
      <c r="A110" s="834"/>
      <c r="B110" s="866"/>
      <c r="C110" s="931"/>
      <c r="D110" s="1071"/>
      <c r="E110" s="832"/>
      <c r="F110" s="153"/>
      <c r="G110" s="587" t="s">
        <v>846</v>
      </c>
      <c r="H110" s="1594" t="s">
        <v>851</v>
      </c>
      <c r="I110" s="1594"/>
      <c r="J110" s="1594"/>
      <c r="K110" s="1594"/>
      <c r="L110" s="1594"/>
      <c r="M110" s="1594"/>
      <c r="N110" s="1594"/>
      <c r="O110" s="1594"/>
      <c r="P110" s="1594"/>
      <c r="Q110" s="1594"/>
      <c r="R110" s="1594"/>
      <c r="S110" s="1594"/>
      <c r="T110" s="1594"/>
      <c r="U110" s="1594"/>
      <c r="V110" s="1594"/>
      <c r="W110" s="1594"/>
      <c r="X110" s="1594"/>
      <c r="Y110" s="1594"/>
      <c r="Z110" s="1595"/>
      <c r="AA110" s="153"/>
      <c r="AB110" s="217"/>
      <c r="AC110" s="218"/>
      <c r="AD110" s="219"/>
    </row>
    <row r="111" spans="1:30">
      <c r="A111" s="834"/>
      <c r="B111" s="866"/>
      <c r="C111" s="931"/>
      <c r="D111" s="1071"/>
      <c r="E111" s="832"/>
      <c r="F111" s="153"/>
      <c r="G111" s="588"/>
      <c r="H111" s="1596"/>
      <c r="I111" s="1596"/>
      <c r="J111" s="1596"/>
      <c r="K111" s="1596"/>
      <c r="L111" s="1596"/>
      <c r="M111" s="1596"/>
      <c r="N111" s="1596"/>
      <c r="O111" s="1596"/>
      <c r="P111" s="1596"/>
      <c r="Q111" s="1596"/>
      <c r="R111" s="1596"/>
      <c r="S111" s="1596"/>
      <c r="T111" s="1596"/>
      <c r="U111" s="1596"/>
      <c r="V111" s="1596"/>
      <c r="W111" s="1596"/>
      <c r="X111" s="1596"/>
      <c r="Y111" s="1596"/>
      <c r="Z111" s="1597"/>
      <c r="AA111" s="153"/>
      <c r="AB111" s="217"/>
      <c r="AC111" s="218"/>
      <c r="AD111" s="219"/>
    </row>
    <row r="112" spans="1:30">
      <c r="A112" s="834"/>
      <c r="B112" s="866"/>
      <c r="C112" s="931"/>
      <c r="D112" s="1071"/>
      <c r="E112" s="832"/>
      <c r="F112" s="153"/>
      <c r="G112" s="586"/>
      <c r="H112" s="586"/>
      <c r="I112" s="586"/>
      <c r="J112" s="586"/>
      <c r="K112" s="586"/>
      <c r="L112" s="586"/>
      <c r="M112" s="586"/>
      <c r="N112" s="586"/>
      <c r="O112" s="586"/>
      <c r="P112" s="586"/>
      <c r="Q112" s="586"/>
      <c r="R112" s="586"/>
      <c r="S112" s="586"/>
      <c r="T112" s="586"/>
      <c r="U112" s="586"/>
      <c r="V112" s="586"/>
      <c r="W112" s="586"/>
      <c r="X112" s="586"/>
      <c r="Y112" s="586"/>
      <c r="Z112" s="586"/>
      <c r="AA112" s="589"/>
      <c r="AB112" s="217"/>
      <c r="AC112" s="218"/>
      <c r="AD112" s="219"/>
    </row>
    <row r="113" spans="1:30">
      <c r="A113" s="834"/>
      <c r="B113" s="866"/>
      <c r="C113" s="931"/>
      <c r="D113" s="1071"/>
      <c r="E113" s="832"/>
      <c r="F113" s="153"/>
      <c r="G113"/>
      <c r="H113"/>
      <c r="I113"/>
      <c r="J113"/>
      <c r="K113"/>
      <c r="L113"/>
      <c r="M113"/>
      <c r="N113"/>
      <c r="O113"/>
      <c r="P113"/>
      <c r="Q113"/>
      <c r="R113"/>
      <c r="S113"/>
      <c r="T113"/>
      <c r="U113"/>
      <c r="V113"/>
      <c r="W113"/>
      <c r="X113"/>
      <c r="Y113" s="586"/>
      <c r="Z113" s="586"/>
      <c r="AA113" s="590"/>
      <c r="AB113" s="217"/>
      <c r="AC113" s="218"/>
      <c r="AD113" s="219"/>
    </row>
    <row r="114" spans="1:30">
      <c r="A114" s="834"/>
      <c r="B114" s="866"/>
      <c r="C114" s="931"/>
      <c r="D114" s="1071"/>
      <c r="E114" s="832"/>
      <c r="F114" s="153"/>
      <c r="G114"/>
      <c r="H114"/>
      <c r="I114"/>
      <c r="J114"/>
      <c r="K114"/>
      <c r="L114"/>
      <c r="M114"/>
      <c r="N114"/>
      <c r="O114"/>
      <c r="P114"/>
      <c r="Q114"/>
      <c r="R114"/>
      <c r="S114"/>
      <c r="T114"/>
      <c r="U114"/>
      <c r="V114"/>
      <c r="W114"/>
      <c r="X114"/>
      <c r="Y114" s="586"/>
      <c r="Z114" s="586"/>
      <c r="AA114" s="590"/>
      <c r="AB114" s="217"/>
      <c r="AC114" s="218"/>
      <c r="AD114" s="219"/>
    </row>
    <row r="115" spans="1:30">
      <c r="A115" s="834"/>
      <c r="B115" s="866"/>
      <c r="C115" s="931"/>
      <c r="D115" s="1071"/>
      <c r="E115" s="832"/>
      <c r="F115" s="153"/>
      <c r="G115"/>
      <c r="H115"/>
      <c r="I115"/>
      <c r="J115"/>
      <c r="K115"/>
      <c r="L115"/>
      <c r="M115"/>
      <c r="N115"/>
      <c r="O115"/>
      <c r="P115"/>
      <c r="Q115"/>
      <c r="R115"/>
      <c r="S115"/>
      <c r="T115"/>
      <c r="U115"/>
      <c r="V115"/>
      <c r="W115"/>
      <c r="X115"/>
      <c r="Y115" s="586"/>
      <c r="Z115" s="586"/>
      <c r="AA115" s="590"/>
      <c r="AB115" s="217"/>
      <c r="AC115" s="218"/>
      <c r="AD115" s="219"/>
    </row>
    <row r="116" spans="1:30">
      <c r="A116" s="834"/>
      <c r="B116" s="866"/>
      <c r="C116" s="931"/>
      <c r="D116" s="1071"/>
      <c r="E116" s="832"/>
      <c r="F116" s="153"/>
      <c r="G116" s="590"/>
      <c r="H116" s="590"/>
      <c r="I116" s="590"/>
      <c r="J116" s="590"/>
      <c r="K116" s="590"/>
      <c r="L116" s="590"/>
      <c r="M116" s="590"/>
      <c r="N116" s="590"/>
      <c r="O116" s="590"/>
      <c r="P116" s="590"/>
      <c r="Q116" s="590"/>
      <c r="R116" s="590"/>
      <c r="S116" s="590"/>
      <c r="T116" s="590"/>
      <c r="U116" s="590"/>
      <c r="V116" s="590"/>
      <c r="W116" s="590"/>
      <c r="X116" s="590"/>
      <c r="Y116" s="590"/>
      <c r="Z116" s="590"/>
      <c r="AA116" s="590"/>
      <c r="AB116" s="217"/>
      <c r="AC116" s="218"/>
      <c r="AD116" s="219"/>
    </row>
    <row r="117" spans="1:30" ht="13.5" customHeight="1">
      <c r="A117" s="834"/>
      <c r="B117" s="866">
        <v>12</v>
      </c>
      <c r="C117" s="931" t="s">
        <v>184</v>
      </c>
      <c r="D117" s="1071" t="s">
        <v>819</v>
      </c>
      <c r="E117" s="832"/>
      <c r="F117" s="153"/>
      <c r="G117" s="2" t="s">
        <v>213</v>
      </c>
      <c r="N117" s="1093" t="s">
        <v>214</v>
      </c>
      <c r="O117" s="1093"/>
      <c r="P117" s="1093"/>
      <c r="Q117" s="1093"/>
      <c r="R117" s="1093"/>
      <c r="S117" s="1093"/>
      <c r="T117" s="1093"/>
      <c r="U117" s="1093"/>
      <c r="V117" s="1093"/>
      <c r="W117" s="1093"/>
      <c r="X117" s="153"/>
      <c r="Y117" s="153"/>
      <c r="Z117" s="153"/>
      <c r="AA117" s="153"/>
      <c r="AB117" s="1394" t="s">
        <v>29</v>
      </c>
      <c r="AC117" s="1395"/>
      <c r="AD117" s="1396"/>
    </row>
    <row r="118" spans="1:30">
      <c r="A118" s="834"/>
      <c r="B118" s="866"/>
      <c r="C118" s="931"/>
      <c r="D118" s="1071"/>
      <c r="E118" s="832"/>
      <c r="F118" s="153"/>
      <c r="N118" s="1093"/>
      <c r="O118" s="1093"/>
      <c r="P118" s="1093"/>
      <c r="Q118" s="1093"/>
      <c r="R118" s="1093"/>
      <c r="S118" s="1093"/>
      <c r="T118" s="1093"/>
      <c r="U118" s="1093"/>
      <c r="V118" s="1093"/>
      <c r="W118" s="1093"/>
      <c r="X118" s="153"/>
      <c r="Y118" s="153"/>
      <c r="Z118" s="153"/>
      <c r="AA118" s="153"/>
      <c r="AB118" s="1394"/>
      <c r="AC118" s="1395"/>
      <c r="AD118" s="1396"/>
    </row>
    <row r="119" spans="1:30">
      <c r="A119" s="834"/>
      <c r="B119" s="866"/>
      <c r="C119" s="931"/>
      <c r="D119" s="1071"/>
      <c r="E119" s="832"/>
      <c r="F119" s="153"/>
      <c r="G119" s="153"/>
      <c r="H119" s="153"/>
      <c r="I119" s="153"/>
      <c r="J119" s="153"/>
      <c r="K119" s="153"/>
      <c r="L119" s="153"/>
      <c r="M119" s="153"/>
      <c r="N119" s="153"/>
      <c r="O119" s="153"/>
      <c r="P119" s="153"/>
      <c r="Q119" s="153"/>
      <c r="R119" s="153"/>
      <c r="S119" s="153"/>
      <c r="T119" s="153"/>
      <c r="U119" s="153"/>
      <c r="V119" s="153"/>
      <c r="W119" s="153"/>
      <c r="X119" s="153"/>
      <c r="Y119" s="153"/>
      <c r="Z119" s="153"/>
      <c r="AA119" s="578"/>
      <c r="AB119" s="217"/>
      <c r="AC119" s="218"/>
      <c r="AD119" s="219"/>
    </row>
    <row r="120" spans="1:30" ht="13.5" customHeight="1">
      <c r="A120" s="834"/>
      <c r="B120" s="866"/>
      <c r="C120" s="931"/>
      <c r="D120" s="1071"/>
      <c r="E120" s="832"/>
      <c r="F120" s="153"/>
      <c r="G120" s="2" t="s">
        <v>657</v>
      </c>
      <c r="Y120"/>
      <c r="Z120"/>
      <c r="AA120" s="578"/>
      <c r="AB120" s="217"/>
      <c r="AC120" s="218"/>
      <c r="AD120" s="219"/>
    </row>
    <row r="121" spans="1:30">
      <c r="A121" s="834"/>
      <c r="B121" s="866"/>
      <c r="C121" s="931"/>
      <c r="D121" s="1071"/>
      <c r="E121" s="832"/>
      <c r="F121" s="153"/>
      <c r="G121" s="933"/>
      <c r="H121" s="933"/>
      <c r="I121" s="933"/>
      <c r="J121" s="933"/>
      <c r="K121" s="837" t="s">
        <v>658</v>
      </c>
      <c r="L121" s="837"/>
      <c r="M121" s="837"/>
      <c r="N121" s="837"/>
      <c r="O121" s="837"/>
      <c r="P121" s="837"/>
      <c r="Q121" s="837"/>
      <c r="R121" s="837"/>
      <c r="S121" s="837"/>
      <c r="T121" s="837"/>
      <c r="U121" s="837"/>
      <c r="V121" s="837"/>
      <c r="W121" s="837"/>
      <c r="X121" s="837"/>
      <c r="Y121" s="837"/>
      <c r="Z121" s="837"/>
      <c r="AA121" s="578"/>
      <c r="AB121" s="217"/>
      <c r="AC121" s="218"/>
      <c r="AD121" s="219"/>
    </row>
    <row r="122" spans="1:30">
      <c r="A122" s="834"/>
      <c r="B122" s="866"/>
      <c r="C122" s="931"/>
      <c r="D122" s="1071"/>
      <c r="E122" s="832"/>
      <c r="F122" s="153"/>
      <c r="G122" s="995" t="s">
        <v>659</v>
      </c>
      <c r="H122" s="1672"/>
      <c r="I122" s="1672"/>
      <c r="J122" s="1673"/>
      <c r="K122" s="1658"/>
      <c r="L122" s="1659"/>
      <c r="M122" s="1659"/>
      <c r="N122" s="1659"/>
      <c r="O122" s="1659"/>
      <c r="P122" s="1659"/>
      <c r="Q122" s="1659"/>
      <c r="R122" s="1659"/>
      <c r="S122" s="1659"/>
      <c r="T122" s="1659"/>
      <c r="U122" s="1659"/>
      <c r="V122" s="1659"/>
      <c r="W122" s="1659"/>
      <c r="X122" s="1659"/>
      <c r="Y122" s="1659"/>
      <c r="Z122" s="1660"/>
      <c r="AA122" s="578"/>
      <c r="AB122" s="217"/>
      <c r="AC122" s="218"/>
      <c r="AD122" s="219"/>
    </row>
    <row r="123" spans="1:30">
      <c r="A123" s="834"/>
      <c r="B123" s="866"/>
      <c r="C123" s="931"/>
      <c r="D123" s="1071"/>
      <c r="E123" s="832"/>
      <c r="F123" s="104"/>
      <c r="G123" s="996"/>
      <c r="H123" s="1674"/>
      <c r="I123" s="1674"/>
      <c r="J123" s="1675"/>
      <c r="K123" s="1661"/>
      <c r="L123" s="1662"/>
      <c r="M123" s="1662"/>
      <c r="N123" s="1662"/>
      <c r="O123" s="1662"/>
      <c r="P123" s="1662"/>
      <c r="Q123" s="1662"/>
      <c r="R123" s="1662"/>
      <c r="S123" s="1662"/>
      <c r="T123" s="1662"/>
      <c r="U123" s="1662"/>
      <c r="V123" s="1662"/>
      <c r="W123" s="1662"/>
      <c r="X123" s="1662"/>
      <c r="Y123" s="1662"/>
      <c r="Z123" s="1663"/>
      <c r="AA123" s="578"/>
      <c r="AB123" s="217"/>
      <c r="AC123" s="218"/>
      <c r="AD123" s="219"/>
    </row>
    <row r="124" spans="1:30" ht="13.5" customHeight="1">
      <c r="A124" s="834"/>
      <c r="B124" s="866"/>
      <c r="C124" s="931"/>
      <c r="D124" s="1071"/>
      <c r="E124" s="832"/>
      <c r="F124" s="153"/>
      <c r="G124" s="1664" t="s">
        <v>660</v>
      </c>
      <c r="H124" s="1664"/>
      <c r="I124" s="1664"/>
      <c r="J124" s="1664"/>
      <c r="K124" s="1665"/>
      <c r="L124" s="1665"/>
      <c r="M124" s="1665"/>
      <c r="N124" s="1665"/>
      <c r="O124" s="1665"/>
      <c r="P124" s="1665"/>
      <c r="Q124" s="1665"/>
      <c r="R124" s="1665"/>
      <c r="S124" s="1665"/>
      <c r="T124" s="1665"/>
      <c r="U124" s="1665"/>
      <c r="V124" s="1665"/>
      <c r="W124" s="1665"/>
      <c r="X124" s="1665"/>
      <c r="Y124" s="1665"/>
      <c r="Z124" s="1665"/>
      <c r="AA124" s="578"/>
      <c r="AB124" s="217"/>
      <c r="AC124" s="218"/>
      <c r="AD124" s="219"/>
    </row>
    <row r="125" spans="1:30" ht="13.5" customHeight="1">
      <c r="A125" s="834"/>
      <c r="B125" s="866"/>
      <c r="C125" s="931"/>
      <c r="D125" s="1071"/>
      <c r="E125" s="832"/>
      <c r="F125" s="153"/>
      <c r="G125" s="1664"/>
      <c r="H125" s="1664"/>
      <c r="I125" s="1664"/>
      <c r="J125" s="1664"/>
      <c r="K125" s="1665"/>
      <c r="L125" s="1665"/>
      <c r="M125" s="1665"/>
      <c r="N125" s="1665"/>
      <c r="O125" s="1665"/>
      <c r="P125" s="1665"/>
      <c r="Q125" s="1665"/>
      <c r="R125" s="1665"/>
      <c r="S125" s="1665"/>
      <c r="T125" s="1665"/>
      <c r="U125" s="1665"/>
      <c r="V125" s="1665"/>
      <c r="W125" s="1665"/>
      <c r="X125" s="1665"/>
      <c r="Y125" s="1665"/>
      <c r="Z125" s="1665"/>
      <c r="AA125" s="578"/>
      <c r="AB125" s="217"/>
      <c r="AC125" s="218"/>
      <c r="AD125" s="219"/>
    </row>
    <row r="126" spans="1:30" ht="13.5" customHeight="1">
      <c r="A126" s="834"/>
      <c r="B126" s="866"/>
      <c r="C126" s="931"/>
      <c r="D126" s="1071"/>
      <c r="E126" s="832"/>
      <c r="F126" s="153"/>
      <c r="G126"/>
      <c r="H126"/>
      <c r="I126"/>
      <c r="J126"/>
      <c r="K126" s="433"/>
      <c r="L126" s="433"/>
      <c r="M126" s="433"/>
      <c r="N126" s="433"/>
      <c r="O126" s="433"/>
      <c r="P126" s="433"/>
      <c r="Q126"/>
      <c r="R126"/>
      <c r="S126"/>
      <c r="T126"/>
      <c r="U126" s="433"/>
      <c r="V126" s="433"/>
      <c r="W126" s="433"/>
      <c r="X126" s="433"/>
      <c r="Y126" s="433"/>
      <c r="Z126" s="433"/>
      <c r="AA126" s="578"/>
      <c r="AB126" s="217"/>
      <c r="AC126" s="218"/>
      <c r="AD126" s="219"/>
    </row>
    <row r="127" spans="1:30" ht="13.5" customHeight="1">
      <c r="A127" s="834"/>
      <c r="B127" s="866"/>
      <c r="C127" s="931"/>
      <c r="D127" s="1071"/>
      <c r="E127" s="832"/>
      <c r="F127"/>
      <c r="G127" s="1643" t="s">
        <v>1619</v>
      </c>
      <c r="H127" s="1643"/>
      <c r="I127" s="1643"/>
      <c r="J127" s="1643"/>
      <c r="K127" s="1643"/>
      <c r="L127" s="1643"/>
      <c r="M127" s="1643"/>
      <c r="N127" s="1643"/>
      <c r="O127" s="1643"/>
      <c r="P127" s="1643"/>
      <c r="Q127" s="1643"/>
      <c r="R127" s="1643"/>
      <c r="S127" s="1643"/>
      <c r="T127" s="342"/>
      <c r="U127" s="342"/>
      <c r="V127" s="342"/>
      <c r="W127" s="342"/>
      <c r="X127" s="342"/>
      <c r="Y127" s="433"/>
      <c r="Z127" s="433"/>
      <c r="AA127" s="578"/>
      <c r="AB127" s="217"/>
      <c r="AC127" s="218"/>
      <c r="AD127" s="219"/>
    </row>
    <row r="128" spans="1:30" ht="13.5" customHeight="1">
      <c r="A128" s="834"/>
      <c r="B128" s="866"/>
      <c r="C128" s="931"/>
      <c r="D128" s="1071"/>
      <c r="E128" s="832"/>
      <c r="F128"/>
      <c r="G128" s="1644" t="s">
        <v>1160</v>
      </c>
      <c r="H128" s="1645"/>
      <c r="I128" s="1645"/>
      <c r="J128" s="1645"/>
      <c r="K128" s="1645"/>
      <c r="L128" s="1645"/>
      <c r="M128" s="1645"/>
      <c r="N128" s="1645"/>
      <c r="O128" s="1645"/>
      <c r="P128" s="1645"/>
      <c r="Q128" s="1648" t="s">
        <v>214</v>
      </c>
      <c r="R128" s="1649"/>
      <c r="S128" s="1649"/>
      <c r="T128" s="1649"/>
      <c r="U128" s="1649"/>
      <c r="V128" s="1649"/>
      <c r="W128" s="1649"/>
      <c r="X128" s="1650"/>
      <c r="Y128" s="433"/>
      <c r="Z128" s="433"/>
      <c r="AA128" s="578"/>
      <c r="AB128" s="217"/>
      <c r="AC128" s="218"/>
      <c r="AD128" s="219"/>
    </row>
    <row r="129" spans="1:30" ht="13.5" customHeight="1">
      <c r="A129" s="834"/>
      <c r="B129" s="866"/>
      <c r="C129" s="931"/>
      <c r="D129" s="1071"/>
      <c r="E129" s="832"/>
      <c r="F129"/>
      <c r="G129" s="1646"/>
      <c r="H129" s="1647"/>
      <c r="I129" s="1647"/>
      <c r="J129" s="1647"/>
      <c r="K129" s="1647"/>
      <c r="L129" s="1647"/>
      <c r="M129" s="1647"/>
      <c r="N129" s="1647"/>
      <c r="O129" s="1647"/>
      <c r="P129" s="1647"/>
      <c r="Q129" s="1651"/>
      <c r="R129" s="1652"/>
      <c r="S129" s="1652"/>
      <c r="T129" s="1652"/>
      <c r="U129" s="1652"/>
      <c r="V129" s="1652"/>
      <c r="W129" s="1652"/>
      <c r="X129" s="1653"/>
      <c r="Y129" s="433"/>
      <c r="Z129" s="433"/>
      <c r="AA129" s="578"/>
      <c r="AB129" s="217"/>
      <c r="AC129" s="218"/>
      <c r="AD129" s="219"/>
    </row>
    <row r="130" spans="1:30" ht="13.5" customHeight="1">
      <c r="A130" s="834"/>
      <c r="B130" s="866"/>
      <c r="C130" s="931"/>
      <c r="D130" s="1071"/>
      <c r="E130" s="832"/>
      <c r="F130"/>
      <c r="G130" s="1644" t="s">
        <v>1161</v>
      </c>
      <c r="H130" s="1645"/>
      <c r="I130" s="1645"/>
      <c r="J130" s="1645"/>
      <c r="K130" s="1645"/>
      <c r="L130" s="1645"/>
      <c r="M130" s="1645"/>
      <c r="N130" s="1645"/>
      <c r="O130" s="1645"/>
      <c r="P130" s="1645"/>
      <c r="Q130" s="1648" t="s">
        <v>214</v>
      </c>
      <c r="R130" s="1649"/>
      <c r="S130" s="1649"/>
      <c r="T130" s="1649"/>
      <c r="U130" s="1649"/>
      <c r="V130" s="1649"/>
      <c r="W130" s="1649"/>
      <c r="X130" s="1650"/>
      <c r="Y130" s="433"/>
      <c r="Z130" s="433"/>
      <c r="AA130" s="578"/>
      <c r="AB130" s="217"/>
      <c r="AC130" s="218"/>
      <c r="AD130" s="219"/>
    </row>
    <row r="131" spans="1:30" ht="13.5" customHeight="1">
      <c r="A131" s="834"/>
      <c r="B131" s="866"/>
      <c r="C131" s="931"/>
      <c r="D131" s="1071"/>
      <c r="E131" s="832"/>
      <c r="F131"/>
      <c r="G131" s="1646"/>
      <c r="H131" s="1647"/>
      <c r="I131" s="1647"/>
      <c r="J131" s="1647"/>
      <c r="K131" s="1647"/>
      <c r="L131" s="1647"/>
      <c r="M131" s="1647"/>
      <c r="N131" s="1647"/>
      <c r="O131" s="1647"/>
      <c r="P131" s="1647"/>
      <c r="Q131" s="1651"/>
      <c r="R131" s="1652"/>
      <c r="S131" s="1652"/>
      <c r="T131" s="1652"/>
      <c r="U131" s="1652"/>
      <c r="V131" s="1652"/>
      <c r="W131" s="1652"/>
      <c r="X131" s="1653"/>
      <c r="Y131" s="433"/>
      <c r="Z131" s="433"/>
      <c r="AA131" s="578"/>
      <c r="AB131" s="217"/>
      <c r="AC131" s="218"/>
      <c r="AD131" s="219"/>
    </row>
    <row r="132" spans="1:30" ht="13.5" customHeight="1">
      <c r="A132" s="834"/>
      <c r="B132" s="866"/>
      <c r="C132" s="931"/>
      <c r="D132" s="1071"/>
      <c r="E132" s="832"/>
      <c r="F132"/>
      <c r="G132"/>
      <c r="H132"/>
      <c r="I132"/>
      <c r="J132"/>
      <c r="K132" s="433"/>
      <c r="L132" s="433"/>
      <c r="M132" s="433"/>
      <c r="N132" s="433"/>
      <c r="O132" s="433"/>
      <c r="P132" s="433"/>
      <c r="Q132"/>
      <c r="R132"/>
      <c r="S132"/>
      <c r="T132"/>
      <c r="U132" s="433"/>
      <c r="V132" s="433"/>
      <c r="W132" s="433"/>
      <c r="X132" s="433"/>
      <c r="Y132" s="433"/>
      <c r="Z132" s="433"/>
      <c r="AA132" s="578"/>
      <c r="AB132" s="217"/>
      <c r="AC132" s="218"/>
      <c r="AD132" s="219"/>
    </row>
    <row r="133" spans="1:30" ht="13.5" customHeight="1">
      <c r="A133" s="834"/>
      <c r="B133" s="866"/>
      <c r="C133" s="931"/>
      <c r="D133" s="1071"/>
      <c r="E133" s="832"/>
      <c r="F133"/>
      <c r="G133" s="587" t="s">
        <v>1617</v>
      </c>
      <c r="H133" s="1666" t="s">
        <v>852</v>
      </c>
      <c r="I133" s="1666"/>
      <c r="J133" s="1666"/>
      <c r="K133" s="1666"/>
      <c r="L133" s="1666"/>
      <c r="M133" s="1666"/>
      <c r="N133" s="1666"/>
      <c r="O133" s="1666"/>
      <c r="P133" s="1666"/>
      <c r="Q133" s="1666"/>
      <c r="R133" s="1666"/>
      <c r="S133" s="1666"/>
      <c r="T133" s="1666"/>
      <c r="U133" s="1666"/>
      <c r="V133" s="1666"/>
      <c r="W133" s="1666"/>
      <c r="X133" s="1666"/>
      <c r="Y133" s="1666"/>
      <c r="Z133" s="1667"/>
      <c r="AA133" s="578"/>
      <c r="AB133" s="217"/>
      <c r="AC133" s="218"/>
      <c r="AD133" s="219"/>
    </row>
    <row r="134" spans="1:30" ht="13.5" customHeight="1">
      <c r="A134" s="834"/>
      <c r="B134" s="866"/>
      <c r="C134" s="931"/>
      <c r="D134" s="1071"/>
      <c r="E134" s="832"/>
      <c r="F134"/>
      <c r="G134" s="591"/>
      <c r="H134" s="1668"/>
      <c r="I134" s="1668"/>
      <c r="J134" s="1668"/>
      <c r="K134" s="1668"/>
      <c r="L134" s="1668"/>
      <c r="M134" s="1668"/>
      <c r="N134" s="1668"/>
      <c r="O134" s="1668"/>
      <c r="P134" s="1668"/>
      <c r="Q134" s="1668"/>
      <c r="R134" s="1668"/>
      <c r="S134" s="1668"/>
      <c r="T134" s="1668"/>
      <c r="U134" s="1668"/>
      <c r="V134" s="1668"/>
      <c r="W134" s="1668"/>
      <c r="X134" s="1668"/>
      <c r="Y134" s="1668"/>
      <c r="Z134" s="1669"/>
      <c r="AA134" s="578"/>
      <c r="AB134" s="217"/>
      <c r="AC134" s="218"/>
      <c r="AD134" s="219"/>
    </row>
    <row r="135" spans="1:30" ht="13.5" customHeight="1">
      <c r="A135" s="834"/>
      <c r="B135" s="866"/>
      <c r="C135" s="931"/>
      <c r="D135" s="1071"/>
      <c r="E135" s="832"/>
      <c r="F135"/>
      <c r="G135" s="588"/>
      <c r="H135" s="1670"/>
      <c r="I135" s="1670"/>
      <c r="J135" s="1670"/>
      <c r="K135" s="1670"/>
      <c r="L135" s="1670"/>
      <c r="M135" s="1670"/>
      <c r="N135" s="1670"/>
      <c r="O135" s="1670"/>
      <c r="P135" s="1670"/>
      <c r="Q135" s="1670"/>
      <c r="R135" s="1670"/>
      <c r="S135" s="1670"/>
      <c r="T135" s="1670"/>
      <c r="U135" s="1670"/>
      <c r="V135" s="1670"/>
      <c r="W135" s="1670"/>
      <c r="X135" s="1670"/>
      <c r="Y135" s="1670"/>
      <c r="Z135" s="1671"/>
      <c r="AA135" s="578"/>
      <c r="AB135" s="217"/>
      <c r="AC135" s="218"/>
      <c r="AD135" s="219"/>
    </row>
    <row r="136" spans="1:30" ht="7.8" customHeight="1">
      <c r="A136" s="976"/>
      <c r="B136" s="1593"/>
      <c r="C136" s="932"/>
      <c r="D136" s="1072"/>
      <c r="E136" s="846"/>
      <c r="F136" s="109"/>
      <c r="G136" s="109"/>
      <c r="H136" s="109"/>
      <c r="I136" s="109"/>
      <c r="J136" s="109"/>
      <c r="K136" s="559"/>
      <c r="L136" s="559"/>
      <c r="M136" s="559"/>
      <c r="N136" s="559"/>
      <c r="O136" s="559"/>
      <c r="P136" s="559"/>
      <c r="Q136" s="109"/>
      <c r="R136" s="109"/>
      <c r="S136" s="109"/>
      <c r="T136" s="109"/>
      <c r="U136" s="559"/>
      <c r="V136" s="559"/>
      <c r="W136" s="559"/>
      <c r="X136" s="559"/>
      <c r="Y136" s="559"/>
      <c r="Z136" s="559"/>
      <c r="AA136" s="592"/>
      <c r="AB136" s="247"/>
      <c r="AC136" s="248"/>
      <c r="AD136" s="249"/>
    </row>
    <row r="137" spans="1:30" ht="13.5" customHeight="1">
      <c r="A137" s="833" t="s">
        <v>730</v>
      </c>
      <c r="B137" s="1676">
        <v>13</v>
      </c>
      <c r="C137" s="1621" t="s">
        <v>165</v>
      </c>
      <c r="D137" s="1584" t="s">
        <v>814</v>
      </c>
      <c r="E137" s="831"/>
      <c r="F137" s="6"/>
      <c r="G137" s="6" t="s">
        <v>213</v>
      </c>
      <c r="H137" s="6"/>
      <c r="I137" s="6"/>
      <c r="J137" s="6"/>
      <c r="K137" s="6"/>
      <c r="L137" s="6"/>
      <c r="M137" s="6"/>
      <c r="N137" s="1093" t="s">
        <v>214</v>
      </c>
      <c r="O137" s="1093"/>
      <c r="P137" s="1093"/>
      <c r="Q137" s="1093"/>
      <c r="R137" s="1093"/>
      <c r="S137" s="1093"/>
      <c r="T137" s="1093"/>
      <c r="U137" s="1093"/>
      <c r="V137" s="1093"/>
      <c r="W137" s="1093"/>
      <c r="X137" s="6"/>
      <c r="Y137" s="6"/>
      <c r="Z137" s="6"/>
      <c r="AA137" s="6"/>
      <c r="AB137" s="1566" t="s">
        <v>29</v>
      </c>
      <c r="AC137" s="1567"/>
      <c r="AD137" s="1568"/>
    </row>
    <row r="138" spans="1:30">
      <c r="A138" s="834"/>
      <c r="B138" s="866"/>
      <c r="C138" s="931"/>
      <c r="D138" s="1071"/>
      <c r="E138" s="832"/>
      <c r="N138" s="1093"/>
      <c r="O138" s="1093"/>
      <c r="P138" s="1093"/>
      <c r="Q138" s="1093"/>
      <c r="R138" s="1093"/>
      <c r="S138" s="1093"/>
      <c r="T138" s="1093"/>
      <c r="U138" s="1093"/>
      <c r="V138" s="1093"/>
      <c r="W138" s="1093"/>
      <c r="AB138" s="1394"/>
      <c r="AC138" s="1395"/>
      <c r="AD138" s="1396"/>
    </row>
    <row r="139" spans="1:30">
      <c r="A139" s="834"/>
      <c r="B139" s="866"/>
      <c r="C139" s="931"/>
      <c r="D139" s="1071"/>
      <c r="E139" s="832"/>
      <c r="AA139" s="9"/>
      <c r="AB139" s="217"/>
      <c r="AC139" s="218"/>
      <c r="AD139" s="219"/>
    </row>
    <row r="140" spans="1:30" ht="13.5" customHeight="1">
      <c r="A140" s="834"/>
      <c r="B140" s="866"/>
      <c r="C140" s="931"/>
      <c r="D140" s="1071"/>
      <c r="E140" s="832"/>
      <c r="G140" s="2" t="s">
        <v>51</v>
      </c>
      <c r="H140" s="99"/>
      <c r="I140" s="99"/>
      <c r="J140" s="99"/>
      <c r="K140" s="99"/>
      <c r="L140" s="99"/>
      <c r="M140" s="99"/>
      <c r="N140" s="99"/>
      <c r="O140" s="99"/>
      <c r="P140" s="99"/>
      <c r="Q140" s="941" t="s">
        <v>585</v>
      </c>
      <c r="R140" s="941"/>
      <c r="S140" s="941"/>
      <c r="T140" s="941"/>
      <c r="U140" s="99"/>
      <c r="V140" s="99"/>
      <c r="W140" s="99"/>
      <c r="X140" s="99"/>
      <c r="Y140" s="99"/>
      <c r="Z140" s="99"/>
      <c r="AA140" s="100"/>
      <c r="AB140" s="217"/>
      <c r="AC140" s="218"/>
      <c r="AD140" s="219"/>
    </row>
    <row r="141" spans="1:30" ht="13.5" customHeight="1">
      <c r="A141" s="834"/>
      <c r="B141" s="866"/>
      <c r="C141" s="931"/>
      <c r="D141" s="1071"/>
      <c r="E141" s="832"/>
      <c r="H141" s="99"/>
      <c r="I141" s="99"/>
      <c r="J141" s="99"/>
      <c r="K141" s="99"/>
      <c r="L141" s="99"/>
      <c r="M141" s="99"/>
      <c r="N141" s="99"/>
      <c r="O141" s="99"/>
      <c r="P141" s="99"/>
      <c r="Q141"/>
      <c r="R141"/>
      <c r="S141"/>
      <c r="T141"/>
      <c r="U141" s="99"/>
      <c r="V141" s="99"/>
      <c r="W141" s="99"/>
      <c r="X141" s="99"/>
      <c r="Y141" s="99"/>
      <c r="Z141" s="99"/>
      <c r="AA141" s="100"/>
      <c r="AB141" s="217"/>
      <c r="AC141" s="218"/>
      <c r="AD141" s="219"/>
    </row>
    <row r="142" spans="1:30">
      <c r="A142" s="834"/>
      <c r="B142" s="866"/>
      <c r="C142" s="931"/>
      <c r="D142" s="1071"/>
      <c r="E142" s="832"/>
      <c r="G142" s="2" t="s">
        <v>50</v>
      </c>
      <c r="AA142" s="9"/>
      <c r="AB142" s="217"/>
      <c r="AC142" s="218"/>
      <c r="AD142" s="219"/>
    </row>
    <row r="143" spans="1:30">
      <c r="A143" s="834"/>
      <c r="B143" s="866"/>
      <c r="C143" s="931"/>
      <c r="D143" s="1071"/>
      <c r="E143" s="832"/>
      <c r="G143" s="1077" t="s">
        <v>869</v>
      </c>
      <c r="H143" s="1077"/>
      <c r="I143" s="1077"/>
      <c r="J143" s="1077"/>
      <c r="K143" s="1077"/>
      <c r="L143" s="1077"/>
      <c r="M143" s="1077"/>
      <c r="N143" s="1077"/>
      <c r="O143" s="1077"/>
      <c r="P143" s="1077"/>
      <c r="Q143" s="1077"/>
      <c r="R143" s="1077"/>
      <c r="S143" s="1077"/>
      <c r="T143" s="1077"/>
      <c r="U143" s="1077"/>
      <c r="V143" s="1077"/>
      <c r="W143" s="1077"/>
      <c r="X143" s="1077"/>
      <c r="Y143" s="1077"/>
      <c r="Z143" s="1077"/>
      <c r="AA143" s="1078"/>
      <c r="AB143" s="217"/>
      <c r="AC143" s="218"/>
      <c r="AD143" s="219"/>
    </row>
    <row r="144" spans="1:30">
      <c r="A144" s="834"/>
      <c r="B144" s="866"/>
      <c r="C144" s="931"/>
      <c r="D144" s="1071"/>
      <c r="E144" s="832"/>
      <c r="G144" s="1633"/>
      <c r="H144" s="1634"/>
      <c r="I144" s="1634"/>
      <c r="J144" s="1634"/>
      <c r="K144" s="1634"/>
      <c r="L144" s="1634"/>
      <c r="M144" s="1634"/>
      <c r="N144" s="1634"/>
      <c r="O144" s="1634"/>
      <c r="P144" s="1634"/>
      <c r="Q144" s="1634"/>
      <c r="R144" s="1634"/>
      <c r="S144" s="1634"/>
      <c r="T144" s="1634"/>
      <c r="U144" s="1634"/>
      <c r="V144" s="1634"/>
      <c r="W144" s="1634"/>
      <c r="X144" s="1634"/>
      <c r="Y144" s="1634"/>
      <c r="Z144" s="1635"/>
      <c r="AA144" s="9"/>
      <c r="AB144" s="217"/>
      <c r="AC144" s="218"/>
      <c r="AD144" s="219"/>
    </row>
    <row r="145" spans="1:30">
      <c r="A145" s="834"/>
      <c r="B145" s="866"/>
      <c r="C145" s="931"/>
      <c r="D145" s="1071"/>
      <c r="E145" s="832"/>
      <c r="G145" s="1636"/>
      <c r="H145" s="1637"/>
      <c r="I145" s="1637"/>
      <c r="J145" s="1637"/>
      <c r="K145" s="1637"/>
      <c r="L145" s="1637"/>
      <c r="M145" s="1637"/>
      <c r="N145" s="1637"/>
      <c r="O145" s="1637"/>
      <c r="P145" s="1637"/>
      <c r="Q145" s="1637"/>
      <c r="R145" s="1637"/>
      <c r="S145" s="1637"/>
      <c r="T145" s="1637"/>
      <c r="U145" s="1637"/>
      <c r="V145" s="1637"/>
      <c r="W145" s="1637"/>
      <c r="X145" s="1637"/>
      <c r="Y145" s="1637"/>
      <c r="Z145" s="1638"/>
      <c r="AA145" s="9"/>
      <c r="AB145" s="217"/>
      <c r="AC145" s="218"/>
      <c r="AD145" s="219"/>
    </row>
    <row r="146" spans="1:30">
      <c r="A146" s="834"/>
      <c r="B146" s="866"/>
      <c r="C146" s="931"/>
      <c r="D146" s="1071"/>
      <c r="E146" s="832"/>
      <c r="G146" s="1639"/>
      <c r="H146" s="1640"/>
      <c r="I146" s="1640"/>
      <c r="J146" s="1640"/>
      <c r="K146" s="1640"/>
      <c r="L146" s="1640"/>
      <c r="M146" s="1640"/>
      <c r="N146" s="1640"/>
      <c r="O146" s="1640"/>
      <c r="P146" s="1640"/>
      <c r="Q146" s="1640"/>
      <c r="R146" s="1640"/>
      <c r="S146" s="1640"/>
      <c r="T146" s="1640"/>
      <c r="U146" s="1640"/>
      <c r="V146" s="1640"/>
      <c r="W146" s="1640"/>
      <c r="X146" s="1640"/>
      <c r="Y146" s="1640"/>
      <c r="Z146" s="1641"/>
      <c r="AA146" s="9"/>
      <c r="AB146" s="217"/>
      <c r="AC146" s="218"/>
      <c r="AD146" s="219"/>
    </row>
    <row r="147" spans="1:30">
      <c r="A147" s="834"/>
      <c r="B147" s="866"/>
      <c r="C147" s="931"/>
      <c r="D147" s="1071"/>
      <c r="E147" s="832"/>
      <c r="G147" s="552"/>
      <c r="H147" s="552"/>
      <c r="I147" s="552"/>
      <c r="J147" s="552"/>
      <c r="K147" s="552"/>
      <c r="L147" s="552"/>
      <c r="M147" s="552"/>
      <c r="N147" s="552"/>
      <c r="O147" s="552"/>
      <c r="P147" s="552"/>
      <c r="Q147" s="552"/>
      <c r="R147" s="552"/>
      <c r="S147" s="552"/>
      <c r="T147" s="552"/>
      <c r="U147" s="552"/>
      <c r="V147" s="552"/>
      <c r="W147" s="552"/>
      <c r="X147" s="552"/>
      <c r="Y147" s="552"/>
      <c r="Z147" s="552"/>
      <c r="AA147" s="9"/>
      <c r="AB147" s="217"/>
      <c r="AC147" s="218"/>
      <c r="AD147" s="219"/>
    </row>
    <row r="148" spans="1:30" ht="13.5" customHeight="1">
      <c r="A148" s="834"/>
      <c r="B148" s="866"/>
      <c r="C148" s="931"/>
      <c r="D148" s="1071"/>
      <c r="E148" s="832"/>
      <c r="G148" s="552" t="s">
        <v>857</v>
      </c>
      <c r="H148" s="552"/>
      <c r="I148" s="552"/>
      <c r="J148" s="552"/>
      <c r="K148" s="552"/>
      <c r="L148" s="552"/>
      <c r="M148" s="552"/>
      <c r="N148" s="552"/>
      <c r="O148" s="552"/>
      <c r="P148" s="552"/>
      <c r="Q148" s="552"/>
      <c r="R148" s="552"/>
      <c r="S148" s="552"/>
      <c r="T148" s="941" t="s">
        <v>321</v>
      </c>
      <c r="U148" s="941"/>
      <c r="V148" s="941"/>
      <c r="W148" s="941"/>
      <c r="X148"/>
      <c r="Y148"/>
      <c r="Z148"/>
      <c r="AA148" s="9"/>
      <c r="AB148" s="217"/>
      <c r="AC148" s="218"/>
      <c r="AD148" s="219"/>
    </row>
    <row r="149" spans="1:30" ht="13.5" customHeight="1">
      <c r="A149" s="834"/>
      <c r="B149" s="866"/>
      <c r="C149" s="931"/>
      <c r="D149" s="1071"/>
      <c r="E149" s="832"/>
      <c r="G149" s="552"/>
      <c r="H149" s="552"/>
      <c r="I149" s="552"/>
      <c r="J149" s="552"/>
      <c r="K149" s="552"/>
      <c r="L149" s="552"/>
      <c r="M149" s="552"/>
      <c r="N149" s="552"/>
      <c r="O149" s="552"/>
      <c r="P149" s="552"/>
      <c r="Q149" s="552"/>
      <c r="R149" s="552"/>
      <c r="S149" s="552"/>
      <c r="T149" s="552"/>
      <c r="U149"/>
      <c r="V149"/>
      <c r="W149"/>
      <c r="X149"/>
      <c r="Y149"/>
      <c r="Z149"/>
      <c r="AA149" s="9"/>
      <c r="AB149" s="217"/>
      <c r="AC149" s="218"/>
      <c r="AD149" s="219"/>
    </row>
    <row r="150" spans="1:30" ht="13.5" customHeight="1">
      <c r="A150" s="834"/>
      <c r="B150" s="866"/>
      <c r="C150" s="931"/>
      <c r="D150" s="1071"/>
      <c r="E150" s="832"/>
      <c r="G150" s="552"/>
      <c r="H150" s="552"/>
      <c r="I150" s="552"/>
      <c r="J150" s="552"/>
      <c r="K150" s="552"/>
      <c r="L150" s="552"/>
      <c r="M150" s="552"/>
      <c r="N150" s="552"/>
      <c r="O150" s="552"/>
      <c r="P150" s="552"/>
      <c r="Q150" s="552"/>
      <c r="R150" s="552"/>
      <c r="S150" s="552"/>
      <c r="T150" s="552"/>
      <c r="U150"/>
      <c r="V150"/>
      <c r="W150"/>
      <c r="X150"/>
      <c r="Y150"/>
      <c r="Z150"/>
      <c r="AA150" s="9"/>
      <c r="AB150" s="217"/>
      <c r="AC150" s="218"/>
      <c r="AD150" s="219"/>
    </row>
    <row r="151" spans="1:30">
      <c r="A151" s="834"/>
      <c r="B151" s="866"/>
      <c r="C151" s="931"/>
      <c r="D151" s="1071"/>
      <c r="E151" s="832"/>
      <c r="AA151" s="9"/>
      <c r="AB151" s="217"/>
      <c r="AC151" s="218"/>
      <c r="AD151" s="219"/>
    </row>
    <row r="152" spans="1:30" ht="6" customHeight="1">
      <c r="A152" s="410"/>
      <c r="B152" s="14"/>
      <c r="C152" s="16"/>
      <c r="D152" s="414"/>
      <c r="E152" s="409"/>
      <c r="AA152" s="9"/>
      <c r="AB152" s="217"/>
      <c r="AC152" s="218"/>
      <c r="AD152" s="219"/>
    </row>
    <row r="153" spans="1:30" ht="13.5" customHeight="1">
      <c r="A153" s="834" t="s">
        <v>731</v>
      </c>
      <c r="B153" s="866">
        <v>14</v>
      </c>
      <c r="C153" s="931" t="s">
        <v>662</v>
      </c>
      <c r="D153" s="1071" t="s">
        <v>661</v>
      </c>
      <c r="E153" s="832"/>
      <c r="G153" s="2" t="s">
        <v>213</v>
      </c>
      <c r="N153" s="1093" t="s">
        <v>214</v>
      </c>
      <c r="O153" s="1093"/>
      <c r="P153" s="1093"/>
      <c r="Q153" s="1093"/>
      <c r="R153" s="1093"/>
      <c r="S153" s="1093"/>
      <c r="T153" s="1093"/>
      <c r="U153" s="1093"/>
      <c r="V153" s="1093"/>
      <c r="W153" s="1093"/>
      <c r="AA153" s="9"/>
      <c r="AB153" s="1394" t="s">
        <v>29</v>
      </c>
      <c r="AC153" s="1395"/>
      <c r="AD153" s="1396"/>
    </row>
    <row r="154" spans="1:30">
      <c r="A154" s="834"/>
      <c r="B154" s="866"/>
      <c r="C154" s="931"/>
      <c r="D154" s="1071"/>
      <c r="E154" s="832"/>
      <c r="N154" s="1093"/>
      <c r="O154" s="1093"/>
      <c r="P154" s="1093"/>
      <c r="Q154" s="1093"/>
      <c r="R154" s="1093"/>
      <c r="S154" s="1093"/>
      <c r="T154" s="1093"/>
      <c r="U154" s="1093"/>
      <c r="V154" s="1093"/>
      <c r="W154" s="1093"/>
      <c r="X154" s="99"/>
      <c r="Y154" s="99"/>
      <c r="Z154" s="99"/>
      <c r="AA154" s="100"/>
      <c r="AB154" s="1394"/>
      <c r="AC154" s="1395"/>
      <c r="AD154" s="1396"/>
    </row>
    <row r="155" spans="1:30">
      <c r="A155" s="834"/>
      <c r="B155" s="866"/>
      <c r="C155" s="931"/>
      <c r="D155" s="1071"/>
      <c r="E155" s="832"/>
      <c r="AA155" s="9"/>
      <c r="AB155" s="217"/>
      <c r="AC155" s="218"/>
      <c r="AD155" s="219"/>
    </row>
    <row r="156" spans="1:30" ht="13.5" customHeight="1">
      <c r="A156" s="834"/>
      <c r="B156" s="866"/>
      <c r="C156" s="931"/>
      <c r="D156" s="1071"/>
      <c r="E156" s="832"/>
      <c r="G156" s="2" t="s">
        <v>52</v>
      </c>
      <c r="H156" s="99"/>
      <c r="I156" s="99"/>
      <c r="J156" s="99"/>
      <c r="K156" s="99"/>
      <c r="L156" s="99"/>
      <c r="M156" s="99"/>
      <c r="N156" s="99"/>
      <c r="O156" s="99"/>
      <c r="P156" s="99"/>
      <c r="Q156" s="941" t="s">
        <v>585</v>
      </c>
      <c r="R156" s="941"/>
      <c r="S156" s="941"/>
      <c r="T156" s="941"/>
      <c r="AA156" s="9"/>
      <c r="AB156" s="217"/>
      <c r="AC156" s="218"/>
      <c r="AD156" s="219"/>
    </row>
    <row r="157" spans="1:30" ht="13.5" customHeight="1">
      <c r="A157" s="834"/>
      <c r="B157" s="866"/>
      <c r="C157" s="931"/>
      <c r="D157" s="1071"/>
      <c r="E157" s="832"/>
      <c r="H157" s="99"/>
      <c r="I157" s="99"/>
      <c r="J157" s="99"/>
      <c r="K157" s="99"/>
      <c r="L157" s="99"/>
      <c r="M157" s="99"/>
      <c r="N157" s="99"/>
      <c r="O157" s="99"/>
      <c r="P157" s="99"/>
      <c r="Q157"/>
      <c r="R157"/>
      <c r="S157"/>
      <c r="T157"/>
      <c r="AA157" s="9"/>
      <c r="AB157" s="217"/>
      <c r="AC157" s="218"/>
      <c r="AD157" s="219"/>
    </row>
    <row r="158" spans="1:30">
      <c r="A158" s="834"/>
      <c r="B158" s="866"/>
      <c r="C158" s="931"/>
      <c r="D158" s="1071"/>
      <c r="E158" s="832"/>
      <c r="G158" s="2" t="s">
        <v>53</v>
      </c>
      <c r="AA158" s="9"/>
      <c r="AB158" s="217"/>
      <c r="AC158" s="218"/>
      <c r="AD158" s="219"/>
    </row>
    <row r="159" spans="1:30">
      <c r="A159" s="834"/>
      <c r="B159" s="866"/>
      <c r="C159" s="931"/>
      <c r="D159" s="1071"/>
      <c r="E159" s="832"/>
      <c r="G159" s="1077" t="s">
        <v>54</v>
      </c>
      <c r="H159" s="1077"/>
      <c r="I159" s="1077"/>
      <c r="J159" s="1077"/>
      <c r="K159" s="1077"/>
      <c r="L159" s="1077"/>
      <c r="M159" s="1077"/>
      <c r="N159" s="1077"/>
      <c r="O159" s="1077"/>
      <c r="P159" s="1077"/>
      <c r="Q159" s="1077"/>
      <c r="R159" s="1077"/>
      <c r="S159" s="1077"/>
      <c r="T159" s="1077"/>
      <c r="U159" s="1077"/>
      <c r="V159" s="1077"/>
      <c r="W159" s="1077"/>
      <c r="X159" s="1077"/>
      <c r="Y159" s="1077"/>
      <c r="Z159" s="1077"/>
      <c r="AA159" s="1078"/>
      <c r="AB159" s="217"/>
      <c r="AC159" s="218"/>
      <c r="AD159" s="219"/>
    </row>
    <row r="160" spans="1:30">
      <c r="A160" s="834"/>
      <c r="B160" s="866"/>
      <c r="C160" s="931"/>
      <c r="D160" s="1071"/>
      <c r="E160" s="832"/>
      <c r="G160" s="1633"/>
      <c r="H160" s="1634"/>
      <c r="I160" s="1634"/>
      <c r="J160" s="1634"/>
      <c r="K160" s="1634"/>
      <c r="L160" s="1634"/>
      <c r="M160" s="1634"/>
      <c r="N160" s="1634"/>
      <c r="O160" s="1634"/>
      <c r="P160" s="1634"/>
      <c r="Q160" s="1634"/>
      <c r="R160" s="1634"/>
      <c r="S160" s="1634"/>
      <c r="T160" s="1634"/>
      <c r="U160" s="1634"/>
      <c r="V160" s="1634"/>
      <c r="W160" s="1634"/>
      <c r="X160" s="1634"/>
      <c r="Y160" s="1634"/>
      <c r="Z160" s="1635"/>
      <c r="AA160" s="9"/>
      <c r="AB160" s="217"/>
      <c r="AC160" s="218"/>
      <c r="AD160" s="219"/>
    </row>
    <row r="161" spans="1:30">
      <c r="A161" s="834"/>
      <c r="B161" s="866"/>
      <c r="C161" s="931"/>
      <c r="D161" s="1071"/>
      <c r="E161" s="832"/>
      <c r="G161" s="1636"/>
      <c r="H161" s="1637"/>
      <c r="I161" s="1637"/>
      <c r="J161" s="1637"/>
      <c r="K161" s="1637"/>
      <c r="L161" s="1637"/>
      <c r="M161" s="1637"/>
      <c r="N161" s="1637"/>
      <c r="O161" s="1637"/>
      <c r="P161" s="1637"/>
      <c r="Q161" s="1637"/>
      <c r="R161" s="1637"/>
      <c r="S161" s="1637"/>
      <c r="T161" s="1637"/>
      <c r="U161" s="1637"/>
      <c r="V161" s="1637"/>
      <c r="W161" s="1637"/>
      <c r="X161" s="1637"/>
      <c r="Y161" s="1637"/>
      <c r="Z161" s="1638"/>
      <c r="AA161" s="9"/>
      <c r="AB161" s="217"/>
      <c r="AC161" s="218"/>
      <c r="AD161" s="219"/>
    </row>
    <row r="162" spans="1:30">
      <c r="A162" s="834"/>
      <c r="B162" s="866"/>
      <c r="C162" s="931"/>
      <c r="D162" s="1071"/>
      <c r="E162" s="832"/>
      <c r="G162" s="1639"/>
      <c r="H162" s="1640"/>
      <c r="I162" s="1640"/>
      <c r="J162" s="1640"/>
      <c r="K162" s="1640"/>
      <c r="L162" s="1640"/>
      <c r="M162" s="1640"/>
      <c r="N162" s="1640"/>
      <c r="O162" s="1640"/>
      <c r="P162" s="1640"/>
      <c r="Q162" s="1640"/>
      <c r="R162" s="1640"/>
      <c r="S162" s="1640"/>
      <c r="T162" s="1640"/>
      <c r="U162" s="1640"/>
      <c r="V162" s="1640"/>
      <c r="W162" s="1640"/>
      <c r="X162" s="1640"/>
      <c r="Y162" s="1640"/>
      <c r="Z162" s="1641"/>
      <c r="AA162" s="9"/>
      <c r="AB162" s="217"/>
      <c r="AC162" s="218"/>
      <c r="AD162" s="219"/>
    </row>
    <row r="163" spans="1:30">
      <c r="A163" s="834"/>
      <c r="B163" s="866"/>
      <c r="C163" s="931"/>
      <c r="D163" s="1071"/>
      <c r="E163" s="832"/>
      <c r="G163" s="552"/>
      <c r="H163" s="552"/>
      <c r="I163" s="552"/>
      <c r="J163" s="552"/>
      <c r="K163" s="552"/>
      <c r="L163" s="552"/>
      <c r="M163" s="552"/>
      <c r="N163" s="552"/>
      <c r="O163" s="552"/>
      <c r="P163" s="552"/>
      <c r="Q163" s="552"/>
      <c r="R163" s="552"/>
      <c r="S163" s="552"/>
      <c r="T163" s="552"/>
      <c r="U163" s="552"/>
      <c r="V163" s="552"/>
      <c r="W163" s="552"/>
      <c r="X163" s="552"/>
      <c r="Y163" s="552"/>
      <c r="Z163" s="552"/>
      <c r="AA163" s="9"/>
      <c r="AB163" s="217"/>
      <c r="AC163" s="218"/>
      <c r="AD163" s="219"/>
    </row>
    <row r="164" spans="1:30">
      <c r="A164" s="834"/>
      <c r="B164" s="866"/>
      <c r="C164" s="931"/>
      <c r="D164" s="1071"/>
      <c r="E164" s="832"/>
      <c r="G164" s="2" t="s">
        <v>1750</v>
      </c>
      <c r="AA164" s="9"/>
      <c r="AB164" s="217"/>
      <c r="AC164" s="218"/>
      <c r="AD164" s="219"/>
    </row>
    <row r="165" spans="1:30">
      <c r="A165" s="834"/>
      <c r="B165" s="866"/>
      <c r="C165" s="931"/>
      <c r="D165" s="1071"/>
      <c r="E165" s="832"/>
      <c r="G165" s="1077" t="s">
        <v>54</v>
      </c>
      <c r="H165" s="1077"/>
      <c r="I165" s="1077"/>
      <c r="J165" s="1077"/>
      <c r="K165" s="1077"/>
      <c r="L165" s="1077"/>
      <c r="M165" s="1077"/>
      <c r="N165" s="1077"/>
      <c r="O165" s="1077"/>
      <c r="P165" s="1077"/>
      <c r="Q165" s="1077"/>
      <c r="R165" s="1077"/>
      <c r="S165" s="1077"/>
      <c r="T165" s="1077"/>
      <c r="U165" s="1077"/>
      <c r="V165" s="1077"/>
      <c r="W165" s="1077"/>
      <c r="X165" s="1077"/>
      <c r="Y165" s="1077"/>
      <c r="Z165" s="1077"/>
      <c r="AA165" s="1078"/>
      <c r="AB165" s="217"/>
      <c r="AC165" s="218"/>
      <c r="AD165" s="219"/>
    </row>
    <row r="166" spans="1:30">
      <c r="A166" s="834"/>
      <c r="B166" s="866"/>
      <c r="C166" s="931"/>
      <c r="D166" s="1071"/>
      <c r="E166" s="832"/>
      <c r="G166" s="1633"/>
      <c r="H166" s="1634"/>
      <c r="I166" s="1634"/>
      <c r="J166" s="1634"/>
      <c r="K166" s="1634"/>
      <c r="L166" s="1634"/>
      <c r="M166" s="1634"/>
      <c r="N166" s="1634"/>
      <c r="O166" s="1634"/>
      <c r="P166" s="1634"/>
      <c r="Q166" s="1634"/>
      <c r="R166" s="1634"/>
      <c r="S166" s="1634"/>
      <c r="T166" s="1634"/>
      <c r="U166" s="1634"/>
      <c r="V166" s="1634"/>
      <c r="W166" s="1634"/>
      <c r="X166" s="1634"/>
      <c r="Y166" s="1634"/>
      <c r="Z166" s="1635"/>
      <c r="AA166" s="9"/>
      <c r="AB166" s="217"/>
      <c r="AC166" s="218"/>
      <c r="AD166" s="219"/>
    </row>
    <row r="167" spans="1:30">
      <c r="A167" s="834"/>
      <c r="B167" s="866"/>
      <c r="C167" s="931"/>
      <c r="D167" s="1071"/>
      <c r="E167" s="832"/>
      <c r="G167" s="1636"/>
      <c r="H167" s="1637"/>
      <c r="I167" s="1637"/>
      <c r="J167" s="1637"/>
      <c r="K167" s="1637"/>
      <c r="L167" s="1637"/>
      <c r="M167" s="1637"/>
      <c r="N167" s="1637"/>
      <c r="O167" s="1637"/>
      <c r="P167" s="1637"/>
      <c r="Q167" s="1637"/>
      <c r="R167" s="1637"/>
      <c r="S167" s="1637"/>
      <c r="T167" s="1637"/>
      <c r="U167" s="1637"/>
      <c r="V167" s="1637"/>
      <c r="W167" s="1637"/>
      <c r="X167" s="1637"/>
      <c r="Y167" s="1637"/>
      <c r="Z167" s="1638"/>
      <c r="AA167" s="9"/>
      <c r="AB167" s="217"/>
      <c r="AC167" s="218"/>
      <c r="AD167" s="219"/>
    </row>
    <row r="168" spans="1:30">
      <c r="A168" s="834"/>
      <c r="B168" s="866"/>
      <c r="C168" s="931"/>
      <c r="D168" s="1071"/>
      <c r="E168" s="832"/>
      <c r="G168" s="1639"/>
      <c r="H168" s="1640"/>
      <c r="I168" s="1640"/>
      <c r="J168" s="1640"/>
      <c r="K168" s="1640"/>
      <c r="L168" s="1640"/>
      <c r="M168" s="1640"/>
      <c r="N168" s="1640"/>
      <c r="O168" s="1640"/>
      <c r="P168" s="1640"/>
      <c r="Q168" s="1640"/>
      <c r="R168" s="1640"/>
      <c r="S168" s="1640"/>
      <c r="T168" s="1640"/>
      <c r="U168" s="1640"/>
      <c r="V168" s="1640"/>
      <c r="W168" s="1640"/>
      <c r="X168" s="1640"/>
      <c r="Y168" s="1640"/>
      <c r="Z168" s="1641"/>
      <c r="AA168" s="9"/>
      <c r="AB168" s="217"/>
      <c r="AC168" s="218"/>
      <c r="AD168" s="219"/>
    </row>
    <row r="169" spans="1:30" ht="19.2" customHeight="1">
      <c r="A169" s="834"/>
      <c r="B169" s="866"/>
      <c r="C169" s="931"/>
      <c r="D169" s="1071"/>
      <c r="E169" s="832"/>
      <c r="AA169" s="9"/>
      <c r="AB169" s="217"/>
      <c r="AC169" s="218"/>
      <c r="AD169" s="219"/>
    </row>
    <row r="170" spans="1:30">
      <c r="A170" s="834" t="s">
        <v>732</v>
      </c>
      <c r="B170" s="866">
        <v>15</v>
      </c>
      <c r="C170" s="931" t="s">
        <v>733</v>
      </c>
      <c r="D170" s="1071"/>
      <c r="E170" s="832"/>
      <c r="G170" s="2" t="s">
        <v>213</v>
      </c>
      <c r="N170" s="1093" t="s">
        <v>214</v>
      </c>
      <c r="O170" s="1093"/>
      <c r="P170" s="1093"/>
      <c r="Q170" s="1093"/>
      <c r="R170" s="1093"/>
      <c r="S170" s="1093"/>
      <c r="T170" s="1093"/>
      <c r="U170" s="1093"/>
      <c r="V170" s="1093"/>
      <c r="W170" s="1093"/>
      <c r="AA170" s="9"/>
      <c r="AB170" s="1394" t="s">
        <v>29</v>
      </c>
      <c r="AC170" s="1395"/>
      <c r="AD170" s="1396"/>
    </row>
    <row r="171" spans="1:30">
      <c r="A171" s="834"/>
      <c r="B171" s="866"/>
      <c r="C171" s="931"/>
      <c r="D171" s="1071"/>
      <c r="E171" s="832"/>
      <c r="N171" s="1093"/>
      <c r="O171" s="1093"/>
      <c r="P171" s="1093"/>
      <c r="Q171" s="1093"/>
      <c r="R171" s="1093"/>
      <c r="S171" s="1093"/>
      <c r="T171" s="1093"/>
      <c r="U171" s="1093"/>
      <c r="V171" s="1093"/>
      <c r="W171" s="1093"/>
      <c r="AA171" s="9"/>
      <c r="AB171" s="1394"/>
      <c r="AC171" s="1395"/>
      <c r="AD171" s="1396"/>
    </row>
    <row r="172" spans="1:30">
      <c r="A172" s="834"/>
      <c r="B172" s="866"/>
      <c r="C172" s="931"/>
      <c r="D172" s="1071"/>
      <c r="E172" s="832"/>
      <c r="AA172" s="9"/>
      <c r="AB172" s="217"/>
      <c r="AC172" s="218"/>
      <c r="AD172" s="219"/>
    </row>
    <row r="173" spans="1:30">
      <c r="A173" s="834"/>
      <c r="B173" s="866"/>
      <c r="C173" s="931"/>
      <c r="D173" s="1071"/>
      <c r="E173" s="832"/>
      <c r="AA173" s="9"/>
      <c r="AB173" s="217"/>
      <c r="AC173" s="218"/>
      <c r="AD173" s="219"/>
    </row>
    <row r="174" spans="1:30">
      <c r="A174" s="976"/>
      <c r="B174" s="1593"/>
      <c r="C174" s="932"/>
      <c r="D174" s="1072"/>
      <c r="E174" s="846"/>
      <c r="F174" s="7"/>
      <c r="G174" s="7"/>
      <c r="H174" s="7"/>
      <c r="I174" s="7"/>
      <c r="J174" s="7"/>
      <c r="K174" s="7"/>
      <c r="L174" s="7"/>
      <c r="M174" s="7"/>
      <c r="N174" s="7"/>
      <c r="O174" s="7"/>
      <c r="P174" s="7"/>
      <c r="Q174" s="7"/>
      <c r="R174" s="7"/>
      <c r="S174" s="7"/>
      <c r="T174" s="7"/>
      <c r="U174" s="7"/>
      <c r="V174" s="7"/>
      <c r="W174" s="7"/>
      <c r="X174" s="7"/>
      <c r="Y174" s="7"/>
      <c r="Z174" s="7"/>
      <c r="AA174" s="258"/>
      <c r="AB174" s="247"/>
      <c r="AC174" s="248"/>
      <c r="AD174" s="249"/>
    </row>
    <row r="175" spans="1:30" ht="13.5" customHeight="1">
      <c r="A175" s="834" t="s">
        <v>734</v>
      </c>
      <c r="B175" s="866">
        <v>16</v>
      </c>
      <c r="C175" s="931" t="s">
        <v>111</v>
      </c>
      <c r="D175" s="1071"/>
      <c r="E175" s="832"/>
      <c r="G175" s="2" t="s">
        <v>213</v>
      </c>
      <c r="N175" s="1574" t="s">
        <v>214</v>
      </c>
      <c r="O175" s="1574"/>
      <c r="P175" s="1574"/>
      <c r="Q175" s="1574"/>
      <c r="R175" s="1574"/>
      <c r="S175" s="1574"/>
      <c r="T175" s="1574"/>
      <c r="U175" s="1574"/>
      <c r="V175" s="1574"/>
      <c r="W175" s="1574"/>
      <c r="AA175" s="9"/>
      <c r="AB175" s="1394" t="s">
        <v>29</v>
      </c>
      <c r="AC175" s="1395"/>
      <c r="AD175" s="1396"/>
    </row>
    <row r="176" spans="1:30">
      <c r="A176" s="834"/>
      <c r="B176" s="866"/>
      <c r="C176" s="931"/>
      <c r="D176" s="1071"/>
      <c r="E176" s="832"/>
      <c r="N176" s="1093"/>
      <c r="O176" s="1093"/>
      <c r="P176" s="1093"/>
      <c r="Q176" s="1093"/>
      <c r="R176" s="1093"/>
      <c r="S176" s="1093"/>
      <c r="T176" s="1093"/>
      <c r="U176" s="1093"/>
      <c r="V176" s="1093"/>
      <c r="W176" s="1093"/>
      <c r="AA176" s="9"/>
      <c r="AB176" s="1394"/>
      <c r="AC176" s="1395"/>
      <c r="AD176" s="1396"/>
    </row>
    <row r="177" spans="1:30">
      <c r="A177" s="834"/>
      <c r="B177" s="866"/>
      <c r="C177" s="931"/>
      <c r="D177" s="1071"/>
      <c r="E177" s="832"/>
      <c r="AA177" s="9"/>
      <c r="AB177" s="217"/>
      <c r="AC177" s="218"/>
      <c r="AD177" s="219"/>
    </row>
    <row r="178" spans="1:30">
      <c r="A178" s="834"/>
      <c r="B178" s="866"/>
      <c r="C178" s="931"/>
      <c r="D178" s="1071"/>
      <c r="E178" s="832"/>
      <c r="AA178" s="9"/>
      <c r="AB178" s="217"/>
      <c r="AC178" s="218"/>
      <c r="AD178" s="219"/>
    </row>
    <row r="179" spans="1:30">
      <c r="A179" s="834"/>
      <c r="B179" s="866"/>
      <c r="C179" s="931"/>
      <c r="D179" s="1071"/>
      <c r="E179" s="832"/>
      <c r="AA179" s="9"/>
      <c r="AB179" s="217"/>
      <c r="AC179" s="218"/>
      <c r="AD179" s="219"/>
    </row>
    <row r="180" spans="1:30">
      <c r="A180" s="834"/>
      <c r="B180" s="866"/>
      <c r="C180" s="931"/>
      <c r="D180" s="1071"/>
      <c r="E180" s="832"/>
      <c r="AA180" s="9"/>
      <c r="AB180" s="217"/>
      <c r="AC180" s="218"/>
      <c r="AD180" s="219"/>
    </row>
    <row r="181" spans="1:30">
      <c r="A181" s="834"/>
      <c r="B181" s="866"/>
      <c r="C181" s="931"/>
      <c r="D181" s="1071"/>
      <c r="E181" s="832"/>
      <c r="AA181" s="9"/>
      <c r="AB181" s="217"/>
      <c r="AC181" s="218"/>
      <c r="AD181" s="219"/>
    </row>
    <row r="182" spans="1:30">
      <c r="A182" s="834"/>
      <c r="B182" s="866"/>
      <c r="C182" s="931"/>
      <c r="D182" s="1071"/>
      <c r="E182" s="832"/>
      <c r="AA182" s="9"/>
      <c r="AB182" s="217"/>
      <c r="AC182" s="218"/>
      <c r="AD182" s="219"/>
    </row>
    <row r="183" spans="1:30" ht="13.5" customHeight="1">
      <c r="A183" s="834"/>
      <c r="B183" s="866">
        <v>17</v>
      </c>
      <c r="C183" s="931" t="s">
        <v>55</v>
      </c>
      <c r="D183" s="1071"/>
      <c r="E183" s="832"/>
      <c r="F183" s="104"/>
      <c r="G183" s="2" t="s">
        <v>213</v>
      </c>
      <c r="N183" s="1093" t="s">
        <v>225</v>
      </c>
      <c r="O183" s="1093"/>
      <c r="P183" s="1093"/>
      <c r="Q183" s="1093"/>
      <c r="R183" s="1093"/>
      <c r="S183" s="1093"/>
      <c r="T183" s="1093"/>
      <c r="U183" s="1093"/>
      <c r="V183" s="1093"/>
      <c r="W183" s="1093"/>
      <c r="X183" s="153"/>
      <c r="Y183" s="153"/>
      <c r="Z183" s="153"/>
      <c r="AA183" s="538"/>
      <c r="AB183" s="1394" t="s">
        <v>29</v>
      </c>
      <c r="AC183" s="1395"/>
      <c r="AD183" s="1396"/>
    </row>
    <row r="184" spans="1:30">
      <c r="A184" s="834"/>
      <c r="B184" s="866"/>
      <c r="C184" s="931"/>
      <c r="D184" s="1071"/>
      <c r="E184" s="832"/>
      <c r="F184" s="104"/>
      <c r="N184" s="1093"/>
      <c r="O184" s="1093"/>
      <c r="P184" s="1093"/>
      <c r="Q184" s="1093"/>
      <c r="R184" s="1093"/>
      <c r="S184" s="1093"/>
      <c r="T184" s="1093"/>
      <c r="U184" s="1093"/>
      <c r="V184" s="1093"/>
      <c r="W184" s="1093"/>
      <c r="X184" s="153"/>
      <c r="Y184" s="153"/>
      <c r="Z184" s="153"/>
      <c r="AA184" s="538"/>
      <c r="AB184" s="1394"/>
      <c r="AC184" s="1395"/>
      <c r="AD184" s="1396"/>
    </row>
    <row r="185" spans="1:30">
      <c r="A185" s="834"/>
      <c r="B185" s="866"/>
      <c r="C185" s="931"/>
      <c r="D185" s="1071"/>
      <c r="E185" s="832"/>
      <c r="F185" s="104"/>
      <c r="G185" s="153"/>
      <c r="H185" s="153"/>
      <c r="I185" s="153"/>
      <c r="J185" s="153"/>
      <c r="K185" s="153"/>
      <c r="L185" s="153"/>
      <c r="M185" s="153"/>
      <c r="N185" s="153"/>
      <c r="O185" s="153"/>
      <c r="P185" s="153"/>
      <c r="Q185" s="153"/>
      <c r="R185" s="153"/>
      <c r="S185" s="153"/>
      <c r="T185" s="153"/>
      <c r="U185" s="153"/>
      <c r="V185" s="153"/>
      <c r="W185" s="153"/>
      <c r="X185" s="153"/>
      <c r="Y185" s="153"/>
      <c r="Z185" s="153"/>
      <c r="AA185" s="538"/>
      <c r="AB185" s="14"/>
      <c r="AC185" s="17"/>
      <c r="AD185" s="16"/>
    </row>
    <row r="186" spans="1:30">
      <c r="A186" s="834"/>
      <c r="B186" s="866"/>
      <c r="C186" s="931"/>
      <c r="D186" s="1071"/>
      <c r="E186" s="832"/>
      <c r="F186" s="153"/>
      <c r="G186" s="153"/>
      <c r="H186" s="153"/>
      <c r="I186" s="153"/>
      <c r="J186" s="153"/>
      <c r="K186" s="153"/>
      <c r="L186" s="153"/>
      <c r="M186" s="153"/>
      <c r="N186" s="153"/>
      <c r="O186" s="153"/>
      <c r="P186" s="153"/>
      <c r="Q186" s="153"/>
      <c r="R186" s="153"/>
      <c r="S186" s="153"/>
      <c r="T186" s="153"/>
      <c r="U186" s="153"/>
      <c r="V186" s="153"/>
      <c r="W186" s="153"/>
      <c r="X186" s="153"/>
      <c r="Y186" s="153"/>
      <c r="Z186" s="153"/>
      <c r="AA186" s="538"/>
      <c r="AB186" s="14"/>
      <c r="AC186" s="17"/>
      <c r="AD186" s="16"/>
    </row>
    <row r="187" spans="1:30">
      <c r="A187" s="834"/>
      <c r="B187" s="866"/>
      <c r="C187" s="931"/>
      <c r="D187" s="1071"/>
      <c r="E187" s="832"/>
      <c r="AA187" s="9"/>
      <c r="AB187" s="417"/>
      <c r="AC187" s="416"/>
      <c r="AD187" s="418"/>
    </row>
    <row r="188" spans="1:30" s="97" customFormat="1" ht="13.5" customHeight="1">
      <c r="A188" s="834" t="s">
        <v>735</v>
      </c>
      <c r="B188" s="866">
        <v>18</v>
      </c>
      <c r="C188" s="931" t="s">
        <v>1253</v>
      </c>
      <c r="D188" s="866" t="s">
        <v>580</v>
      </c>
      <c r="E188" s="931"/>
      <c r="F188" s="104"/>
      <c r="G188" s="2" t="s">
        <v>213</v>
      </c>
      <c r="H188" s="2"/>
      <c r="I188" s="2"/>
      <c r="J188" s="2"/>
      <c r="K188" s="2"/>
      <c r="L188" s="2"/>
      <c r="M188" s="2"/>
      <c r="N188" s="1093" t="s">
        <v>214</v>
      </c>
      <c r="O188" s="1093"/>
      <c r="P188" s="1093"/>
      <c r="Q188" s="1093"/>
      <c r="R188" s="1093"/>
      <c r="S188" s="1093"/>
      <c r="T188" s="1093"/>
      <c r="U188" s="1093"/>
      <c r="V188" s="1093"/>
      <c r="W188" s="1093"/>
      <c r="X188" s="153"/>
      <c r="Y188" s="153"/>
      <c r="Z188" s="153"/>
      <c r="AA188" s="538"/>
      <c r="AB188" s="1394" t="s">
        <v>29</v>
      </c>
      <c r="AC188" s="1395"/>
      <c r="AD188" s="1396"/>
    </row>
    <row r="189" spans="1:30" s="97" customFormat="1">
      <c r="A189" s="834"/>
      <c r="B189" s="866"/>
      <c r="C189" s="931"/>
      <c r="D189" s="866"/>
      <c r="E189" s="931"/>
      <c r="F189" s="104"/>
      <c r="G189" s="2"/>
      <c r="H189" s="2"/>
      <c r="I189" s="2"/>
      <c r="J189" s="2"/>
      <c r="K189" s="2"/>
      <c r="L189" s="2"/>
      <c r="M189" s="2"/>
      <c r="N189" s="1093"/>
      <c r="O189" s="1093"/>
      <c r="P189" s="1093"/>
      <c r="Q189" s="1093"/>
      <c r="R189" s="1093"/>
      <c r="S189" s="1093"/>
      <c r="T189" s="1093"/>
      <c r="U189" s="1093"/>
      <c r="V189" s="1093"/>
      <c r="W189" s="1093"/>
      <c r="X189" s="153"/>
      <c r="Y189" s="153"/>
      <c r="Z189" s="153"/>
      <c r="AA189" s="538"/>
      <c r="AB189" s="1394"/>
      <c r="AC189" s="1395"/>
      <c r="AD189" s="1396"/>
    </row>
    <row r="190" spans="1:30" s="97" customFormat="1">
      <c r="A190" s="834"/>
      <c r="B190" s="866"/>
      <c r="C190" s="931"/>
      <c r="D190" s="866"/>
      <c r="E190" s="931"/>
      <c r="F190" s="104"/>
      <c r="G190" s="411"/>
      <c r="H190" s="411"/>
      <c r="I190" s="153"/>
      <c r="J190" s="153"/>
      <c r="K190" s="153"/>
      <c r="L190" s="153"/>
      <c r="M190" s="153"/>
      <c r="N190" s="153"/>
      <c r="O190" s="153"/>
      <c r="P190" s="153"/>
      <c r="Q190" s="153"/>
      <c r="R190" s="153"/>
      <c r="S190" s="153"/>
      <c r="T190" s="153"/>
      <c r="U190" s="153"/>
      <c r="V190" s="153"/>
      <c r="W190" s="153"/>
      <c r="X190" s="153"/>
      <c r="Y190" s="153"/>
      <c r="Z190" s="153"/>
      <c r="AA190" s="538"/>
      <c r="AB190" s="14"/>
      <c r="AC190" s="17"/>
      <c r="AD190" s="16"/>
    </row>
    <row r="191" spans="1:30" s="97" customFormat="1">
      <c r="A191" s="834"/>
      <c r="B191" s="866"/>
      <c r="C191" s="931"/>
      <c r="D191" s="866"/>
      <c r="E191" s="931"/>
      <c r="F191" s="153"/>
      <c r="G191" s="411"/>
      <c r="H191" s="411"/>
      <c r="I191" s="153"/>
      <c r="J191" s="153"/>
      <c r="K191" s="153"/>
      <c r="L191" s="153"/>
      <c r="M191" s="153"/>
      <c r="N191" s="153"/>
      <c r="O191" s="153"/>
      <c r="P191" s="153"/>
      <c r="Q191" s="153"/>
      <c r="R191" s="153"/>
      <c r="S191" s="153"/>
      <c r="T191" s="153"/>
      <c r="U191" s="153"/>
      <c r="V191" s="153"/>
      <c r="W191" s="153"/>
      <c r="X191" s="153"/>
      <c r="Y191" s="153"/>
      <c r="Z191" s="153"/>
      <c r="AA191" s="538"/>
      <c r="AB191" s="14"/>
      <c r="AC191" s="17"/>
      <c r="AD191" s="16"/>
    </row>
    <row r="192" spans="1:30" s="97" customFormat="1">
      <c r="A192" s="834"/>
      <c r="B192" s="866"/>
      <c r="C192" s="931"/>
      <c r="D192" s="866"/>
      <c r="E192" s="931"/>
      <c r="F192" s="153"/>
      <c r="G192" s="411"/>
      <c r="H192" s="411"/>
      <c r="I192" s="153"/>
      <c r="J192" s="153"/>
      <c r="K192" s="153"/>
      <c r="L192" s="153"/>
      <c r="M192" s="153"/>
      <c r="N192" s="153"/>
      <c r="O192" s="153"/>
      <c r="P192" s="153"/>
      <c r="Q192" s="153"/>
      <c r="R192" s="153"/>
      <c r="S192" s="153"/>
      <c r="T192" s="153"/>
      <c r="U192" s="153"/>
      <c r="V192" s="153"/>
      <c r="W192" s="153"/>
      <c r="X192" s="153"/>
      <c r="Y192" s="153"/>
      <c r="Z192" s="153"/>
      <c r="AA192" s="538"/>
      <c r="AB192" s="14"/>
      <c r="AC192" s="17"/>
      <c r="AD192" s="16"/>
    </row>
    <row r="193" spans="1:30" s="97" customFormat="1">
      <c r="A193" s="834"/>
      <c r="B193" s="866"/>
      <c r="C193" s="931"/>
      <c r="D193" s="866"/>
      <c r="E193" s="931"/>
      <c r="F193" s="2"/>
      <c r="G193" s="2"/>
      <c r="H193" s="2"/>
      <c r="I193" s="2"/>
      <c r="J193" s="2"/>
      <c r="K193" s="2"/>
      <c r="L193" s="2"/>
      <c r="M193" s="2"/>
      <c r="N193" s="7"/>
      <c r="O193" s="7"/>
      <c r="P193" s="7"/>
      <c r="Q193" s="7"/>
      <c r="R193" s="7"/>
      <c r="S193" s="7"/>
      <c r="T193" s="7"/>
      <c r="U193" s="7"/>
      <c r="V193" s="7"/>
      <c r="W193" s="7"/>
      <c r="X193" s="2"/>
      <c r="Y193" s="2"/>
      <c r="Z193" s="2"/>
      <c r="AA193" s="9"/>
      <c r="AB193" s="417"/>
      <c r="AC193" s="416"/>
      <c r="AD193" s="418"/>
    </row>
    <row r="194" spans="1:30" s="97" customFormat="1" ht="13.5" customHeight="1">
      <c r="A194" s="834"/>
      <c r="B194" s="866">
        <v>19</v>
      </c>
      <c r="C194" s="931" t="s">
        <v>170</v>
      </c>
      <c r="D194" s="866"/>
      <c r="E194" s="931"/>
      <c r="F194" s="104"/>
      <c r="G194" s="2" t="s">
        <v>213</v>
      </c>
      <c r="H194" s="2"/>
      <c r="I194" s="2"/>
      <c r="J194" s="2"/>
      <c r="K194" s="2"/>
      <c r="L194" s="2"/>
      <c r="M194" s="2"/>
      <c r="N194" s="1093" t="s">
        <v>225</v>
      </c>
      <c r="O194" s="1093"/>
      <c r="P194" s="1093"/>
      <c r="Q194" s="1093"/>
      <c r="R194" s="1093"/>
      <c r="S194" s="1093"/>
      <c r="T194" s="1093"/>
      <c r="U194" s="1093"/>
      <c r="V194" s="1093"/>
      <c r="W194" s="1093"/>
      <c r="X194" s="153"/>
      <c r="Y194" s="153"/>
      <c r="Z194" s="153"/>
      <c r="AA194" s="538"/>
      <c r="AB194" s="1394" t="s">
        <v>29</v>
      </c>
      <c r="AC194" s="1395"/>
      <c r="AD194" s="1396"/>
    </row>
    <row r="195" spans="1:30" s="97" customFormat="1">
      <c r="A195" s="834"/>
      <c r="B195" s="866"/>
      <c r="C195" s="931"/>
      <c r="D195" s="866"/>
      <c r="E195" s="931"/>
      <c r="F195" s="104"/>
      <c r="G195" s="2"/>
      <c r="H195" s="2"/>
      <c r="I195" s="2"/>
      <c r="J195" s="2"/>
      <c r="K195" s="2"/>
      <c r="L195" s="2"/>
      <c r="M195" s="2"/>
      <c r="N195" s="1093"/>
      <c r="O195" s="1093"/>
      <c r="P195" s="1093"/>
      <c r="Q195" s="1093"/>
      <c r="R195" s="1093"/>
      <c r="S195" s="1093"/>
      <c r="T195" s="1093"/>
      <c r="U195" s="1093"/>
      <c r="V195" s="1093"/>
      <c r="W195" s="1093"/>
      <c r="X195" s="153"/>
      <c r="Y195" s="153"/>
      <c r="Z195" s="153"/>
      <c r="AA195" s="538"/>
      <c r="AB195" s="1394"/>
      <c r="AC195" s="1395"/>
      <c r="AD195" s="1396"/>
    </row>
    <row r="196" spans="1:30" s="97" customFormat="1">
      <c r="A196" s="834"/>
      <c r="B196" s="866"/>
      <c r="C196" s="931"/>
      <c r="D196" s="866"/>
      <c r="E196" s="931"/>
      <c r="F196" s="104"/>
      <c r="G196" s="411"/>
      <c r="H196" s="411"/>
      <c r="I196" s="153"/>
      <c r="J196" s="153"/>
      <c r="K196" s="153"/>
      <c r="L196" s="153"/>
      <c r="M196" s="153"/>
      <c r="N196" s="153"/>
      <c r="O196" s="153"/>
      <c r="P196" s="153"/>
      <c r="Q196" s="153"/>
      <c r="R196" s="153"/>
      <c r="S196" s="153"/>
      <c r="T196" s="153"/>
      <c r="U196" s="153"/>
      <c r="V196" s="153"/>
      <c r="W196" s="153"/>
      <c r="X196" s="153"/>
      <c r="Y196" s="153"/>
      <c r="Z196" s="153"/>
      <c r="AA196" s="538"/>
      <c r="AB196" s="14"/>
      <c r="AC196" s="17"/>
      <c r="AD196" s="16"/>
    </row>
    <row r="197" spans="1:30" s="97" customFormat="1">
      <c r="A197" s="834"/>
      <c r="B197" s="866"/>
      <c r="C197" s="931"/>
      <c r="D197" s="866"/>
      <c r="E197" s="931"/>
      <c r="F197" s="153"/>
      <c r="G197" s="411"/>
      <c r="H197" s="411"/>
      <c r="I197" s="153"/>
      <c r="J197" s="153"/>
      <c r="K197" s="153"/>
      <c r="L197" s="153"/>
      <c r="M197" s="153"/>
      <c r="N197" s="153"/>
      <c r="O197" s="153"/>
      <c r="P197" s="153"/>
      <c r="Q197" s="153"/>
      <c r="R197" s="153"/>
      <c r="S197" s="153"/>
      <c r="T197" s="153"/>
      <c r="U197" s="153"/>
      <c r="V197" s="153"/>
      <c r="W197" s="153"/>
      <c r="X197" s="153"/>
      <c r="Y197" s="153"/>
      <c r="Z197" s="153"/>
      <c r="AA197" s="538"/>
      <c r="AB197" s="14"/>
      <c r="AC197" s="17"/>
      <c r="AD197" s="16"/>
    </row>
    <row r="198" spans="1:30" s="97" customFormat="1">
      <c r="A198" s="834"/>
      <c r="B198" s="866"/>
      <c r="C198" s="931"/>
      <c r="D198" s="866"/>
      <c r="E198" s="931"/>
      <c r="F198" s="2"/>
      <c r="G198" s="2"/>
      <c r="H198" s="2"/>
      <c r="I198" s="2"/>
      <c r="J198" s="2"/>
      <c r="K198" s="2"/>
      <c r="L198" s="2"/>
      <c r="M198" s="2"/>
      <c r="N198" s="2"/>
      <c r="O198" s="2"/>
      <c r="P198" s="2"/>
      <c r="Q198" s="2"/>
      <c r="R198" s="2"/>
      <c r="S198" s="2"/>
      <c r="T198" s="2"/>
      <c r="U198" s="2"/>
      <c r="V198" s="2"/>
      <c r="W198" s="2"/>
      <c r="X198" s="2"/>
      <c r="Y198" s="2"/>
      <c r="Z198" s="2"/>
      <c r="AA198" s="9"/>
      <c r="AB198" s="417"/>
      <c r="AC198" s="416"/>
      <c r="AD198" s="418"/>
    </row>
    <row r="199" spans="1:30" s="97" customFormat="1" ht="6" customHeight="1">
      <c r="A199" s="410"/>
      <c r="B199" s="14"/>
      <c r="C199" s="16"/>
      <c r="D199" s="14"/>
      <c r="E199" s="16"/>
      <c r="F199" s="2"/>
      <c r="G199" s="2"/>
      <c r="H199" s="2"/>
      <c r="I199" s="2"/>
      <c r="J199" s="2"/>
      <c r="K199" s="2"/>
      <c r="L199" s="2"/>
      <c r="M199" s="2"/>
      <c r="N199" s="2"/>
      <c r="O199" s="2"/>
      <c r="P199" s="2"/>
      <c r="Q199" s="2"/>
      <c r="R199" s="2"/>
      <c r="S199" s="2"/>
      <c r="T199" s="2"/>
      <c r="U199" s="2"/>
      <c r="V199" s="2"/>
      <c r="W199" s="2"/>
      <c r="X199" s="2"/>
      <c r="Y199" s="2"/>
      <c r="Z199" s="2"/>
      <c r="AA199" s="9"/>
      <c r="AB199" s="417"/>
      <c r="AC199" s="416"/>
      <c r="AD199" s="418"/>
    </row>
    <row r="200" spans="1:30" ht="13.5" customHeight="1">
      <c r="A200" s="834" t="s">
        <v>738</v>
      </c>
      <c r="B200" s="866">
        <v>20</v>
      </c>
      <c r="C200" s="931" t="s">
        <v>736</v>
      </c>
      <c r="D200" s="1071" t="s">
        <v>820</v>
      </c>
      <c r="E200" s="832"/>
      <c r="G200" s="2" t="s">
        <v>213</v>
      </c>
      <c r="N200" s="1093" t="s">
        <v>214</v>
      </c>
      <c r="O200" s="1093"/>
      <c r="P200" s="1093"/>
      <c r="Q200" s="1093"/>
      <c r="R200" s="1093"/>
      <c r="S200" s="1093"/>
      <c r="T200" s="1093"/>
      <c r="U200" s="1093"/>
      <c r="V200" s="1093"/>
      <c r="W200" s="1093"/>
      <c r="AA200" s="9"/>
      <c r="AB200" s="1394" t="s">
        <v>29</v>
      </c>
      <c r="AC200" s="1395"/>
      <c r="AD200" s="1396"/>
    </row>
    <row r="201" spans="1:30">
      <c r="A201" s="834"/>
      <c r="B201" s="866"/>
      <c r="C201" s="931"/>
      <c r="D201" s="1071"/>
      <c r="E201" s="832"/>
      <c r="N201" s="1093"/>
      <c r="O201" s="1093"/>
      <c r="P201" s="1093"/>
      <c r="Q201" s="1093"/>
      <c r="R201" s="1093"/>
      <c r="S201" s="1093"/>
      <c r="T201" s="1093"/>
      <c r="U201" s="1093"/>
      <c r="V201" s="1093"/>
      <c r="W201" s="1093"/>
      <c r="AA201" s="9"/>
      <c r="AB201" s="1394"/>
      <c r="AC201" s="1395"/>
      <c r="AD201" s="1396"/>
    </row>
    <row r="202" spans="1:30">
      <c r="A202" s="834"/>
      <c r="B202" s="866"/>
      <c r="C202" s="931"/>
      <c r="D202" s="1071"/>
      <c r="E202" s="832"/>
      <c r="AA202" s="9"/>
      <c r="AB202" s="217"/>
      <c r="AC202" s="218"/>
      <c r="AD202" s="219"/>
    </row>
    <row r="203" spans="1:30">
      <c r="A203" s="834"/>
      <c r="B203" s="866"/>
      <c r="C203" s="931"/>
      <c r="D203" s="1071"/>
      <c r="E203" s="832"/>
      <c r="G203"/>
      <c r="H203"/>
      <c r="I203"/>
      <c r="J203"/>
      <c r="K203"/>
      <c r="L203"/>
      <c r="M203"/>
      <c r="N203"/>
      <c r="O203"/>
      <c r="P203"/>
      <c r="Q203"/>
      <c r="R203"/>
      <c r="S203"/>
      <c r="T203"/>
      <c r="U203"/>
      <c r="V203"/>
      <c r="AA203" s="9"/>
      <c r="AB203" s="217"/>
      <c r="AC203" s="218"/>
      <c r="AD203" s="219"/>
    </row>
    <row r="204" spans="1:30">
      <c r="A204" s="834"/>
      <c r="B204" s="866"/>
      <c r="C204" s="931"/>
      <c r="D204" s="1071"/>
      <c r="E204" s="832"/>
      <c r="G204"/>
      <c r="H204"/>
      <c r="I204"/>
      <c r="J204"/>
      <c r="K204"/>
      <c r="L204"/>
      <c r="M204"/>
      <c r="N204"/>
      <c r="O204"/>
      <c r="P204"/>
      <c r="Q204"/>
      <c r="R204"/>
      <c r="S204"/>
      <c r="T204"/>
      <c r="U204"/>
      <c r="V204"/>
      <c r="AA204" s="9"/>
      <c r="AB204" s="217"/>
      <c r="AC204" s="218"/>
      <c r="AD204" s="219"/>
    </row>
    <row r="205" spans="1:30">
      <c r="A205" s="834"/>
      <c r="B205" s="866"/>
      <c r="C205" s="931"/>
      <c r="D205" s="1071"/>
      <c r="E205" s="832"/>
      <c r="G205"/>
      <c r="H205"/>
      <c r="I205"/>
      <c r="J205"/>
      <c r="K205"/>
      <c r="L205"/>
      <c r="M205"/>
      <c r="N205"/>
      <c r="O205"/>
      <c r="P205"/>
      <c r="Q205"/>
      <c r="R205"/>
      <c r="S205"/>
      <c r="T205"/>
      <c r="U205"/>
      <c r="V205"/>
      <c r="AA205" s="9"/>
      <c r="AB205" s="217"/>
      <c r="AC205" s="218"/>
      <c r="AD205" s="219"/>
    </row>
    <row r="206" spans="1:30">
      <c r="A206" s="834"/>
      <c r="B206" s="866"/>
      <c r="C206" s="931"/>
      <c r="D206" s="1071"/>
      <c r="E206" s="832"/>
      <c r="G206"/>
      <c r="H206"/>
      <c r="I206"/>
      <c r="J206"/>
      <c r="K206"/>
      <c r="L206"/>
      <c r="M206"/>
      <c r="N206"/>
      <c r="O206"/>
      <c r="P206"/>
      <c r="Q206"/>
      <c r="R206"/>
      <c r="S206"/>
      <c r="T206"/>
      <c r="U206"/>
      <c r="V206"/>
      <c r="AA206" s="9"/>
      <c r="AB206" s="217"/>
      <c r="AC206" s="218"/>
      <c r="AD206" s="219"/>
    </row>
    <row r="207" spans="1:30">
      <c r="A207" s="834"/>
      <c r="B207" s="866"/>
      <c r="C207" s="931"/>
      <c r="D207" s="1071"/>
      <c r="E207" s="832"/>
      <c r="G207"/>
      <c r="H207"/>
      <c r="I207"/>
      <c r="J207"/>
      <c r="K207"/>
      <c r="L207"/>
      <c r="M207"/>
      <c r="N207"/>
      <c r="O207"/>
      <c r="P207"/>
      <c r="Q207"/>
      <c r="R207"/>
      <c r="S207"/>
      <c r="T207"/>
      <c r="U207"/>
      <c r="V207"/>
      <c r="AA207" s="9"/>
      <c r="AB207" s="217"/>
      <c r="AC207" s="218"/>
      <c r="AD207" s="219"/>
    </row>
    <row r="208" spans="1:30">
      <c r="A208" s="834"/>
      <c r="B208" s="866"/>
      <c r="C208" s="931"/>
      <c r="D208" s="1071"/>
      <c r="E208" s="832"/>
      <c r="AA208" s="9"/>
      <c r="AB208" s="217"/>
      <c r="AC208" s="218"/>
      <c r="AD208" s="219"/>
    </row>
    <row r="209" spans="1:30">
      <c r="A209" s="834"/>
      <c r="B209" s="866"/>
      <c r="C209" s="931"/>
      <c r="D209" s="1071"/>
      <c r="E209" s="832"/>
      <c r="AA209" s="9"/>
      <c r="AB209" s="217"/>
      <c r="AC209" s="218"/>
      <c r="AD209" s="219"/>
    </row>
    <row r="210" spans="1:30">
      <c r="A210" s="976"/>
      <c r="B210" s="1593"/>
      <c r="C210" s="932"/>
      <c r="D210" s="1072"/>
      <c r="E210" s="846"/>
      <c r="F210" s="7"/>
      <c r="G210" s="7"/>
      <c r="H210" s="7"/>
      <c r="I210" s="7"/>
      <c r="J210" s="7"/>
      <c r="K210" s="7"/>
      <c r="L210" s="7"/>
      <c r="M210" s="7"/>
      <c r="N210" s="7"/>
      <c r="O210" s="7"/>
      <c r="P210" s="7"/>
      <c r="Q210" s="7"/>
      <c r="R210" s="7"/>
      <c r="S210" s="7"/>
      <c r="T210" s="7"/>
      <c r="U210" s="7"/>
      <c r="V210" s="7"/>
      <c r="W210" s="7"/>
      <c r="X210" s="7"/>
      <c r="Y210" s="7"/>
      <c r="Z210" s="7"/>
      <c r="AA210" s="258"/>
      <c r="AB210" s="247"/>
      <c r="AC210" s="248"/>
      <c r="AD210" s="249"/>
    </row>
    <row r="211" spans="1:30" ht="13.5" customHeight="1">
      <c r="A211" s="834" t="s">
        <v>737</v>
      </c>
      <c r="B211" s="866">
        <v>21</v>
      </c>
      <c r="C211" s="931" t="s">
        <v>3</v>
      </c>
      <c r="D211" s="1071" t="s">
        <v>663</v>
      </c>
      <c r="E211" s="832"/>
      <c r="G211" s="2" t="s">
        <v>213</v>
      </c>
      <c r="N211" s="1574" t="s">
        <v>214</v>
      </c>
      <c r="O211" s="1574"/>
      <c r="P211" s="1574"/>
      <c r="Q211" s="1574"/>
      <c r="R211" s="1574"/>
      <c r="S211" s="1574"/>
      <c r="T211" s="1574"/>
      <c r="U211" s="1574"/>
      <c r="V211" s="1574"/>
      <c r="W211" s="1574"/>
      <c r="AA211" s="105"/>
      <c r="AB211" s="1394" t="s">
        <v>29</v>
      </c>
      <c r="AC211" s="1395"/>
      <c r="AD211" s="1396"/>
    </row>
    <row r="212" spans="1:30">
      <c r="A212" s="834"/>
      <c r="B212" s="866"/>
      <c r="C212" s="931"/>
      <c r="D212" s="1071"/>
      <c r="E212" s="832"/>
      <c r="N212" s="1093"/>
      <c r="O212" s="1093"/>
      <c r="P212" s="1093"/>
      <c r="Q212" s="1093"/>
      <c r="R212" s="1093"/>
      <c r="S212" s="1093"/>
      <c r="T212" s="1093"/>
      <c r="U212" s="1093"/>
      <c r="V212" s="1093"/>
      <c r="W212" s="1093"/>
      <c r="AA212" s="9"/>
      <c r="AB212" s="1394"/>
      <c r="AC212" s="1395"/>
      <c r="AD212" s="1396"/>
    </row>
    <row r="213" spans="1:30">
      <c r="A213" s="834"/>
      <c r="B213" s="866"/>
      <c r="C213" s="931"/>
      <c r="D213" s="1071"/>
      <c r="E213" s="832"/>
      <c r="H213" s="22"/>
      <c r="I213" s="22"/>
      <c r="J213" s="22"/>
      <c r="K213" s="22"/>
      <c r="L213" s="22"/>
      <c r="M213" s="22"/>
      <c r="N213" s="814" t="s">
        <v>756</v>
      </c>
      <c r="O213" s="814"/>
      <c r="P213" s="814"/>
      <c r="Q213" s="814"/>
      <c r="R213" s="814"/>
      <c r="S213" s="814"/>
      <c r="T213" s="814"/>
      <c r="U213" s="814"/>
      <c r="V213" s="814"/>
      <c r="W213" s="571"/>
      <c r="X213" s="22"/>
      <c r="Y213" s="22"/>
      <c r="Z213" s="22"/>
      <c r="AA213" s="23"/>
      <c r="AB213" s="217"/>
      <c r="AC213" s="218"/>
      <c r="AD213" s="219"/>
    </row>
    <row r="214" spans="1:30">
      <c r="A214" s="834"/>
      <c r="B214" s="866"/>
      <c r="C214" s="931"/>
      <c r="D214" s="1071"/>
      <c r="E214" s="832"/>
      <c r="N214"/>
      <c r="O214"/>
      <c r="AA214" s="9"/>
      <c r="AB214" s="217"/>
      <c r="AC214" s="218"/>
      <c r="AD214" s="219"/>
    </row>
    <row r="215" spans="1:30">
      <c r="A215" s="834"/>
      <c r="B215" s="866"/>
      <c r="C215" s="931"/>
      <c r="D215" s="1071"/>
      <c r="E215" s="832"/>
      <c r="AA215" s="9"/>
      <c r="AB215" s="217"/>
      <c r="AC215" s="218"/>
      <c r="AD215" s="219"/>
    </row>
    <row r="216" spans="1:30">
      <c r="A216" s="834"/>
      <c r="B216" s="866"/>
      <c r="C216" s="931"/>
      <c r="D216" s="1071"/>
      <c r="E216" s="832"/>
      <c r="AA216" s="9"/>
      <c r="AB216" s="217"/>
      <c r="AC216" s="218"/>
      <c r="AD216" s="219"/>
    </row>
    <row r="217" spans="1:30">
      <c r="A217" s="834"/>
      <c r="B217" s="866"/>
      <c r="C217" s="931"/>
      <c r="D217" s="1071"/>
      <c r="E217" s="832"/>
      <c r="AA217" s="9"/>
      <c r="AB217" s="217"/>
      <c r="AC217" s="218"/>
      <c r="AD217" s="219"/>
    </row>
    <row r="218" spans="1:30">
      <c r="A218" s="834"/>
      <c r="B218" s="866"/>
      <c r="C218" s="931"/>
      <c r="D218" s="1071"/>
      <c r="E218" s="832"/>
      <c r="AA218" s="9"/>
      <c r="AB218" s="217"/>
      <c r="AC218" s="218"/>
      <c r="AD218" s="219"/>
    </row>
    <row r="219" spans="1:30" ht="11.4" customHeight="1">
      <c r="A219" s="834"/>
      <c r="B219" s="866"/>
      <c r="C219" s="931"/>
      <c r="D219" s="1071"/>
      <c r="E219" s="832"/>
      <c r="AA219" s="9"/>
      <c r="AB219" s="217"/>
      <c r="AC219" s="218"/>
      <c r="AD219" s="219"/>
    </row>
    <row r="220" spans="1:30" ht="13.5" customHeight="1">
      <c r="A220" s="834" t="s">
        <v>739</v>
      </c>
      <c r="B220" s="866">
        <v>22</v>
      </c>
      <c r="C220" s="931" t="s">
        <v>664</v>
      </c>
      <c r="D220" s="1071" t="s">
        <v>1729</v>
      </c>
      <c r="E220" s="832"/>
      <c r="G220" s="2" t="s">
        <v>213</v>
      </c>
      <c r="N220" s="1093" t="s">
        <v>214</v>
      </c>
      <c r="O220" s="1093"/>
      <c r="P220" s="1093"/>
      <c r="Q220" s="1093"/>
      <c r="R220" s="1093"/>
      <c r="S220" s="1093"/>
      <c r="T220" s="1093"/>
      <c r="U220" s="1093"/>
      <c r="V220" s="1093"/>
      <c r="W220" s="1093"/>
      <c r="AA220" s="9"/>
      <c r="AB220" s="1394" t="s">
        <v>29</v>
      </c>
      <c r="AC220" s="1395"/>
      <c r="AD220" s="1396"/>
    </row>
    <row r="221" spans="1:30">
      <c r="A221" s="834"/>
      <c r="B221" s="866"/>
      <c r="C221" s="931"/>
      <c r="D221" s="1071"/>
      <c r="E221" s="832"/>
      <c r="N221" s="1093"/>
      <c r="O221" s="1093"/>
      <c r="P221" s="1093"/>
      <c r="Q221" s="1093"/>
      <c r="R221" s="1093"/>
      <c r="S221" s="1093"/>
      <c r="T221" s="1093"/>
      <c r="U221" s="1093"/>
      <c r="V221" s="1093"/>
      <c r="W221" s="1093"/>
      <c r="AA221" s="9"/>
      <c r="AB221" s="1394"/>
      <c r="AC221" s="1395"/>
      <c r="AD221" s="1396"/>
    </row>
    <row r="222" spans="1:30">
      <c r="A222" s="834"/>
      <c r="B222" s="866"/>
      <c r="C222" s="931"/>
      <c r="D222" s="1071"/>
      <c r="E222" s="832"/>
      <c r="N222" s="814" t="s">
        <v>756</v>
      </c>
      <c r="O222" s="814"/>
      <c r="P222" s="814"/>
      <c r="Q222" s="814"/>
      <c r="R222" s="814"/>
      <c r="S222" s="814"/>
      <c r="T222" s="814"/>
      <c r="U222" s="814"/>
      <c r="V222" s="814"/>
      <c r="W222" s="571"/>
      <c r="X222"/>
      <c r="AA222" s="23"/>
      <c r="AB222" s="217"/>
      <c r="AC222" s="218"/>
      <c r="AD222" s="219"/>
    </row>
    <row r="223" spans="1:30">
      <c r="A223" s="834"/>
      <c r="B223" s="866"/>
      <c r="C223" s="931"/>
      <c r="D223" s="1071"/>
      <c r="E223" s="832"/>
      <c r="N223"/>
      <c r="O223"/>
      <c r="AA223" s="9"/>
      <c r="AB223" s="217"/>
      <c r="AC223" s="218"/>
      <c r="AD223" s="219"/>
    </row>
    <row r="224" spans="1:30" ht="13.5" customHeight="1">
      <c r="A224" s="834"/>
      <c r="B224" s="866"/>
      <c r="C224" s="931"/>
      <c r="D224" s="1071"/>
      <c r="E224" s="832"/>
      <c r="AA224" s="9"/>
      <c r="AB224" s="217"/>
      <c r="AC224" s="218"/>
      <c r="AD224" s="219"/>
    </row>
    <row r="225" spans="1:30" ht="13.5" customHeight="1">
      <c r="A225" s="834"/>
      <c r="B225" s="866"/>
      <c r="C225" s="931"/>
      <c r="D225" s="1071"/>
      <c r="E225" s="832"/>
      <c r="AA225" s="9"/>
      <c r="AB225" s="217"/>
      <c r="AC225" s="218"/>
      <c r="AD225" s="219"/>
    </row>
    <row r="226" spans="1:30">
      <c r="A226" s="834"/>
      <c r="B226" s="866"/>
      <c r="C226" s="931"/>
      <c r="D226" s="1071"/>
      <c r="E226" s="832"/>
      <c r="AA226" s="9"/>
      <c r="AB226" s="217"/>
      <c r="AC226" s="218"/>
      <c r="AD226" s="219"/>
    </row>
    <row r="227" spans="1:30" ht="34.200000000000003" customHeight="1">
      <c r="A227" s="834"/>
      <c r="B227" s="866"/>
      <c r="C227" s="931"/>
      <c r="D227" s="1071"/>
      <c r="E227" s="832"/>
      <c r="N227" s="7"/>
      <c r="O227" s="7"/>
      <c r="P227" s="7"/>
      <c r="Q227" s="7"/>
      <c r="R227" s="7"/>
      <c r="S227" s="7"/>
      <c r="T227" s="7"/>
      <c r="U227" s="7"/>
      <c r="V227" s="7"/>
      <c r="W227" s="7"/>
      <c r="AA227" s="9"/>
      <c r="AB227" s="417"/>
      <c r="AC227" s="416"/>
      <c r="AD227" s="418"/>
    </row>
    <row r="228" spans="1:30" ht="13.5" customHeight="1">
      <c r="A228" s="834" t="s">
        <v>740</v>
      </c>
      <c r="B228" s="866">
        <v>23</v>
      </c>
      <c r="C228" s="931" t="s">
        <v>4</v>
      </c>
      <c r="D228" s="1071" t="s">
        <v>1680</v>
      </c>
      <c r="E228" s="832"/>
      <c r="G228" s="2" t="s">
        <v>213</v>
      </c>
      <c r="N228" s="1093" t="s">
        <v>214</v>
      </c>
      <c r="O228" s="1093"/>
      <c r="P228" s="1093"/>
      <c r="Q228" s="1093"/>
      <c r="R228" s="1093"/>
      <c r="S228" s="1093"/>
      <c r="T228" s="1093"/>
      <c r="U228" s="1093"/>
      <c r="V228" s="1093"/>
      <c r="W228" s="1093"/>
      <c r="AA228" s="9"/>
      <c r="AB228" s="1394" t="s">
        <v>29</v>
      </c>
      <c r="AC228" s="1395"/>
      <c r="AD228" s="1396"/>
    </row>
    <row r="229" spans="1:30">
      <c r="A229" s="834"/>
      <c r="B229" s="866"/>
      <c r="C229" s="931"/>
      <c r="D229" s="1071"/>
      <c r="E229" s="832"/>
      <c r="N229" s="1093"/>
      <c r="O229" s="1093"/>
      <c r="P229" s="1093"/>
      <c r="Q229" s="1093"/>
      <c r="R229" s="1093"/>
      <c r="S229" s="1093"/>
      <c r="T229" s="1093"/>
      <c r="U229" s="1093"/>
      <c r="V229" s="1093"/>
      <c r="W229" s="1093"/>
      <c r="AA229" s="9"/>
      <c r="AB229" s="1394"/>
      <c r="AC229" s="1395"/>
      <c r="AD229" s="1396"/>
    </row>
    <row r="230" spans="1:30">
      <c r="A230" s="834"/>
      <c r="B230" s="866"/>
      <c r="C230" s="931"/>
      <c r="D230" s="1071"/>
      <c r="E230" s="832"/>
      <c r="H230" s="22"/>
      <c r="I230" s="22"/>
      <c r="J230" s="22"/>
      <c r="K230" s="22"/>
      <c r="L230" s="22"/>
      <c r="M230" s="22"/>
      <c r="N230" s="814" t="s">
        <v>756</v>
      </c>
      <c r="O230" s="814"/>
      <c r="P230" s="814"/>
      <c r="Q230" s="814"/>
      <c r="R230" s="814"/>
      <c r="S230" s="814"/>
      <c r="T230" s="814"/>
      <c r="U230" s="814"/>
      <c r="V230" s="814"/>
      <c r="W230" s="571"/>
      <c r="X230" s="22"/>
      <c r="Y230" s="22"/>
      <c r="Z230" s="22"/>
      <c r="AA230" s="23"/>
      <c r="AB230" s="217"/>
      <c r="AC230" s="218"/>
      <c r="AD230" s="219"/>
    </row>
    <row r="231" spans="1:30">
      <c r="A231" s="834"/>
      <c r="B231" s="866"/>
      <c r="C231" s="931"/>
      <c r="D231" s="1071"/>
      <c r="E231" s="832"/>
      <c r="K231"/>
      <c r="L231"/>
      <c r="M231"/>
      <c r="N231"/>
      <c r="O231"/>
      <c r="P231"/>
      <c r="AA231" s="9"/>
      <c r="AB231" s="217"/>
      <c r="AC231" s="218"/>
      <c r="AD231" s="219"/>
    </row>
    <row r="232" spans="1:30">
      <c r="A232" s="834"/>
      <c r="B232" s="866"/>
      <c r="C232" s="931"/>
      <c r="D232" s="1071"/>
      <c r="E232" s="832"/>
      <c r="AA232" s="9"/>
      <c r="AB232" s="217"/>
      <c r="AC232" s="218"/>
      <c r="AD232" s="219"/>
    </row>
    <row r="233" spans="1:30">
      <c r="A233" s="834"/>
      <c r="B233" s="866"/>
      <c r="C233" s="931"/>
      <c r="D233" s="1071"/>
      <c r="E233" s="832"/>
      <c r="AA233" s="9"/>
      <c r="AB233" s="217"/>
      <c r="AC233" s="218"/>
      <c r="AD233" s="219"/>
    </row>
    <row r="234" spans="1:30" s="134" customFormat="1">
      <c r="A234" s="834"/>
      <c r="B234" s="866"/>
      <c r="C234" s="931"/>
      <c r="D234" s="1071"/>
      <c r="E234" s="832"/>
      <c r="F234" s="2"/>
      <c r="G234" s="2"/>
      <c r="H234" s="2"/>
      <c r="I234" s="2"/>
      <c r="J234" s="2"/>
      <c r="K234" s="2"/>
      <c r="L234" s="2"/>
      <c r="M234" s="2"/>
      <c r="N234" s="2"/>
      <c r="O234" s="2"/>
      <c r="P234" s="2"/>
      <c r="Q234" s="2"/>
      <c r="R234" s="2"/>
      <c r="S234" s="2"/>
      <c r="T234" s="2"/>
      <c r="U234" s="2"/>
      <c r="V234" s="2"/>
      <c r="W234" s="2"/>
      <c r="X234" s="2"/>
      <c r="Y234" s="2"/>
      <c r="Z234" s="2"/>
      <c r="AA234" s="9"/>
      <c r="AB234" s="417"/>
      <c r="AC234" s="416"/>
      <c r="AD234" s="418"/>
    </row>
    <row r="235" spans="1:30" ht="13.5" customHeight="1">
      <c r="A235" s="834" t="s">
        <v>1254</v>
      </c>
      <c r="B235" s="866">
        <v>24</v>
      </c>
      <c r="C235" s="931" t="s">
        <v>5</v>
      </c>
      <c r="D235" s="1071" t="s">
        <v>1255</v>
      </c>
      <c r="E235" s="832"/>
      <c r="G235" s="2" t="s">
        <v>213</v>
      </c>
      <c r="N235" s="1093" t="s">
        <v>214</v>
      </c>
      <c r="O235" s="1093"/>
      <c r="P235" s="1093"/>
      <c r="Q235" s="1093"/>
      <c r="R235" s="1093"/>
      <c r="S235" s="1093"/>
      <c r="T235" s="1093"/>
      <c r="U235" s="1093"/>
      <c r="V235" s="1093"/>
      <c r="W235" s="1093"/>
      <c r="AA235" s="9"/>
      <c r="AB235" s="1394" t="s">
        <v>29</v>
      </c>
      <c r="AC235" s="1395"/>
      <c r="AD235" s="1396"/>
    </row>
    <row r="236" spans="1:30">
      <c r="A236" s="834"/>
      <c r="B236" s="866"/>
      <c r="C236" s="931"/>
      <c r="D236" s="1071"/>
      <c r="E236" s="832"/>
      <c r="N236" s="1093"/>
      <c r="O236" s="1093"/>
      <c r="P236" s="1093"/>
      <c r="Q236" s="1093"/>
      <c r="R236" s="1093"/>
      <c r="S236" s="1093"/>
      <c r="T236" s="1093"/>
      <c r="U236" s="1093"/>
      <c r="V236" s="1093"/>
      <c r="W236" s="1093"/>
      <c r="AA236" s="9"/>
      <c r="AB236" s="1394"/>
      <c r="AC236" s="1395"/>
      <c r="AD236" s="1396"/>
    </row>
    <row r="237" spans="1:30">
      <c r="A237" s="834"/>
      <c r="B237" s="866"/>
      <c r="C237" s="931"/>
      <c r="D237" s="1071"/>
      <c r="E237" s="832"/>
      <c r="N237" s="814" t="s">
        <v>756</v>
      </c>
      <c r="O237" s="814"/>
      <c r="P237" s="814"/>
      <c r="Q237" s="814"/>
      <c r="R237" s="814"/>
      <c r="S237" s="814"/>
      <c r="T237" s="814"/>
      <c r="U237" s="814"/>
      <c r="V237" s="814"/>
      <c r="W237" s="571"/>
      <c r="X237" s="201"/>
      <c r="Y237" s="201"/>
      <c r="Z237" s="201"/>
      <c r="AA237" s="9"/>
      <c r="AB237" s="217"/>
      <c r="AC237" s="218"/>
      <c r="AD237" s="219"/>
    </row>
    <row r="238" spans="1:30">
      <c r="A238" s="834"/>
      <c r="B238" s="866"/>
      <c r="C238" s="931"/>
      <c r="D238" s="1071"/>
      <c r="E238" s="832"/>
      <c r="G238" s="2" t="s">
        <v>631</v>
      </c>
      <c r="N238" s="201"/>
      <c r="O238" s="201"/>
      <c r="P238" s="201"/>
      <c r="Q238" s="201"/>
      <c r="R238" s="201"/>
      <c r="S238" s="201"/>
      <c r="T238" s="201"/>
      <c r="U238" s="201"/>
      <c r="V238" s="201"/>
      <c r="W238" s="201"/>
      <c r="X238" s="201"/>
      <c r="Y238" s="201"/>
      <c r="Z238" s="201"/>
      <c r="AA238" s="9"/>
      <c r="AB238" s="217"/>
      <c r="AC238" s="218"/>
      <c r="AD238" s="219"/>
    </row>
    <row r="239" spans="1:30" ht="13.5" customHeight="1">
      <c r="A239" s="834"/>
      <c r="B239" s="866"/>
      <c r="C239" s="931"/>
      <c r="D239" s="1071"/>
      <c r="E239" s="832"/>
      <c r="G239" s="720" t="s">
        <v>80</v>
      </c>
      <c r="H239" s="720"/>
      <c r="I239" s="720"/>
      <c r="J239" s="720"/>
      <c r="K239" s="720"/>
      <c r="L239" s="696" t="s">
        <v>439</v>
      </c>
      <c r="M239" s="697"/>
      <c r="N239" s="697"/>
      <c r="O239" s="697"/>
      <c r="P239" s="697"/>
      <c r="Q239" s="697"/>
      <c r="R239" s="697"/>
      <c r="S239" s="697"/>
      <c r="T239" s="1680"/>
      <c r="U239" s="107"/>
      <c r="V239"/>
      <c r="W239"/>
      <c r="X239" s="433"/>
      <c r="Y239" s="433"/>
      <c r="Z239" s="433"/>
      <c r="AA239" s="550"/>
      <c r="AB239" s="217"/>
      <c r="AC239" s="218"/>
      <c r="AD239" s="219"/>
    </row>
    <row r="240" spans="1:30" ht="14.25" customHeight="1">
      <c r="A240" s="976"/>
      <c r="B240" s="1593"/>
      <c r="C240" s="932"/>
      <c r="D240" s="1072"/>
      <c r="E240" s="846"/>
      <c r="F240" s="7"/>
      <c r="G240" s="7"/>
      <c r="H240" s="7"/>
      <c r="I240" s="7"/>
      <c r="J240" s="7"/>
      <c r="K240" s="7"/>
      <c r="L240" s="7"/>
      <c r="M240" s="7"/>
      <c r="N240" s="7"/>
      <c r="O240" s="7"/>
      <c r="P240" s="7"/>
      <c r="Q240" s="7"/>
      <c r="R240" s="7"/>
      <c r="S240" s="7"/>
      <c r="T240" s="7"/>
      <c r="U240" s="7"/>
      <c r="V240" s="7"/>
      <c r="W240" s="7"/>
      <c r="X240" s="559"/>
      <c r="Y240" s="559"/>
      <c r="Z240" s="559"/>
      <c r="AA240" s="560"/>
      <c r="AB240" s="247"/>
      <c r="AC240" s="248"/>
      <c r="AD240" s="249"/>
    </row>
    <row r="241" spans="1:30" ht="6" customHeight="1">
      <c r="A241" s="410"/>
      <c r="B241" s="14"/>
      <c r="C241" s="16"/>
      <c r="D241" s="414"/>
      <c r="E241" s="409"/>
      <c r="X241" s="433"/>
      <c r="Y241" s="433"/>
      <c r="Z241" s="433"/>
      <c r="AA241" s="550"/>
      <c r="AB241" s="217"/>
      <c r="AC241" s="218"/>
      <c r="AD241" s="219"/>
    </row>
    <row r="242" spans="1:30" ht="13.5" customHeight="1">
      <c r="A242" s="834" t="s">
        <v>741</v>
      </c>
      <c r="B242" s="866">
        <v>25</v>
      </c>
      <c r="C242" s="931" t="s">
        <v>581</v>
      </c>
      <c r="D242" s="1071" t="s">
        <v>1730</v>
      </c>
      <c r="E242" s="832"/>
      <c r="G242" s="2" t="s">
        <v>213</v>
      </c>
      <c r="N242" s="1093" t="s">
        <v>214</v>
      </c>
      <c r="O242" s="1093"/>
      <c r="P242" s="1093"/>
      <c r="Q242" s="1093"/>
      <c r="R242" s="1093"/>
      <c r="S242" s="1093"/>
      <c r="T242" s="1093"/>
      <c r="U242" s="1093"/>
      <c r="V242" s="1093"/>
      <c r="W242" s="1093"/>
      <c r="AA242" s="9"/>
      <c r="AB242" s="1394" t="s">
        <v>29</v>
      </c>
      <c r="AC242" s="1395"/>
      <c r="AD242" s="1396"/>
    </row>
    <row r="243" spans="1:30">
      <c r="A243" s="834"/>
      <c r="B243" s="866"/>
      <c r="C243" s="931"/>
      <c r="D243" s="1071"/>
      <c r="E243" s="832"/>
      <c r="N243" s="1093"/>
      <c r="O243" s="1093"/>
      <c r="P243" s="1093"/>
      <c r="Q243" s="1093"/>
      <c r="R243" s="1093"/>
      <c r="S243" s="1093"/>
      <c r="T243" s="1093"/>
      <c r="U243" s="1093"/>
      <c r="V243" s="1093"/>
      <c r="W243" s="1093"/>
      <c r="AA243" s="9"/>
      <c r="AB243" s="1394"/>
      <c r="AC243" s="1395"/>
      <c r="AD243" s="1396"/>
    </row>
    <row r="244" spans="1:30">
      <c r="A244" s="834"/>
      <c r="B244" s="866"/>
      <c r="C244" s="931"/>
      <c r="D244" s="1071"/>
      <c r="E244" s="832"/>
      <c r="AA244" s="9"/>
      <c r="AB244" s="217"/>
      <c r="AC244" s="218"/>
      <c r="AD244" s="219"/>
    </row>
    <row r="245" spans="1:30">
      <c r="A245" s="834"/>
      <c r="B245" s="866"/>
      <c r="C245" s="931"/>
      <c r="D245" s="1071"/>
      <c r="E245" s="832"/>
      <c r="F245"/>
      <c r="G245"/>
      <c r="H245"/>
      <c r="I245"/>
      <c r="J245"/>
      <c r="K245"/>
      <c r="L245"/>
      <c r="M245"/>
      <c r="N245"/>
      <c r="O245"/>
      <c r="P245"/>
      <c r="Q245"/>
      <c r="R245"/>
      <c r="S245"/>
      <c r="T245"/>
      <c r="AA245" s="9"/>
      <c r="AB245" s="217"/>
      <c r="AC245" s="218"/>
      <c r="AD245" s="219"/>
    </row>
    <row r="246" spans="1:30" ht="13.5" customHeight="1">
      <c r="A246" s="834"/>
      <c r="B246" s="866"/>
      <c r="C246" s="931"/>
      <c r="D246" s="1071"/>
      <c r="E246" s="832"/>
      <c r="F246"/>
      <c r="G246"/>
      <c r="H246"/>
      <c r="I246"/>
      <c r="J246"/>
      <c r="K246"/>
      <c r="L246"/>
      <c r="M246"/>
      <c r="N246"/>
      <c r="O246"/>
      <c r="P246"/>
      <c r="Q246"/>
      <c r="R246"/>
      <c r="S246"/>
      <c r="T246"/>
      <c r="AA246" s="9"/>
      <c r="AB246" s="217"/>
      <c r="AC246" s="218"/>
      <c r="AD246" s="219"/>
    </row>
    <row r="247" spans="1:30" ht="13.5" customHeight="1">
      <c r="A247" s="834"/>
      <c r="B247" s="866"/>
      <c r="C247" s="931"/>
      <c r="D247" s="1071"/>
      <c r="E247" s="832"/>
      <c r="F247"/>
      <c r="G247"/>
      <c r="H247"/>
      <c r="I247"/>
      <c r="J247"/>
      <c r="K247"/>
      <c r="L247"/>
      <c r="M247"/>
      <c r="N247"/>
      <c r="O247"/>
      <c r="P247"/>
      <c r="Q247"/>
      <c r="R247"/>
      <c r="S247"/>
      <c r="T247"/>
      <c r="AA247" s="9"/>
      <c r="AB247" s="217"/>
      <c r="AC247" s="218"/>
      <c r="AD247" s="219"/>
    </row>
    <row r="248" spans="1:30">
      <c r="A248" s="834"/>
      <c r="B248" s="866"/>
      <c r="C248" s="931"/>
      <c r="D248" s="1071"/>
      <c r="E248" s="832"/>
      <c r="AA248" s="9"/>
      <c r="AB248" s="217"/>
      <c r="AC248" s="218"/>
      <c r="AD248" s="219"/>
    </row>
    <row r="249" spans="1:30">
      <c r="A249" s="834"/>
      <c r="B249" s="866"/>
      <c r="C249" s="931"/>
      <c r="D249" s="1071"/>
      <c r="E249" s="832"/>
      <c r="AA249" s="9"/>
      <c r="AB249" s="217"/>
      <c r="AC249" s="218"/>
      <c r="AD249" s="219"/>
    </row>
    <row r="250" spans="1:30">
      <c r="A250" s="834"/>
      <c r="B250" s="866"/>
      <c r="C250" s="931"/>
      <c r="D250" s="1071"/>
      <c r="E250" s="832"/>
      <c r="AA250" s="9"/>
      <c r="AB250" s="217"/>
      <c r="AC250" s="218"/>
      <c r="AD250" s="219"/>
    </row>
    <row r="251" spans="1:30">
      <c r="A251" s="834"/>
      <c r="B251" s="866"/>
      <c r="C251" s="931"/>
      <c r="D251" s="1071"/>
      <c r="E251" s="832"/>
      <c r="AA251" s="9"/>
      <c r="AB251" s="217"/>
      <c r="AC251" s="218"/>
      <c r="AD251" s="219"/>
    </row>
    <row r="252" spans="1:30">
      <c r="A252" s="834"/>
      <c r="B252" s="866"/>
      <c r="C252" s="931"/>
      <c r="D252" s="1071"/>
      <c r="E252" s="832"/>
      <c r="AA252" s="9"/>
      <c r="AB252" s="217"/>
      <c r="AC252" s="218"/>
      <c r="AD252" s="219"/>
    </row>
    <row r="253" spans="1:30" ht="13.5" customHeight="1">
      <c r="A253" s="834"/>
      <c r="B253" s="866">
        <v>26</v>
      </c>
      <c r="C253" s="931" t="s">
        <v>665</v>
      </c>
      <c r="D253" s="1071"/>
      <c r="E253" s="832"/>
      <c r="G253" s="2" t="s">
        <v>213</v>
      </c>
      <c r="N253" s="1093" t="s">
        <v>214</v>
      </c>
      <c r="O253" s="1093"/>
      <c r="P253" s="1093"/>
      <c r="Q253" s="1093"/>
      <c r="R253" s="1093"/>
      <c r="S253" s="1093"/>
      <c r="T253" s="1093"/>
      <c r="U253" s="1093"/>
      <c r="V253" s="1093"/>
      <c r="W253" s="1093"/>
      <c r="AA253" s="105"/>
      <c r="AB253" s="1394" t="s">
        <v>29</v>
      </c>
      <c r="AC253" s="1395"/>
      <c r="AD253" s="1396"/>
    </row>
    <row r="254" spans="1:30">
      <c r="A254" s="834"/>
      <c r="B254" s="866"/>
      <c r="C254" s="931"/>
      <c r="D254" s="1071"/>
      <c r="E254" s="832"/>
      <c r="N254" s="1093"/>
      <c r="O254" s="1093"/>
      <c r="P254" s="1093"/>
      <c r="Q254" s="1093"/>
      <c r="R254" s="1093"/>
      <c r="S254" s="1093"/>
      <c r="T254" s="1093"/>
      <c r="U254" s="1093"/>
      <c r="V254" s="1093"/>
      <c r="W254" s="1093"/>
      <c r="AA254" s="9"/>
      <c r="AB254" s="1394"/>
      <c r="AC254" s="1395"/>
      <c r="AD254" s="1396"/>
    </row>
    <row r="255" spans="1:30">
      <c r="A255" s="834"/>
      <c r="B255" s="866"/>
      <c r="C255" s="931"/>
      <c r="D255" s="1071"/>
      <c r="E255" s="832"/>
      <c r="H255" s="22"/>
      <c r="I255" s="22"/>
      <c r="J255" s="22"/>
      <c r="K255" s="22"/>
      <c r="L255" s="22"/>
      <c r="M255" s="1684" t="s">
        <v>757</v>
      </c>
      <c r="N255" s="1684"/>
      <c r="O255" s="1684"/>
      <c r="P255" s="1684"/>
      <c r="Q255" s="1684"/>
      <c r="R255" s="1684"/>
      <c r="S255" s="1684"/>
      <c r="T255" s="1684"/>
      <c r="U255" s="1684"/>
      <c r="V255" s="1684"/>
      <c r="W255" s="571"/>
      <c r="Y255" s="22"/>
      <c r="Z255" s="22"/>
      <c r="AA255" s="23"/>
      <c r="AB255" s="217"/>
      <c r="AC255" s="218"/>
      <c r="AD255" s="219"/>
    </row>
    <row r="256" spans="1:30">
      <c r="A256" s="834"/>
      <c r="B256" s="866"/>
      <c r="C256" s="931"/>
      <c r="D256" s="1071"/>
      <c r="E256" s="832"/>
      <c r="M256"/>
      <c r="N256"/>
      <c r="O256"/>
      <c r="P256"/>
      <c r="AA256" s="9"/>
      <c r="AB256" s="217"/>
      <c r="AC256" s="218"/>
      <c r="AD256" s="219"/>
    </row>
    <row r="257" spans="1:30">
      <c r="A257" s="834"/>
      <c r="B257" s="866"/>
      <c r="C257" s="931"/>
      <c r="D257" s="1071"/>
      <c r="E257" s="832"/>
      <c r="AA257" s="9"/>
      <c r="AB257" s="217"/>
      <c r="AC257" s="218"/>
      <c r="AD257" s="219"/>
    </row>
    <row r="258" spans="1:30">
      <c r="A258" s="834"/>
      <c r="B258" s="866"/>
      <c r="C258" s="931"/>
      <c r="D258" s="1071"/>
      <c r="E258" s="832"/>
      <c r="AA258" s="9"/>
      <c r="AB258" s="217"/>
      <c r="AC258" s="218"/>
      <c r="AD258" s="219"/>
    </row>
    <row r="259" spans="1:30">
      <c r="A259" s="834"/>
      <c r="B259" s="866"/>
      <c r="C259" s="931"/>
      <c r="D259" s="1071"/>
      <c r="E259" s="832"/>
      <c r="AA259" s="9"/>
      <c r="AB259" s="217"/>
      <c r="AC259" s="218"/>
      <c r="AD259" s="219"/>
    </row>
    <row r="260" spans="1:30">
      <c r="A260" s="834"/>
      <c r="B260" s="866"/>
      <c r="C260" s="931"/>
      <c r="D260" s="1071"/>
      <c r="E260" s="832"/>
      <c r="AA260" s="9"/>
      <c r="AB260" s="217"/>
      <c r="AC260" s="218"/>
      <c r="AD260" s="219"/>
    </row>
    <row r="261" spans="1:30">
      <c r="A261" s="834"/>
      <c r="B261" s="866"/>
      <c r="C261" s="931"/>
      <c r="D261" s="1071"/>
      <c r="E261" s="832"/>
      <c r="AA261" s="9"/>
      <c r="AB261" s="217"/>
      <c r="AC261" s="218"/>
      <c r="AD261" s="219"/>
    </row>
    <row r="262" spans="1:30">
      <c r="A262" s="834"/>
      <c r="B262" s="866"/>
      <c r="C262" s="931"/>
      <c r="D262" s="1071"/>
      <c r="E262" s="832"/>
      <c r="AA262" s="9"/>
      <c r="AB262" s="217"/>
      <c r="AC262" s="218"/>
      <c r="AD262" s="219"/>
    </row>
    <row r="263" spans="1:30">
      <c r="A263" s="834"/>
      <c r="B263" s="866"/>
      <c r="C263" s="931"/>
      <c r="D263" s="1071"/>
      <c r="E263" s="832"/>
      <c r="AA263" s="9"/>
      <c r="AB263" s="217"/>
      <c r="AC263" s="218"/>
      <c r="AD263" s="219"/>
    </row>
    <row r="264" spans="1:30" ht="13.5" customHeight="1">
      <c r="A264" s="834" t="s">
        <v>742</v>
      </c>
      <c r="B264" s="866">
        <v>27</v>
      </c>
      <c r="C264" s="931" t="s">
        <v>166</v>
      </c>
      <c r="D264" s="1071" t="s">
        <v>1747</v>
      </c>
      <c r="E264" s="832"/>
      <c r="G264" s="2" t="s">
        <v>213</v>
      </c>
      <c r="N264" s="1093" t="s">
        <v>214</v>
      </c>
      <c r="O264" s="1093"/>
      <c r="P264" s="1093"/>
      <c r="Q264" s="1093"/>
      <c r="R264" s="1093"/>
      <c r="S264" s="1093"/>
      <c r="T264" s="1093"/>
      <c r="U264" s="1093"/>
      <c r="V264" s="1093"/>
      <c r="W264" s="1093"/>
      <c r="AA264" s="9"/>
      <c r="AB264" s="1394" t="s">
        <v>29</v>
      </c>
      <c r="AC264" s="1395"/>
      <c r="AD264" s="1396"/>
    </row>
    <row r="265" spans="1:30">
      <c r="A265" s="834"/>
      <c r="B265" s="866"/>
      <c r="C265" s="931"/>
      <c r="D265" s="1071"/>
      <c r="E265" s="832"/>
      <c r="N265" s="1093"/>
      <c r="O265" s="1093"/>
      <c r="P265" s="1093"/>
      <c r="Q265" s="1093"/>
      <c r="R265" s="1093"/>
      <c r="S265" s="1093"/>
      <c r="T265" s="1093"/>
      <c r="U265" s="1093"/>
      <c r="V265" s="1093"/>
      <c r="W265" s="1093"/>
      <c r="AA265" s="9"/>
      <c r="AB265" s="1394"/>
      <c r="AC265" s="1395"/>
      <c r="AD265" s="1396"/>
    </row>
    <row r="266" spans="1:30">
      <c r="A266" s="834"/>
      <c r="B266" s="866"/>
      <c r="C266" s="931"/>
      <c r="D266" s="1071"/>
      <c r="E266" s="832"/>
      <c r="N266"/>
      <c r="O266"/>
      <c r="P266"/>
      <c r="Q266"/>
      <c r="R266"/>
      <c r="S266"/>
      <c r="T266"/>
      <c r="U266"/>
      <c r="V266"/>
      <c r="W266"/>
      <c r="AA266" s="9"/>
      <c r="AB266" s="417"/>
      <c r="AC266" s="416"/>
      <c r="AD266" s="418"/>
    </row>
    <row r="267" spans="1:30">
      <c r="A267" s="834"/>
      <c r="B267" s="866"/>
      <c r="C267" s="931"/>
      <c r="D267" s="1071"/>
      <c r="E267" s="832"/>
      <c r="G267" s="411" t="s">
        <v>753</v>
      </c>
      <c r="H267" s="153"/>
      <c r="I267" s="153"/>
      <c r="J267" s="153"/>
      <c r="K267" s="153"/>
      <c r="L267" s="153"/>
      <c r="M267" s="153"/>
      <c r="N267" s="153"/>
      <c r="O267" s="153"/>
      <c r="P267" s="153"/>
      <c r="Q267" s="153"/>
      <c r="R267" s="153"/>
      <c r="S267" s="153"/>
      <c r="T267" s="153"/>
      <c r="U267" s="153"/>
      <c r="V267" s="153"/>
      <c r="AA267" s="9"/>
      <c r="AB267" s="217"/>
      <c r="AC267" s="218"/>
      <c r="AD267" s="219"/>
    </row>
    <row r="268" spans="1:30" ht="13.5" customHeight="1">
      <c r="A268" s="834"/>
      <c r="B268" s="866"/>
      <c r="C268" s="931"/>
      <c r="D268" s="1071"/>
      <c r="E268" s="832"/>
      <c r="G268" s="178">
        <v>1</v>
      </c>
      <c r="H268" s="997" t="s">
        <v>815</v>
      </c>
      <c r="I268" s="998"/>
      <c r="J268" s="998"/>
      <c r="K268" s="998"/>
      <c r="L268" s="998"/>
      <c r="M268" s="998"/>
      <c r="N268" s="998"/>
      <c r="O268" s="998"/>
      <c r="P268" s="999"/>
      <c r="Q268" s="941" t="s">
        <v>585</v>
      </c>
      <c r="R268" s="941"/>
      <c r="S268" s="941"/>
      <c r="T268" s="941"/>
      <c r="U268" s="22"/>
      <c r="V268" s="22"/>
      <c r="W268" s="22"/>
      <c r="X268" s="22"/>
      <c r="Y268" s="22"/>
      <c r="Z268" s="22"/>
      <c r="AA268" s="23"/>
      <c r="AB268" s="217"/>
      <c r="AC268" s="218"/>
      <c r="AD268" s="219"/>
    </row>
    <row r="269" spans="1:30" ht="13.5" customHeight="1">
      <c r="A269" s="834"/>
      <c r="B269" s="866"/>
      <c r="C269" s="931"/>
      <c r="D269" s="1071"/>
      <c r="E269" s="832"/>
      <c r="G269" s="178">
        <v>2</v>
      </c>
      <c r="H269" s="997" t="s">
        <v>816</v>
      </c>
      <c r="I269" s="998"/>
      <c r="J269" s="998"/>
      <c r="K269" s="998"/>
      <c r="L269" s="998"/>
      <c r="M269" s="998"/>
      <c r="N269" s="998"/>
      <c r="O269" s="998"/>
      <c r="P269" s="999"/>
      <c r="Q269" s="941" t="s">
        <v>321</v>
      </c>
      <c r="R269" s="941"/>
      <c r="S269" s="941"/>
      <c r="T269" s="941"/>
      <c r="U269" s="22"/>
      <c r="V269" s="22"/>
      <c r="W269" s="22"/>
      <c r="X269" s="22"/>
      <c r="Y269" s="22"/>
      <c r="Z269" s="22"/>
      <c r="AA269" s="23"/>
      <c r="AB269" s="217"/>
      <c r="AC269" s="218"/>
      <c r="AD269" s="219"/>
    </row>
    <row r="270" spans="1:30" ht="13.5" customHeight="1">
      <c r="A270" s="834"/>
      <c r="B270" s="866"/>
      <c r="C270" s="931"/>
      <c r="D270" s="1071"/>
      <c r="E270" s="832"/>
      <c r="F270" s="8"/>
      <c r="G270" s="178">
        <v>3</v>
      </c>
      <c r="H270" s="997" t="s">
        <v>1214</v>
      </c>
      <c r="I270" s="998"/>
      <c r="J270" s="998"/>
      <c r="K270" s="998"/>
      <c r="L270" s="998"/>
      <c r="M270" s="998"/>
      <c r="N270" s="998"/>
      <c r="O270" s="998"/>
      <c r="P270" s="999"/>
      <c r="Q270" s="941" t="s">
        <v>321</v>
      </c>
      <c r="R270" s="941"/>
      <c r="S270" s="941"/>
      <c r="T270" s="941"/>
      <c r="Y270" s="22"/>
      <c r="AA270" s="9"/>
      <c r="AB270" s="217"/>
      <c r="AC270" s="218"/>
      <c r="AD270" s="219"/>
    </row>
    <row r="271" spans="1:30" ht="13.5" customHeight="1">
      <c r="A271" s="834"/>
      <c r="B271" s="866"/>
      <c r="C271" s="931"/>
      <c r="D271" s="1071"/>
      <c r="E271" s="832"/>
      <c r="F271" s="8"/>
      <c r="G271" s="178">
        <v>4</v>
      </c>
      <c r="H271" s="997" t="s">
        <v>817</v>
      </c>
      <c r="I271" s="998"/>
      <c r="J271" s="998"/>
      <c r="K271" s="998"/>
      <c r="L271" s="998"/>
      <c r="M271" s="998"/>
      <c r="N271" s="998"/>
      <c r="O271" s="998"/>
      <c r="P271" s="999"/>
      <c r="Q271" s="941" t="s">
        <v>321</v>
      </c>
      <c r="R271" s="941"/>
      <c r="S271" s="941"/>
      <c r="T271" s="941"/>
      <c r="AA271" s="9"/>
      <c r="AB271" s="417"/>
      <c r="AC271" s="416"/>
      <c r="AD271" s="418"/>
    </row>
    <row r="272" spans="1:30" ht="13.5" customHeight="1">
      <c r="A272" s="834"/>
      <c r="B272" s="866"/>
      <c r="C272" s="931"/>
      <c r="D272" s="1071"/>
      <c r="E272" s="832"/>
      <c r="F272" s="8"/>
      <c r="G272" s="178">
        <v>5</v>
      </c>
      <c r="H272" s="997" t="s">
        <v>818</v>
      </c>
      <c r="I272" s="998"/>
      <c r="J272" s="998"/>
      <c r="K272" s="998"/>
      <c r="L272" s="998"/>
      <c r="M272" s="998"/>
      <c r="N272" s="998"/>
      <c r="O272" s="998"/>
      <c r="P272" s="999"/>
      <c r="Q272" s="941" t="s">
        <v>321</v>
      </c>
      <c r="R272" s="941"/>
      <c r="S272" s="941"/>
      <c r="T272" s="941"/>
      <c r="AA272" s="9"/>
      <c r="AB272" s="417"/>
      <c r="AC272" s="416"/>
      <c r="AD272" s="418"/>
    </row>
    <row r="273" spans="1:30" ht="13.5" customHeight="1">
      <c r="A273" s="834"/>
      <c r="B273" s="866"/>
      <c r="C273" s="931"/>
      <c r="D273" s="1071"/>
      <c r="E273" s="832"/>
      <c r="F273"/>
      <c r="G273"/>
      <c r="H273"/>
      <c r="I273"/>
      <c r="J273"/>
      <c r="K273"/>
      <c r="L273"/>
      <c r="M273"/>
      <c r="N273"/>
      <c r="O273"/>
      <c r="P273"/>
      <c r="Q273"/>
      <c r="R273"/>
      <c r="S273"/>
      <c r="T273"/>
      <c r="AA273" s="9"/>
      <c r="AB273" s="417"/>
      <c r="AC273" s="416"/>
      <c r="AD273" s="418"/>
    </row>
    <row r="274" spans="1:30" ht="13.5" customHeight="1">
      <c r="A274" s="834"/>
      <c r="B274" s="866"/>
      <c r="C274" s="931"/>
      <c r="D274" s="1071"/>
      <c r="E274" s="832"/>
      <c r="F274"/>
      <c r="G274" s="2" t="s">
        <v>830</v>
      </c>
      <c r="H274"/>
      <c r="I274"/>
      <c r="J274"/>
      <c r="K274"/>
      <c r="L274"/>
      <c r="M274"/>
      <c r="N274"/>
      <c r="O274"/>
      <c r="P274"/>
      <c r="Q274"/>
      <c r="R274"/>
      <c r="S274"/>
      <c r="T274"/>
      <c r="AA274" s="9"/>
      <c r="AB274" s="417"/>
      <c r="AC274" s="416"/>
      <c r="AD274" s="418"/>
    </row>
    <row r="275" spans="1:30">
      <c r="A275" s="834"/>
      <c r="B275" s="866"/>
      <c r="C275" s="931"/>
      <c r="D275" s="1071"/>
      <c r="E275" s="832"/>
      <c r="F275" s="8"/>
      <c r="G275" s="730" t="s">
        <v>35</v>
      </c>
      <c r="H275" s="730"/>
      <c r="I275" s="730"/>
      <c r="J275" s="730"/>
      <c r="K275" s="730"/>
      <c r="L275" s="730"/>
      <c r="M275" s="730"/>
      <c r="N275" s="730"/>
      <c r="O275" s="730"/>
      <c r="P275" s="730"/>
      <c r="Q275" s="730"/>
      <c r="R275" s="730"/>
      <c r="S275" s="730"/>
      <c r="T275" s="730"/>
      <c r="U275" s="730"/>
      <c r="V275" s="730"/>
      <c r="W275" s="730"/>
      <c r="X275" s="730"/>
      <c r="Y275" s="730"/>
      <c r="Z275" s="730"/>
      <c r="AA275" s="731"/>
      <c r="AB275" s="417"/>
      <c r="AC275" s="416"/>
      <c r="AD275" s="418"/>
    </row>
    <row r="276" spans="1:30">
      <c r="A276" s="834"/>
      <c r="B276" s="866"/>
      <c r="C276" s="931"/>
      <c r="D276" s="1071"/>
      <c r="E276" s="832"/>
      <c r="F276" s="8"/>
      <c r="G276" s="730"/>
      <c r="H276" s="730"/>
      <c r="I276" s="730"/>
      <c r="J276" s="730"/>
      <c r="K276" s="730"/>
      <c r="L276" s="730"/>
      <c r="M276" s="730"/>
      <c r="N276" s="730"/>
      <c r="O276" s="730"/>
      <c r="P276" s="730"/>
      <c r="Q276" s="730"/>
      <c r="R276" s="730"/>
      <c r="S276" s="730"/>
      <c r="T276" s="730"/>
      <c r="U276" s="730"/>
      <c r="V276" s="730"/>
      <c r="W276" s="730"/>
      <c r="X276" s="730"/>
      <c r="Y276" s="730"/>
      <c r="Z276" s="730"/>
      <c r="AA276" s="731"/>
      <c r="AB276" s="417"/>
      <c r="AC276" s="416"/>
      <c r="AD276" s="418"/>
    </row>
    <row r="277" spans="1:30">
      <c r="A277" s="834"/>
      <c r="B277" s="866"/>
      <c r="C277" s="931"/>
      <c r="D277" s="1071"/>
      <c r="E277" s="832"/>
      <c r="F277" s="8"/>
      <c r="G277" s="857" t="s">
        <v>969</v>
      </c>
      <c r="H277" s="858"/>
      <c r="I277" s="858"/>
      <c r="J277" s="858"/>
      <c r="K277" s="858"/>
      <c r="L277" s="859"/>
      <c r="M277" s="920" t="s">
        <v>858</v>
      </c>
      <c r="N277" s="921"/>
      <c r="O277" s="921"/>
      <c r="P277" s="921"/>
      <c r="Q277" s="921"/>
      <c r="R277" s="922"/>
      <c r="AA277" s="9"/>
      <c r="AB277" s="417"/>
      <c r="AC277" s="416"/>
      <c r="AD277" s="418"/>
    </row>
    <row r="278" spans="1:30" ht="13.5" customHeight="1">
      <c r="A278" s="834"/>
      <c r="B278" s="866"/>
      <c r="C278" s="931"/>
      <c r="D278" s="1071"/>
      <c r="E278" s="832"/>
      <c r="F278" s="8"/>
      <c r="G278" s="1250" t="s">
        <v>36</v>
      </c>
      <c r="H278" s="1250"/>
      <c r="I278" s="1250"/>
      <c r="J278" s="1250"/>
      <c r="K278" s="1250"/>
      <c r="L278" s="1250"/>
      <c r="M278" s="701" t="s">
        <v>585</v>
      </c>
      <c r="N278" s="702"/>
      <c r="O278" s="702"/>
      <c r="P278" s="702"/>
      <c r="Q278" s="702"/>
      <c r="R278" s="703"/>
      <c r="AA278" s="9"/>
      <c r="AB278" s="417"/>
      <c r="AC278" s="416"/>
      <c r="AD278" s="418"/>
    </row>
    <row r="279" spans="1:30">
      <c r="A279" s="834"/>
      <c r="B279" s="866"/>
      <c r="C279" s="931"/>
      <c r="D279" s="1071"/>
      <c r="E279" s="832"/>
      <c r="G279" s="411"/>
      <c r="H279" s="411"/>
      <c r="I279" s="411"/>
      <c r="J279" s="411"/>
      <c r="K279" s="411"/>
      <c r="L279" s="411"/>
      <c r="M279" s="411"/>
      <c r="N279" s="411"/>
      <c r="O279" s="411"/>
      <c r="P279" s="411"/>
      <c r="Q279" s="411"/>
      <c r="R279" s="411"/>
      <c r="S279" s="411"/>
      <c r="T279" s="411"/>
      <c r="U279" s="411"/>
      <c r="V279" s="411"/>
      <c r="W279" s="411"/>
      <c r="X279" s="411"/>
      <c r="Y279" s="411"/>
      <c r="Z279" s="411"/>
      <c r="AA279" s="517"/>
      <c r="AB279" s="417"/>
      <c r="AC279" s="416"/>
      <c r="AD279" s="418"/>
    </row>
    <row r="280" spans="1:30">
      <c r="A280" s="834"/>
      <c r="B280" s="866"/>
      <c r="C280" s="931"/>
      <c r="D280" s="1071"/>
      <c r="E280" s="832"/>
      <c r="G280" s="411"/>
      <c r="H280" s="411"/>
      <c r="I280" s="411"/>
      <c r="J280" s="411"/>
      <c r="K280" s="411"/>
      <c r="L280" s="411"/>
      <c r="M280" s="411"/>
      <c r="N280" s="411"/>
      <c r="O280" s="411"/>
      <c r="P280" s="411"/>
      <c r="Q280" s="411"/>
      <c r="R280" s="411"/>
      <c r="S280" s="411"/>
      <c r="T280" s="411"/>
      <c r="U280" s="411"/>
      <c r="V280" s="411"/>
      <c r="W280" s="411"/>
      <c r="X280" s="411"/>
      <c r="Y280" s="411"/>
      <c r="Z280" s="411"/>
      <c r="AA280" s="517"/>
      <c r="AB280" s="417"/>
      <c r="AC280" s="416"/>
      <c r="AD280" s="418"/>
    </row>
    <row r="281" spans="1:30">
      <c r="A281" s="976"/>
      <c r="B281" s="1593"/>
      <c r="C281" s="932"/>
      <c r="D281" s="1072"/>
      <c r="E281" s="846"/>
      <c r="F281" s="7"/>
      <c r="G281" s="440"/>
      <c r="H281" s="440"/>
      <c r="I281" s="440"/>
      <c r="J281" s="440"/>
      <c r="K281" s="440"/>
      <c r="L281" s="440"/>
      <c r="M281" s="440"/>
      <c r="N281" s="440"/>
      <c r="O281" s="440"/>
      <c r="P281" s="440"/>
      <c r="Q281" s="440"/>
      <c r="R281" s="440"/>
      <c r="S281" s="440"/>
      <c r="T281" s="440"/>
      <c r="U281" s="440"/>
      <c r="V281" s="440"/>
      <c r="W281" s="440"/>
      <c r="X281" s="440"/>
      <c r="Y281" s="440"/>
      <c r="Z281" s="440"/>
      <c r="AA281" s="553"/>
      <c r="AB281" s="423"/>
      <c r="AC281" s="424"/>
      <c r="AD281" s="425"/>
    </row>
    <row r="282" spans="1:30" ht="13.5" customHeight="1">
      <c r="A282" s="834" t="s">
        <v>743</v>
      </c>
      <c r="B282" s="866"/>
      <c r="C282" s="931"/>
      <c r="D282" s="1071"/>
      <c r="E282" s="832"/>
      <c r="G282" s="716" t="s">
        <v>758</v>
      </c>
      <c r="H282" s="716"/>
      <c r="I282" s="716"/>
      <c r="J282" s="716"/>
      <c r="K282" s="716"/>
      <c r="L282" s="716"/>
      <c r="M282" s="716"/>
      <c r="N282" s="716"/>
      <c r="O282" s="716"/>
      <c r="P282" s="716"/>
      <c r="Q282" s="716"/>
      <c r="R282" s="716"/>
      <c r="S282" s="717"/>
      <c r="T282" s="1093" t="s">
        <v>214</v>
      </c>
      <c r="U282" s="1093"/>
      <c r="V282" s="1093"/>
      <c r="W282" s="1093"/>
      <c r="X282" s="1093"/>
      <c r="Y282" s="1093"/>
      <c r="Z282" s="1093"/>
      <c r="AA282" s="517"/>
      <c r="AB282" s="417"/>
      <c r="AC282" s="416"/>
      <c r="AD282" s="418"/>
    </row>
    <row r="283" spans="1:30" ht="13.5" customHeight="1">
      <c r="A283" s="834"/>
      <c r="B283" s="866"/>
      <c r="C283" s="931"/>
      <c r="D283" s="1071"/>
      <c r="E283" s="832"/>
      <c r="G283" s="716"/>
      <c r="H283" s="716"/>
      <c r="I283" s="716"/>
      <c r="J283" s="716"/>
      <c r="K283" s="716"/>
      <c r="L283" s="716"/>
      <c r="M283" s="716"/>
      <c r="N283" s="716"/>
      <c r="O283" s="716"/>
      <c r="P283" s="716"/>
      <c r="Q283" s="716"/>
      <c r="R283" s="716"/>
      <c r="S283" s="717"/>
      <c r="T283" s="1093"/>
      <c r="U283" s="1093"/>
      <c r="V283" s="1093"/>
      <c r="W283" s="1093"/>
      <c r="X283" s="1093"/>
      <c r="Y283" s="1093"/>
      <c r="Z283" s="1093"/>
      <c r="AA283" s="517"/>
      <c r="AB283" s="417"/>
      <c r="AC283" s="416"/>
      <c r="AD283" s="418"/>
    </row>
    <row r="284" spans="1:30" ht="13.5" customHeight="1">
      <c r="A284" s="834"/>
      <c r="B284" s="866"/>
      <c r="C284" s="931"/>
      <c r="D284" s="1071"/>
      <c r="E284" s="832"/>
      <c r="G284" s="1619" t="s">
        <v>682</v>
      </c>
      <c r="H284" s="1619"/>
      <c r="I284" s="1619"/>
      <c r="J284" s="1619"/>
      <c r="K284" s="1619"/>
      <c r="L284" s="1619"/>
      <c r="M284" s="1619"/>
      <c r="N284" s="1619"/>
      <c r="O284" s="1619"/>
      <c r="P284" s="1619"/>
      <c r="Q284" s="1619"/>
      <c r="R284" s="1619"/>
      <c r="S284" s="1619"/>
      <c r="T284" s="1619"/>
      <c r="U284" s="1619"/>
      <c r="V284" s="1619"/>
      <c r="W284" s="1619"/>
      <c r="X284" s="1619"/>
      <c r="Y284" s="1619"/>
      <c r="Z284" s="1619"/>
      <c r="AA284" s="1620"/>
      <c r="AB284" s="417"/>
      <c r="AC284" s="416"/>
      <c r="AD284" s="418"/>
    </row>
    <row r="285" spans="1:30" ht="13.5" customHeight="1">
      <c r="A285" s="834"/>
      <c r="B285" s="866"/>
      <c r="C285" s="931"/>
      <c r="D285" s="1071"/>
      <c r="E285" s="832"/>
      <c r="G285" s="255"/>
      <c r="H285" s="255"/>
      <c r="I285" s="255"/>
      <c r="J285" s="255"/>
      <c r="K285" s="255"/>
      <c r="L285" s="255"/>
      <c r="M285" s="255"/>
      <c r="N285" s="255"/>
      <c r="O285" s="255"/>
      <c r="P285" s="255"/>
      <c r="Q285" s="255"/>
      <c r="R285" s="255"/>
      <c r="S285" s="255"/>
      <c r="T285" s="255"/>
      <c r="U285" s="255"/>
      <c r="V285" s="255"/>
      <c r="W285" s="255"/>
      <c r="X285" s="255"/>
      <c r="Y285" s="255"/>
      <c r="Z285" s="255"/>
      <c r="AA285" s="561"/>
      <c r="AB285" s="417"/>
      <c r="AC285" s="416"/>
      <c r="AD285" s="418"/>
    </row>
    <row r="286" spans="1:30" ht="13.5" customHeight="1">
      <c r="A286" s="834"/>
      <c r="B286" s="866">
        <v>28</v>
      </c>
      <c r="C286" s="931" t="s">
        <v>201</v>
      </c>
      <c r="D286" s="1071"/>
      <c r="E286" s="832"/>
      <c r="G286" s="2" t="s">
        <v>213</v>
      </c>
      <c r="N286" s="1093" t="s">
        <v>214</v>
      </c>
      <c r="O286" s="1093"/>
      <c r="P286" s="1093"/>
      <c r="Q286" s="1093"/>
      <c r="R286" s="1093"/>
      <c r="S286" s="1093"/>
      <c r="T286" s="1093"/>
      <c r="U286" s="1093"/>
      <c r="V286" s="1093"/>
      <c r="W286" s="1093"/>
      <c r="AA286" s="9"/>
      <c r="AB286" s="1394" t="s">
        <v>29</v>
      </c>
      <c r="AC286" s="1395"/>
      <c r="AD286" s="1396"/>
    </row>
    <row r="287" spans="1:30">
      <c r="A287" s="834"/>
      <c r="B287" s="866"/>
      <c r="C287" s="931"/>
      <c r="D287" s="1071"/>
      <c r="E287" s="832"/>
      <c r="F287" s="8"/>
      <c r="N287" s="1093"/>
      <c r="O287" s="1093"/>
      <c r="P287" s="1093"/>
      <c r="Q287" s="1093"/>
      <c r="R287" s="1093"/>
      <c r="S287" s="1093"/>
      <c r="T287" s="1093"/>
      <c r="U287" s="1093"/>
      <c r="V287" s="1093"/>
      <c r="W287" s="1093"/>
      <c r="AA287" s="9"/>
      <c r="AB287" s="1394"/>
      <c r="AC287" s="1395"/>
      <c r="AD287" s="1396"/>
    </row>
    <row r="288" spans="1:30">
      <c r="A288" s="834"/>
      <c r="B288" s="866"/>
      <c r="C288" s="931"/>
      <c r="D288" s="1071"/>
      <c r="E288" s="832"/>
      <c r="F288" s="8"/>
      <c r="G288" s="2" t="s">
        <v>1215</v>
      </c>
      <c r="AA288" s="9"/>
      <c r="AB288" s="217"/>
      <c r="AC288" s="218"/>
      <c r="AD288" s="219"/>
    </row>
    <row r="289" spans="1:30">
      <c r="A289" s="834"/>
      <c r="B289" s="866"/>
      <c r="C289" s="931"/>
      <c r="D289" s="1071"/>
      <c r="E289" s="832"/>
      <c r="F289" s="8"/>
      <c r="G289" s="1633"/>
      <c r="H289" s="1634"/>
      <c r="I289" s="1634"/>
      <c r="J289" s="1634"/>
      <c r="K289" s="1634"/>
      <c r="L289" s="1634"/>
      <c r="M289" s="1634"/>
      <c r="N289" s="1634"/>
      <c r="O289" s="1634"/>
      <c r="P289" s="1634"/>
      <c r="Q289" s="1634"/>
      <c r="R289" s="1634"/>
      <c r="S289" s="1634"/>
      <c r="T289" s="1634"/>
      <c r="U289" s="1634"/>
      <c r="V289" s="1634"/>
      <c r="W289" s="1634"/>
      <c r="X289" s="1634"/>
      <c r="Y289" s="1634"/>
      <c r="Z289" s="1635"/>
      <c r="AA289" s="9"/>
      <c r="AB289" s="217"/>
      <c r="AC289" s="218"/>
      <c r="AD289" s="219"/>
    </row>
    <row r="290" spans="1:30">
      <c r="A290" s="834"/>
      <c r="B290" s="866"/>
      <c r="C290" s="931"/>
      <c r="D290" s="1071"/>
      <c r="E290" s="832"/>
      <c r="G290" s="1639"/>
      <c r="H290" s="1640"/>
      <c r="I290" s="1640"/>
      <c r="J290" s="1640"/>
      <c r="K290" s="1640"/>
      <c r="L290" s="1640"/>
      <c r="M290" s="1640"/>
      <c r="N290" s="1640"/>
      <c r="O290" s="1640"/>
      <c r="P290" s="1640"/>
      <c r="Q290" s="1640"/>
      <c r="R290" s="1640"/>
      <c r="S290" s="1640"/>
      <c r="T290" s="1640"/>
      <c r="U290" s="1640"/>
      <c r="V290" s="1640"/>
      <c r="W290" s="1640"/>
      <c r="X290" s="1640"/>
      <c r="Y290" s="1640"/>
      <c r="Z290" s="1641"/>
      <c r="AA290" s="9"/>
      <c r="AB290" s="417"/>
      <c r="AC290" s="416"/>
      <c r="AD290" s="418"/>
    </row>
    <row r="291" spans="1:30">
      <c r="A291" s="834"/>
      <c r="B291" s="866"/>
      <c r="C291" s="931"/>
      <c r="D291" s="1071"/>
      <c r="E291" s="832"/>
      <c r="AA291" s="9"/>
      <c r="AB291" s="417"/>
      <c r="AC291" s="416"/>
      <c r="AD291" s="418"/>
    </row>
    <row r="292" spans="1:30" ht="13.5" customHeight="1">
      <c r="A292" s="834"/>
      <c r="B292" s="866">
        <v>29</v>
      </c>
      <c r="C292" s="931" t="s">
        <v>202</v>
      </c>
      <c r="D292" s="1071" t="s">
        <v>377</v>
      </c>
      <c r="E292" s="832"/>
      <c r="G292" s="2" t="s">
        <v>213</v>
      </c>
      <c r="N292" s="1093" t="s">
        <v>214</v>
      </c>
      <c r="O292" s="1093"/>
      <c r="P292" s="1093"/>
      <c r="Q292" s="1093"/>
      <c r="R292" s="1093"/>
      <c r="S292" s="1093"/>
      <c r="T292" s="1093"/>
      <c r="U292" s="1093"/>
      <c r="V292" s="1093"/>
      <c r="W292" s="1093"/>
      <c r="AA292" s="9"/>
      <c r="AB292" s="1394" t="s">
        <v>29</v>
      </c>
      <c r="AC292" s="1395"/>
      <c r="AD292" s="1396"/>
    </row>
    <row r="293" spans="1:30">
      <c r="A293" s="834"/>
      <c r="B293" s="866"/>
      <c r="C293" s="931"/>
      <c r="D293" s="1071"/>
      <c r="E293" s="832"/>
      <c r="F293" s="8"/>
      <c r="N293" s="1093"/>
      <c r="O293" s="1093"/>
      <c r="P293" s="1093"/>
      <c r="Q293" s="1093"/>
      <c r="R293" s="1093"/>
      <c r="S293" s="1093"/>
      <c r="T293" s="1093"/>
      <c r="U293" s="1093"/>
      <c r="V293" s="1093"/>
      <c r="W293" s="1093"/>
      <c r="AA293" s="9"/>
      <c r="AB293" s="1394"/>
      <c r="AC293" s="1395"/>
      <c r="AD293" s="1396"/>
    </row>
    <row r="294" spans="1:30">
      <c r="A294" s="834"/>
      <c r="B294" s="866"/>
      <c r="C294" s="931"/>
      <c r="D294" s="1071"/>
      <c r="E294" s="832"/>
      <c r="F294" s="8"/>
      <c r="AA294" s="9"/>
      <c r="AB294" s="217"/>
      <c r="AC294" s="218"/>
      <c r="AD294" s="219"/>
    </row>
    <row r="295" spans="1:30">
      <c r="A295" s="834"/>
      <c r="B295" s="866"/>
      <c r="C295" s="931"/>
      <c r="D295" s="1071"/>
      <c r="E295" s="832"/>
      <c r="F295" s="8"/>
      <c r="G295" s="2" t="s">
        <v>831</v>
      </c>
      <c r="Q295" s="941" t="s">
        <v>585</v>
      </c>
      <c r="R295" s="941"/>
      <c r="S295" s="941"/>
      <c r="T295" s="941"/>
      <c r="AA295" s="9"/>
      <c r="AB295" s="217"/>
      <c r="AC295" s="218"/>
      <c r="AD295" s="219"/>
    </row>
    <row r="296" spans="1:30">
      <c r="A296" s="834"/>
      <c r="B296" s="866"/>
      <c r="C296" s="931"/>
      <c r="D296" s="1071"/>
      <c r="E296" s="832"/>
      <c r="F296" s="8"/>
      <c r="Q296"/>
      <c r="R296"/>
      <c r="S296"/>
      <c r="T296"/>
      <c r="AA296" s="9"/>
      <c r="AB296" s="217"/>
      <c r="AC296" s="218"/>
      <c r="AD296" s="219"/>
    </row>
    <row r="297" spans="1:30" ht="13.5" customHeight="1">
      <c r="A297" s="834"/>
      <c r="B297" s="866"/>
      <c r="C297" s="931"/>
      <c r="D297" s="1071"/>
      <c r="E297" s="832"/>
      <c r="F297" s="8"/>
      <c r="G297" s="2" t="s">
        <v>871</v>
      </c>
      <c r="AA297" s="9"/>
      <c r="AB297" s="217"/>
      <c r="AC297" s="218"/>
      <c r="AD297" s="219"/>
    </row>
    <row r="298" spans="1:30" ht="13.5" customHeight="1">
      <c r="A298" s="834"/>
      <c r="B298" s="866"/>
      <c r="C298" s="931"/>
      <c r="D298" s="1071"/>
      <c r="E298" s="832"/>
      <c r="G298" s="178">
        <v>1</v>
      </c>
      <c r="H298" s="1250" t="s">
        <v>876</v>
      </c>
      <c r="I298" s="1250"/>
      <c r="J298" s="1250"/>
      <c r="K298" s="1250"/>
      <c r="L298" s="1250"/>
      <c r="M298" s="1250"/>
      <c r="N298" s="1250"/>
      <c r="O298" s="1250"/>
      <c r="P298" s="1250"/>
      <c r="Q298" s="1250"/>
      <c r="R298" s="1250"/>
      <c r="S298" s="1250"/>
      <c r="T298" s="1250"/>
      <c r="U298" s="1250"/>
      <c r="V298" s="1250"/>
      <c r="W298" s="941" t="s">
        <v>585</v>
      </c>
      <c r="X298" s="941"/>
      <c r="Y298" s="941"/>
      <c r="Z298" s="941"/>
      <c r="AA298" s="9"/>
      <c r="AB298" s="217"/>
      <c r="AC298" s="218"/>
      <c r="AD298" s="219"/>
    </row>
    <row r="299" spans="1:30" ht="13.5" customHeight="1">
      <c r="A299" s="834"/>
      <c r="B299" s="866"/>
      <c r="C299" s="931"/>
      <c r="D299" s="1071"/>
      <c r="E299" s="832"/>
      <c r="G299" s="178">
        <v>2</v>
      </c>
      <c r="H299" s="1250" t="s">
        <v>872</v>
      </c>
      <c r="I299" s="1250"/>
      <c r="J299" s="1250"/>
      <c r="K299" s="1250"/>
      <c r="L299" s="1250"/>
      <c r="M299" s="1250"/>
      <c r="N299" s="1250"/>
      <c r="O299" s="1250"/>
      <c r="P299" s="1250"/>
      <c r="Q299" s="1250"/>
      <c r="R299" s="1250"/>
      <c r="S299" s="1250"/>
      <c r="T299" s="1250"/>
      <c r="U299" s="1250"/>
      <c r="V299" s="1250"/>
      <c r="W299" s="941" t="s">
        <v>585</v>
      </c>
      <c r="X299" s="941"/>
      <c r="Y299" s="941"/>
      <c r="Z299" s="941"/>
      <c r="AA299" s="9"/>
      <c r="AB299" s="217"/>
      <c r="AC299" s="218"/>
      <c r="AD299" s="219"/>
    </row>
    <row r="300" spans="1:30" ht="13.5" customHeight="1">
      <c r="A300" s="834"/>
      <c r="B300" s="866"/>
      <c r="C300" s="931"/>
      <c r="D300" s="1071"/>
      <c r="E300" s="832"/>
      <c r="G300" s="178">
        <v>3</v>
      </c>
      <c r="H300" s="1250" t="s">
        <v>873</v>
      </c>
      <c r="I300" s="1250"/>
      <c r="J300" s="1250"/>
      <c r="K300" s="1250"/>
      <c r="L300" s="1250"/>
      <c r="M300" s="1250"/>
      <c r="N300" s="1250"/>
      <c r="O300" s="1250"/>
      <c r="P300" s="1250"/>
      <c r="Q300" s="1250"/>
      <c r="R300" s="1250"/>
      <c r="S300" s="1250"/>
      <c r="T300" s="1250"/>
      <c r="U300" s="1250"/>
      <c r="V300" s="1250"/>
      <c r="W300" s="941" t="s">
        <v>585</v>
      </c>
      <c r="X300" s="941"/>
      <c r="Y300" s="941"/>
      <c r="Z300" s="941"/>
      <c r="AA300" s="9"/>
      <c r="AB300" s="217"/>
      <c r="AC300" s="218"/>
      <c r="AD300" s="219"/>
    </row>
    <row r="301" spans="1:30" ht="13.5" customHeight="1">
      <c r="A301" s="834"/>
      <c r="B301" s="866"/>
      <c r="C301" s="931"/>
      <c r="D301" s="1071"/>
      <c r="E301" s="832"/>
      <c r="F301"/>
      <c r="G301" s="178">
        <v>4</v>
      </c>
      <c r="H301" s="857" t="s">
        <v>877</v>
      </c>
      <c r="I301" s="858"/>
      <c r="J301" s="858"/>
      <c r="K301" s="858"/>
      <c r="L301" s="858"/>
      <c r="M301" s="858"/>
      <c r="N301" s="858"/>
      <c r="O301" s="858"/>
      <c r="P301" s="858"/>
      <c r="Q301" s="858"/>
      <c r="R301" s="858"/>
      <c r="S301" s="858"/>
      <c r="T301" s="858"/>
      <c r="U301" s="858"/>
      <c r="V301" s="859"/>
      <c r="W301" s="941" t="s">
        <v>585</v>
      </c>
      <c r="X301" s="941"/>
      <c r="Y301" s="941"/>
      <c r="Z301" s="941"/>
      <c r="AA301" s="9"/>
      <c r="AB301" s="217"/>
      <c r="AC301" s="218"/>
      <c r="AD301" s="219"/>
    </row>
    <row r="302" spans="1:30" ht="13.5" customHeight="1">
      <c r="A302" s="834"/>
      <c r="B302" s="866"/>
      <c r="C302" s="931"/>
      <c r="D302" s="1071"/>
      <c r="E302" s="832"/>
      <c r="F302"/>
      <c r="G302" s="308">
        <v>5</v>
      </c>
      <c r="H302" s="1000" t="s">
        <v>874</v>
      </c>
      <c r="I302" s="990"/>
      <c r="J302" s="990"/>
      <c r="K302" s="990"/>
      <c r="L302" s="990"/>
      <c r="M302" s="990"/>
      <c r="N302" s="990"/>
      <c r="O302" s="990"/>
      <c r="P302" s="990"/>
      <c r="Q302" s="990"/>
      <c r="R302" s="990"/>
      <c r="S302" s="990"/>
      <c r="T302" s="990"/>
      <c r="U302" s="990"/>
      <c r="V302" s="991"/>
      <c r="W302" s="804" t="s">
        <v>585</v>
      </c>
      <c r="X302" s="805"/>
      <c r="Y302" s="805"/>
      <c r="Z302" s="806"/>
      <c r="AA302" s="9"/>
      <c r="AB302" s="217"/>
      <c r="AC302" s="218"/>
      <c r="AD302" s="219"/>
    </row>
    <row r="303" spans="1:30" ht="13.5" customHeight="1">
      <c r="A303" s="834"/>
      <c r="B303" s="866"/>
      <c r="C303" s="931"/>
      <c r="D303" s="1071"/>
      <c r="E303" s="832"/>
      <c r="F303"/>
      <c r="G303" s="260"/>
      <c r="H303" s="1001"/>
      <c r="I303" s="992"/>
      <c r="J303" s="992"/>
      <c r="K303" s="992"/>
      <c r="L303" s="992"/>
      <c r="M303" s="992"/>
      <c r="N303" s="992"/>
      <c r="O303" s="992"/>
      <c r="P303" s="992"/>
      <c r="Q303" s="992"/>
      <c r="R303" s="992"/>
      <c r="S303" s="992"/>
      <c r="T303" s="992"/>
      <c r="U303" s="992"/>
      <c r="V303" s="993"/>
      <c r="W303" s="807"/>
      <c r="X303" s="808"/>
      <c r="Y303" s="808"/>
      <c r="Z303" s="809"/>
      <c r="AA303" s="9"/>
      <c r="AB303" s="217"/>
      <c r="AC303" s="218"/>
      <c r="AD303" s="219"/>
    </row>
    <row r="304" spans="1:30" ht="13.5" customHeight="1">
      <c r="A304" s="834"/>
      <c r="B304" s="866"/>
      <c r="C304" s="931"/>
      <c r="D304" s="1071"/>
      <c r="E304" s="832"/>
      <c r="F304"/>
      <c r="G304" s="178">
        <v>6</v>
      </c>
      <c r="H304" s="1250" t="s">
        <v>875</v>
      </c>
      <c r="I304" s="1250"/>
      <c r="J304" s="1250"/>
      <c r="K304" s="1250"/>
      <c r="L304" s="1250"/>
      <c r="M304" s="1250"/>
      <c r="N304" s="1250"/>
      <c r="O304" s="1250"/>
      <c r="P304" s="1250"/>
      <c r="Q304" s="1250"/>
      <c r="R304" s="1250"/>
      <c r="S304" s="1250"/>
      <c r="T304" s="1250"/>
      <c r="U304" s="1250"/>
      <c r="V304" s="1250"/>
      <c r="W304" s="941" t="s">
        <v>585</v>
      </c>
      <c r="X304" s="941"/>
      <c r="Y304" s="941"/>
      <c r="Z304" s="941"/>
      <c r="AA304" s="9"/>
      <c r="AB304" s="217"/>
      <c r="AC304" s="218"/>
      <c r="AD304" s="219"/>
    </row>
    <row r="305" spans="1:30" ht="13.5" customHeight="1">
      <c r="A305" s="834"/>
      <c r="B305" s="866"/>
      <c r="C305" s="931"/>
      <c r="D305" s="1071"/>
      <c r="E305" s="832"/>
      <c r="F305"/>
      <c r="H305" s="411"/>
      <c r="I305" s="411"/>
      <c r="J305" s="411"/>
      <c r="K305" s="411"/>
      <c r="L305" s="411"/>
      <c r="M305" s="411"/>
      <c r="N305" s="411"/>
      <c r="O305" s="411"/>
      <c r="P305" s="411"/>
      <c r="Q305" s="411"/>
      <c r="R305" s="411"/>
      <c r="S305" s="411"/>
      <c r="T305" s="411"/>
      <c r="U305" s="411"/>
      <c r="V305" s="411"/>
      <c r="W305"/>
      <c r="X305"/>
      <c r="Y305"/>
      <c r="Z305"/>
      <c r="AA305" s="9"/>
      <c r="AB305" s="217"/>
      <c r="AC305" s="218"/>
      <c r="AD305" s="219"/>
    </row>
    <row r="306" spans="1:30" ht="13.5" customHeight="1">
      <c r="A306" s="834"/>
      <c r="B306" s="866"/>
      <c r="C306" s="931"/>
      <c r="D306" s="1071"/>
      <c r="E306" s="832"/>
      <c r="F306"/>
      <c r="G306" s="2" t="s">
        <v>970</v>
      </c>
      <c r="H306" s="411"/>
      <c r="I306" s="411"/>
      <c r="J306" s="411"/>
      <c r="K306" s="411"/>
      <c r="L306" s="411"/>
      <c r="M306" s="411"/>
      <c r="N306" s="411"/>
      <c r="O306" s="411"/>
      <c r="P306" s="411"/>
      <c r="Q306" s="411"/>
      <c r="R306" s="411"/>
      <c r="S306" s="411"/>
      <c r="T306" s="411"/>
      <c r="U306" s="411"/>
      <c r="V306" s="411"/>
      <c r="W306"/>
      <c r="X306"/>
      <c r="Y306"/>
      <c r="Z306"/>
      <c r="AA306" s="9"/>
      <c r="AB306" s="217"/>
      <c r="AC306" s="218"/>
      <c r="AD306" s="219"/>
    </row>
    <row r="307" spans="1:30" ht="13.5" customHeight="1">
      <c r="A307" s="834"/>
      <c r="B307" s="866"/>
      <c r="C307" s="931"/>
      <c r="D307" s="1071"/>
      <c r="E307" s="832"/>
      <c r="F307"/>
      <c r="G307"/>
      <c r="H307" s="704"/>
      <c r="I307" s="705"/>
      <c r="J307" s="705"/>
      <c r="K307" s="705"/>
      <c r="L307" s="836"/>
      <c r="M307" s="837" t="s">
        <v>878</v>
      </c>
      <c r="N307" s="837"/>
      <c r="O307" s="837"/>
      <c r="P307" s="837"/>
      <c r="Q307" s="837"/>
      <c r="R307" s="837"/>
      <c r="S307" s="837"/>
      <c r="T307" s="837"/>
      <c r="U307" s="837"/>
      <c r="V307" s="837"/>
      <c r="W307" s="837"/>
      <c r="X307" s="837"/>
      <c r="Y307" s="837"/>
      <c r="Z307" s="837"/>
      <c r="AA307" s="9"/>
      <c r="AB307" s="217"/>
      <c r="AC307" s="218"/>
      <c r="AD307" s="219"/>
    </row>
    <row r="308" spans="1:30" ht="13.5" customHeight="1">
      <c r="A308" s="834"/>
      <c r="B308" s="866"/>
      <c r="C308" s="931"/>
      <c r="D308" s="1071"/>
      <c r="E308" s="832"/>
      <c r="F308"/>
      <c r="G308"/>
      <c r="H308" s="840" t="s">
        <v>683</v>
      </c>
      <c r="I308" s="841"/>
      <c r="J308" s="841"/>
      <c r="K308" s="841"/>
      <c r="L308" s="842"/>
      <c r="M308" s="1575"/>
      <c r="N308" s="1576"/>
      <c r="O308" s="1576"/>
      <c r="P308" s="1576"/>
      <c r="Q308" s="1576"/>
      <c r="R308" s="1576"/>
      <c r="S308" s="1576"/>
      <c r="T308" s="1576"/>
      <c r="U308" s="1576"/>
      <c r="V308" s="1576"/>
      <c r="W308" s="1576"/>
      <c r="X308" s="1576"/>
      <c r="Y308" s="1576"/>
      <c r="Z308" s="1577"/>
      <c r="AA308" s="9"/>
      <c r="AB308" s="217"/>
      <c r="AC308" s="218"/>
      <c r="AD308" s="219"/>
    </row>
    <row r="309" spans="1:30" ht="13.5" customHeight="1">
      <c r="A309" s="834"/>
      <c r="B309" s="866"/>
      <c r="C309" s="931"/>
      <c r="D309" s="1071"/>
      <c r="E309" s="832"/>
      <c r="F309"/>
      <c r="G309"/>
      <c r="H309" s="843"/>
      <c r="I309" s="844"/>
      <c r="J309" s="844"/>
      <c r="K309" s="844"/>
      <c r="L309" s="845"/>
      <c r="M309" s="1578"/>
      <c r="N309" s="1579"/>
      <c r="O309" s="1579"/>
      <c r="P309" s="1579"/>
      <c r="Q309" s="1579"/>
      <c r="R309" s="1579"/>
      <c r="S309" s="1579"/>
      <c r="T309" s="1579"/>
      <c r="U309" s="1579"/>
      <c r="V309" s="1579"/>
      <c r="W309" s="1579"/>
      <c r="X309" s="1579"/>
      <c r="Y309" s="1579"/>
      <c r="Z309" s="1580"/>
      <c r="AA309" s="9"/>
      <c r="AB309" s="217"/>
      <c r="AC309" s="218"/>
      <c r="AD309" s="219"/>
    </row>
    <row r="310" spans="1:30" ht="13.5" customHeight="1">
      <c r="A310" s="834"/>
      <c r="B310" s="866"/>
      <c r="C310" s="931"/>
      <c r="D310" s="1071"/>
      <c r="E310" s="832"/>
      <c r="F310"/>
      <c r="G310"/>
      <c r="H310" s="1187" t="s">
        <v>684</v>
      </c>
      <c r="I310" s="1187"/>
      <c r="J310" s="1187"/>
      <c r="K310" s="1187"/>
      <c r="L310" s="1187"/>
      <c r="M310" s="1581"/>
      <c r="N310" s="1581"/>
      <c r="O310" s="1581"/>
      <c r="P310" s="1581"/>
      <c r="Q310" s="1581"/>
      <c r="R310" s="1581"/>
      <c r="S310" s="1581"/>
      <c r="T310" s="1581"/>
      <c r="U310" s="1581"/>
      <c r="V310" s="1581"/>
      <c r="W310" s="1581"/>
      <c r="X310" s="1581"/>
      <c r="Y310" s="1581"/>
      <c r="Z310" s="1581"/>
      <c r="AA310" s="9"/>
      <c r="AB310" s="217"/>
      <c r="AC310" s="218"/>
      <c r="AD310" s="219"/>
    </row>
    <row r="311" spans="1:30" ht="13.5" customHeight="1">
      <c r="A311" s="834"/>
      <c r="B311" s="866"/>
      <c r="C311" s="931"/>
      <c r="D311" s="1071"/>
      <c r="E311" s="832"/>
      <c r="F311"/>
      <c r="G311"/>
      <c r="H311" s="1187"/>
      <c r="I311" s="1187"/>
      <c r="J311" s="1187"/>
      <c r="K311" s="1187"/>
      <c r="L311" s="1187"/>
      <c r="M311" s="1581"/>
      <c r="N311" s="1581"/>
      <c r="O311" s="1581"/>
      <c r="P311" s="1581"/>
      <c r="Q311" s="1581"/>
      <c r="R311" s="1581"/>
      <c r="S311" s="1581"/>
      <c r="T311" s="1581"/>
      <c r="U311" s="1581"/>
      <c r="V311" s="1581"/>
      <c r="W311" s="1581"/>
      <c r="X311" s="1581"/>
      <c r="Y311" s="1581"/>
      <c r="Z311" s="1581"/>
      <c r="AA311" s="9"/>
      <c r="AB311" s="217"/>
      <c r="AC311" s="218"/>
      <c r="AD311" s="219"/>
    </row>
    <row r="312" spans="1:30" ht="13.5" customHeight="1">
      <c r="A312" s="834"/>
      <c r="B312" s="866"/>
      <c r="C312" s="931"/>
      <c r="D312" s="1071"/>
      <c r="E312" s="832"/>
      <c r="F312"/>
      <c r="G312"/>
      <c r="H312" s="149"/>
      <c r="I312" s="149"/>
      <c r="J312" s="149"/>
      <c r="K312" s="149"/>
      <c r="L312" s="149"/>
      <c r="M312" s="309"/>
      <c r="N312" s="309"/>
      <c r="O312" s="309"/>
      <c r="P312" s="309"/>
      <c r="Q312" s="309"/>
      <c r="R312" s="309"/>
      <c r="S312" s="309"/>
      <c r="T312" s="309"/>
      <c r="U312" s="309"/>
      <c r="V312" s="309"/>
      <c r="W312" s="309"/>
      <c r="X312" s="309"/>
      <c r="Y312" s="309"/>
      <c r="Z312" s="309"/>
      <c r="AA312" s="9"/>
      <c r="AB312" s="217"/>
      <c r="AC312" s="218"/>
      <c r="AD312" s="219"/>
    </row>
    <row r="313" spans="1:30">
      <c r="A313" s="976"/>
      <c r="B313" s="1593"/>
      <c r="C313" s="932"/>
      <c r="D313" s="1072"/>
      <c r="E313" s="846"/>
      <c r="F313" s="7"/>
      <c r="G313" s="109"/>
      <c r="H313" s="109"/>
      <c r="I313" s="109"/>
      <c r="J313" s="109"/>
      <c r="K313" s="109"/>
      <c r="L313" s="109"/>
      <c r="M313" s="109"/>
      <c r="N313" s="109"/>
      <c r="O313" s="109"/>
      <c r="P313" s="109"/>
      <c r="Q313" s="109"/>
      <c r="R313" s="109"/>
      <c r="S313" s="109"/>
      <c r="T313" s="109"/>
      <c r="U313" s="109"/>
      <c r="V313" s="109"/>
      <c r="W313" s="109"/>
      <c r="X313" s="109"/>
      <c r="Y313" s="109"/>
      <c r="Z313" s="109"/>
      <c r="AA313" s="258"/>
      <c r="AB313" s="423"/>
      <c r="AC313" s="424"/>
      <c r="AD313" s="425"/>
    </row>
    <row r="314" spans="1:30" ht="6" customHeight="1">
      <c r="A314" s="410"/>
      <c r="B314" s="14"/>
      <c r="C314" s="16"/>
      <c r="D314" s="414"/>
      <c r="E314" s="409"/>
      <c r="AA314" s="9"/>
      <c r="AB314" s="217"/>
      <c r="AC314" s="218"/>
      <c r="AD314" s="219"/>
    </row>
    <row r="315" spans="1:30" ht="13.5" customHeight="1">
      <c r="A315" s="834"/>
      <c r="B315" s="866">
        <v>30</v>
      </c>
      <c r="C315" s="931" t="s">
        <v>171</v>
      </c>
      <c r="D315" s="1071" t="s">
        <v>378</v>
      </c>
      <c r="E315" s="832"/>
      <c r="G315" s="2" t="s">
        <v>213</v>
      </c>
      <c r="N315" s="1093" t="s">
        <v>214</v>
      </c>
      <c r="O315" s="1093"/>
      <c r="P315" s="1093"/>
      <c r="Q315" s="1093"/>
      <c r="R315" s="1093"/>
      <c r="S315" s="1093"/>
      <c r="T315" s="1093"/>
      <c r="U315" s="1093"/>
      <c r="V315" s="1093"/>
      <c r="W315" s="1093"/>
      <c r="AA315" s="9"/>
      <c r="AB315" s="1394" t="s">
        <v>29</v>
      </c>
      <c r="AC315" s="1395"/>
      <c r="AD315" s="1396"/>
    </row>
    <row r="316" spans="1:30" ht="15" customHeight="1">
      <c r="A316" s="834"/>
      <c r="B316" s="866"/>
      <c r="C316" s="931"/>
      <c r="D316" s="1071"/>
      <c r="E316" s="832"/>
      <c r="F316" s="8"/>
      <c r="N316" s="1093"/>
      <c r="O316" s="1093"/>
      <c r="P316" s="1093"/>
      <c r="Q316" s="1093"/>
      <c r="R316" s="1093"/>
      <c r="S316" s="1093"/>
      <c r="T316" s="1093"/>
      <c r="U316" s="1093"/>
      <c r="V316" s="1093"/>
      <c r="W316" s="1093"/>
      <c r="AA316" s="9"/>
      <c r="AB316" s="1394"/>
      <c r="AC316" s="1395"/>
      <c r="AD316" s="1396"/>
    </row>
    <row r="317" spans="1:30" ht="13.5" customHeight="1">
      <c r="A317" s="834"/>
      <c r="B317" s="866"/>
      <c r="C317" s="931"/>
      <c r="D317" s="1071"/>
      <c r="E317" s="832"/>
      <c r="F317" s="8"/>
      <c r="AA317" s="9"/>
      <c r="AB317" s="217"/>
      <c r="AC317" s="218"/>
      <c r="AD317" s="219"/>
    </row>
    <row r="318" spans="1:30" ht="13.5" customHeight="1">
      <c r="A318" s="834"/>
      <c r="B318" s="866"/>
      <c r="C318" s="931"/>
      <c r="D318" s="1071"/>
      <c r="E318" s="832"/>
      <c r="F318" s="8"/>
      <c r="AA318" s="9"/>
      <c r="AB318" s="217"/>
      <c r="AC318" s="218"/>
      <c r="AD318" s="219"/>
    </row>
    <row r="319" spans="1:30" ht="13.5" customHeight="1">
      <c r="A319" s="834"/>
      <c r="B319" s="866"/>
      <c r="C319" s="931"/>
      <c r="D319" s="1071"/>
      <c r="E319" s="832"/>
      <c r="F319" s="8"/>
      <c r="AA319" s="9"/>
      <c r="AB319" s="217"/>
      <c r="AC319" s="218"/>
      <c r="AD319" s="219"/>
    </row>
    <row r="320" spans="1:30" ht="13.5" customHeight="1">
      <c r="A320" s="834"/>
      <c r="B320" s="866"/>
      <c r="C320" s="931"/>
      <c r="D320" s="1071"/>
      <c r="E320" s="832"/>
      <c r="F320" s="8"/>
      <c r="AA320" s="9"/>
      <c r="AB320" s="217"/>
      <c r="AC320" s="218"/>
      <c r="AD320" s="219"/>
    </row>
    <row r="321" spans="1:30" ht="13.5" customHeight="1">
      <c r="A321" s="834"/>
      <c r="B321" s="866"/>
      <c r="C321" s="931"/>
      <c r="D321" s="1071"/>
      <c r="E321" s="832"/>
      <c r="F321" s="8"/>
      <c r="AA321" s="9"/>
      <c r="AB321" s="217"/>
      <c r="AC321" s="218"/>
      <c r="AD321" s="219"/>
    </row>
    <row r="322" spans="1:30" ht="13.5" customHeight="1">
      <c r="A322" s="834"/>
      <c r="B322" s="866"/>
      <c r="C322" s="931"/>
      <c r="D322" s="1071"/>
      <c r="E322" s="832"/>
      <c r="F322" s="8"/>
      <c r="AA322" s="9"/>
      <c r="AB322" s="217"/>
      <c r="AC322" s="218"/>
      <c r="AD322" s="219"/>
    </row>
    <row r="323" spans="1:30" ht="13.5" customHeight="1">
      <c r="A323" s="834"/>
      <c r="B323" s="866"/>
      <c r="C323" s="931"/>
      <c r="D323" s="1071"/>
      <c r="E323" s="832"/>
      <c r="F323" s="8"/>
      <c r="AA323" s="9"/>
      <c r="AB323" s="217"/>
      <c r="AC323" s="218"/>
      <c r="AD323" s="219"/>
    </row>
    <row r="324" spans="1:30" ht="13.5" customHeight="1">
      <c r="A324" s="834"/>
      <c r="B324" s="866"/>
      <c r="C324" s="931"/>
      <c r="D324" s="1071"/>
      <c r="E324" s="832"/>
      <c r="F324" s="8"/>
      <c r="AA324" s="9"/>
      <c r="AB324" s="217"/>
      <c r="AC324" s="218"/>
      <c r="AD324" s="219"/>
    </row>
    <row r="325" spans="1:30" ht="13.5" customHeight="1">
      <c r="A325" s="834"/>
      <c r="B325" s="866"/>
      <c r="C325" s="931"/>
      <c r="D325" s="1071"/>
      <c r="E325" s="832"/>
      <c r="F325" s="8"/>
      <c r="AA325" s="9"/>
      <c r="AB325" s="217"/>
      <c r="AC325" s="218"/>
      <c r="AD325" s="219"/>
    </row>
    <row r="326" spans="1:30" ht="13.5" customHeight="1">
      <c r="A326" s="834"/>
      <c r="B326" s="866"/>
      <c r="C326" s="931"/>
      <c r="D326" s="1071"/>
      <c r="E326" s="832"/>
      <c r="F326" s="8"/>
      <c r="AA326" s="9"/>
      <c r="AB326" s="217"/>
      <c r="AC326" s="218"/>
      <c r="AD326" s="219"/>
    </row>
    <row r="327" spans="1:30" ht="13.5" customHeight="1">
      <c r="A327" s="834"/>
      <c r="B327" s="866"/>
      <c r="C327" s="931"/>
      <c r="D327" s="1071"/>
      <c r="E327" s="832"/>
      <c r="F327" s="8"/>
      <c r="AA327" s="9"/>
      <c r="AB327" s="217"/>
      <c r="AC327" s="218"/>
      <c r="AD327" s="219"/>
    </row>
    <row r="328" spans="1:30" ht="13.5" customHeight="1">
      <c r="A328" s="834"/>
      <c r="B328" s="866"/>
      <c r="C328" s="931"/>
      <c r="D328" s="1071"/>
      <c r="E328" s="832"/>
      <c r="F328" s="8"/>
      <c r="AA328" s="9"/>
      <c r="AB328" s="217"/>
      <c r="AC328" s="218"/>
      <c r="AD328" s="219"/>
    </row>
    <row r="329" spans="1:30" ht="13.5" customHeight="1">
      <c r="A329" s="834"/>
      <c r="B329" s="866"/>
      <c r="C329" s="931"/>
      <c r="D329" s="1071"/>
      <c r="E329" s="832"/>
      <c r="F329" s="8"/>
      <c r="AA329" s="9"/>
      <c r="AB329" s="217"/>
      <c r="AC329" s="218"/>
      <c r="AD329" s="219"/>
    </row>
    <row r="330" spans="1:30">
      <c r="A330" s="834"/>
      <c r="B330" s="866"/>
      <c r="C330" s="931"/>
      <c r="D330" s="1071"/>
      <c r="E330" s="832"/>
      <c r="F330" s="8"/>
      <c r="AA330" s="9"/>
      <c r="AB330" s="217"/>
      <c r="AC330" s="218"/>
      <c r="AD330" s="219"/>
    </row>
    <row r="331" spans="1:30">
      <c r="A331" s="834"/>
      <c r="B331" s="866"/>
      <c r="C331" s="931"/>
      <c r="D331" s="1071"/>
      <c r="E331" s="832"/>
      <c r="N331" s="7"/>
      <c r="O331" s="7"/>
      <c r="P331" s="7"/>
      <c r="Q331" s="7"/>
      <c r="R331" s="7"/>
      <c r="S331" s="7"/>
      <c r="T331" s="7"/>
      <c r="U331" s="7"/>
      <c r="V331" s="7"/>
      <c r="W331" s="7"/>
      <c r="AA331" s="9"/>
      <c r="AB331" s="217"/>
      <c r="AC331" s="218"/>
      <c r="AD331" s="219"/>
    </row>
    <row r="332" spans="1:30" ht="13.5" customHeight="1">
      <c r="A332" s="834"/>
      <c r="B332" s="866">
        <v>31</v>
      </c>
      <c r="C332" s="931" t="s">
        <v>167</v>
      </c>
      <c r="D332" s="1071" t="s">
        <v>1731</v>
      </c>
      <c r="E332" s="832"/>
      <c r="G332" s="2" t="s">
        <v>213</v>
      </c>
      <c r="N332" s="1093" t="s">
        <v>214</v>
      </c>
      <c r="O332" s="1093"/>
      <c r="P332" s="1093"/>
      <c r="Q332" s="1093"/>
      <c r="R332" s="1093"/>
      <c r="S332" s="1093"/>
      <c r="T332" s="1093"/>
      <c r="U332" s="1093"/>
      <c r="V332" s="1093"/>
      <c r="W332" s="1093"/>
      <c r="AA332" s="9"/>
      <c r="AB332" s="1394" t="s">
        <v>29</v>
      </c>
      <c r="AC332" s="1395"/>
      <c r="AD332" s="1396"/>
    </row>
    <row r="333" spans="1:30" ht="15" customHeight="1">
      <c r="A333" s="834"/>
      <c r="B333" s="866"/>
      <c r="C333" s="931"/>
      <c r="D333" s="1071"/>
      <c r="E333" s="832"/>
      <c r="F333" s="8"/>
      <c r="N333" s="1093"/>
      <c r="O333" s="1093"/>
      <c r="P333" s="1093"/>
      <c r="Q333" s="1093"/>
      <c r="R333" s="1093"/>
      <c r="S333" s="1093"/>
      <c r="T333" s="1093"/>
      <c r="U333" s="1093"/>
      <c r="V333" s="1093"/>
      <c r="W333" s="1093"/>
      <c r="AA333" s="9"/>
      <c r="AB333" s="1394"/>
      <c r="AC333" s="1395"/>
      <c r="AD333" s="1396"/>
    </row>
    <row r="334" spans="1:30" ht="13.5" customHeight="1">
      <c r="A334" s="834"/>
      <c r="B334" s="866"/>
      <c r="C334" s="931"/>
      <c r="D334" s="1071"/>
      <c r="E334" s="832"/>
      <c r="F334" s="8"/>
      <c r="AA334" s="9"/>
      <c r="AB334" s="217"/>
      <c r="AC334" s="218"/>
      <c r="AD334" s="219"/>
    </row>
    <row r="335" spans="1:30" ht="13.5" customHeight="1">
      <c r="A335" s="834"/>
      <c r="B335" s="866"/>
      <c r="C335" s="931"/>
      <c r="D335" s="1071"/>
      <c r="E335" s="832"/>
      <c r="F335" s="8"/>
      <c r="AA335" s="9"/>
      <c r="AB335" s="217"/>
      <c r="AC335" s="218"/>
      <c r="AD335" s="219"/>
    </row>
    <row r="336" spans="1:30" ht="13.5" customHeight="1">
      <c r="A336" s="834"/>
      <c r="B336" s="866"/>
      <c r="C336" s="931"/>
      <c r="D336" s="1071"/>
      <c r="E336" s="832"/>
      <c r="F336" s="8"/>
      <c r="AA336" s="9"/>
      <c r="AB336" s="217"/>
      <c r="AC336" s="218"/>
      <c r="AD336" s="219"/>
    </row>
    <row r="337" spans="1:30" ht="13.5" customHeight="1">
      <c r="A337" s="834"/>
      <c r="B337" s="866"/>
      <c r="C337" s="931"/>
      <c r="D337" s="1071"/>
      <c r="E337" s="832"/>
      <c r="F337" s="8"/>
      <c r="AA337" s="9"/>
      <c r="AB337" s="217"/>
      <c r="AC337" s="218"/>
      <c r="AD337" s="219"/>
    </row>
    <row r="338" spans="1:30" ht="13.5" customHeight="1">
      <c r="A338" s="834"/>
      <c r="B338" s="866"/>
      <c r="C338" s="931"/>
      <c r="D338" s="1071"/>
      <c r="E338" s="832"/>
      <c r="F338" s="8"/>
      <c r="AA338" s="9"/>
      <c r="AB338" s="217"/>
      <c r="AC338" s="218"/>
      <c r="AD338" s="219"/>
    </row>
    <row r="339" spans="1:30" ht="13.5" customHeight="1">
      <c r="A339" s="834"/>
      <c r="B339" s="866"/>
      <c r="C339" s="931"/>
      <c r="D339" s="1071"/>
      <c r="E339" s="832"/>
      <c r="F339" s="8"/>
      <c r="AA339" s="9"/>
      <c r="AB339" s="217"/>
      <c r="AC339" s="218"/>
      <c r="AD339" s="219"/>
    </row>
    <row r="340" spans="1:30" ht="13.5" customHeight="1">
      <c r="A340" s="834"/>
      <c r="B340" s="866"/>
      <c r="C340" s="931"/>
      <c r="D340" s="1071"/>
      <c r="E340" s="832"/>
      <c r="F340" s="8"/>
      <c r="AA340" s="9"/>
      <c r="AB340" s="217"/>
      <c r="AC340" s="218"/>
      <c r="AD340" s="219"/>
    </row>
    <row r="341" spans="1:30" ht="13.5" customHeight="1">
      <c r="A341" s="834"/>
      <c r="B341" s="866"/>
      <c r="C341" s="931"/>
      <c r="D341" s="1071"/>
      <c r="E341" s="832"/>
      <c r="F341" s="8"/>
      <c r="AA341" s="9"/>
      <c r="AB341" s="217"/>
      <c r="AC341" s="218"/>
      <c r="AD341" s="219"/>
    </row>
    <row r="342" spans="1:30" ht="13.5" customHeight="1">
      <c r="A342" s="834"/>
      <c r="B342" s="866"/>
      <c r="C342" s="931"/>
      <c r="D342" s="1071"/>
      <c r="E342" s="832"/>
      <c r="F342" s="8"/>
      <c r="AA342" s="9"/>
      <c r="AB342" s="217"/>
      <c r="AC342" s="218"/>
      <c r="AD342" s="219"/>
    </row>
    <row r="343" spans="1:30" ht="13.5" customHeight="1">
      <c r="A343" s="834"/>
      <c r="B343" s="866"/>
      <c r="C343" s="931"/>
      <c r="D343" s="1071"/>
      <c r="E343" s="832"/>
      <c r="F343" s="8"/>
      <c r="AA343" s="9"/>
      <c r="AB343" s="217"/>
      <c r="AC343" s="218"/>
      <c r="AD343" s="219"/>
    </row>
    <row r="344" spans="1:30" ht="13.5" customHeight="1">
      <c r="A344" s="834"/>
      <c r="B344" s="866"/>
      <c r="C344" s="931"/>
      <c r="D344" s="1071"/>
      <c r="E344" s="832"/>
      <c r="F344" s="8"/>
      <c r="AA344" s="9"/>
      <c r="AB344" s="217"/>
      <c r="AC344" s="218"/>
      <c r="AD344" s="219"/>
    </row>
    <row r="345" spans="1:30" ht="13.5" customHeight="1">
      <c r="A345" s="834"/>
      <c r="B345" s="866"/>
      <c r="C345" s="931"/>
      <c r="D345" s="1071"/>
      <c r="E345" s="832"/>
      <c r="F345" s="8"/>
      <c r="AA345" s="9"/>
      <c r="AB345" s="217"/>
      <c r="AC345" s="218"/>
      <c r="AD345" s="219"/>
    </row>
    <row r="346" spans="1:30">
      <c r="A346" s="834"/>
      <c r="B346" s="866"/>
      <c r="C346" s="931"/>
      <c r="D346" s="1071"/>
      <c r="E346" s="832"/>
      <c r="F346" s="8"/>
      <c r="AA346" s="9"/>
      <c r="AB346" s="217"/>
      <c r="AC346" s="218"/>
      <c r="AD346" s="219"/>
    </row>
    <row r="347" spans="1:30">
      <c r="A347" s="834"/>
      <c r="B347" s="866"/>
      <c r="C347" s="931"/>
      <c r="D347" s="1071"/>
      <c r="E347" s="832"/>
      <c r="AA347" s="9"/>
      <c r="AB347" s="217"/>
      <c r="AC347" s="218"/>
      <c r="AD347" s="219"/>
    </row>
    <row r="348" spans="1:30">
      <c r="A348" s="834"/>
      <c r="B348" s="866"/>
      <c r="C348" s="931"/>
      <c r="D348" s="1071"/>
      <c r="E348" s="832"/>
      <c r="AA348" s="9"/>
      <c r="AB348" s="217"/>
      <c r="AC348" s="218"/>
      <c r="AD348" s="219"/>
    </row>
    <row r="349" spans="1:30">
      <c r="A349" s="834"/>
      <c r="B349" s="866"/>
      <c r="C349" s="931"/>
      <c r="D349" s="1071"/>
      <c r="E349" s="832"/>
      <c r="AA349" s="9"/>
      <c r="AB349" s="217"/>
      <c r="AC349" s="218"/>
      <c r="AD349" s="219"/>
    </row>
    <row r="350" spans="1:30" ht="6.75" customHeight="1">
      <c r="A350" s="410"/>
      <c r="B350" s="14"/>
      <c r="C350" s="16"/>
      <c r="D350" s="414"/>
      <c r="E350" s="409"/>
      <c r="AA350" s="9"/>
      <c r="AB350" s="217"/>
      <c r="AC350" s="218"/>
      <c r="AD350" s="219"/>
    </row>
    <row r="351" spans="1:30" ht="13.5" customHeight="1">
      <c r="A351" s="834" t="s">
        <v>744</v>
      </c>
      <c r="B351" s="866">
        <v>32</v>
      </c>
      <c r="C351" s="931" t="s">
        <v>6</v>
      </c>
      <c r="D351" s="1071"/>
      <c r="E351" s="832"/>
      <c r="G351" s="2" t="s">
        <v>213</v>
      </c>
      <c r="N351" s="1093" t="s">
        <v>214</v>
      </c>
      <c r="O351" s="1093"/>
      <c r="P351" s="1093"/>
      <c r="Q351" s="1093"/>
      <c r="R351" s="1093"/>
      <c r="S351" s="1093"/>
      <c r="T351" s="1093"/>
      <c r="U351" s="1093"/>
      <c r="V351" s="1093"/>
      <c r="W351" s="1093"/>
      <c r="AA351" s="9"/>
      <c r="AB351" s="1394" t="s">
        <v>29</v>
      </c>
      <c r="AC351" s="1395"/>
      <c r="AD351" s="1396"/>
    </row>
    <row r="352" spans="1:30">
      <c r="A352" s="834"/>
      <c r="B352" s="866"/>
      <c r="C352" s="931"/>
      <c r="D352" s="1071"/>
      <c r="E352" s="832"/>
      <c r="F352" s="8"/>
      <c r="N352" s="1093"/>
      <c r="O352" s="1093"/>
      <c r="P352" s="1093"/>
      <c r="Q352" s="1093"/>
      <c r="R352" s="1093"/>
      <c r="S352" s="1093"/>
      <c r="T352" s="1093"/>
      <c r="U352" s="1093"/>
      <c r="V352" s="1093"/>
      <c r="W352" s="1093"/>
      <c r="AA352" s="9"/>
      <c r="AB352" s="1394"/>
      <c r="AC352" s="1395"/>
      <c r="AD352" s="1396"/>
    </row>
    <row r="353" spans="1:30">
      <c r="A353" s="834"/>
      <c r="B353" s="866"/>
      <c r="C353" s="931"/>
      <c r="D353" s="1071"/>
      <c r="E353" s="832"/>
      <c r="F353" s="8"/>
      <c r="AA353" s="9"/>
      <c r="AB353" s="217"/>
      <c r="AC353" s="218"/>
      <c r="AD353" s="219"/>
    </row>
    <row r="354" spans="1:30">
      <c r="A354" s="834"/>
      <c r="B354" s="866"/>
      <c r="C354" s="931"/>
      <c r="D354" s="1071"/>
      <c r="E354" s="832"/>
      <c r="F354" s="8"/>
      <c r="AA354" s="9"/>
      <c r="AB354" s="217"/>
      <c r="AC354" s="218"/>
      <c r="AD354" s="219"/>
    </row>
    <row r="355" spans="1:30">
      <c r="A355" s="976"/>
      <c r="B355" s="1593"/>
      <c r="C355" s="932"/>
      <c r="D355" s="1072"/>
      <c r="E355" s="846"/>
      <c r="F355" s="13"/>
      <c r="G355" s="7"/>
      <c r="H355" s="7"/>
      <c r="I355" s="7"/>
      <c r="J355" s="7"/>
      <c r="K355" s="7"/>
      <c r="L355" s="7"/>
      <c r="M355" s="7"/>
      <c r="N355" s="7"/>
      <c r="O355" s="7"/>
      <c r="P355" s="7"/>
      <c r="Q355" s="7"/>
      <c r="R355" s="7"/>
      <c r="S355" s="7"/>
      <c r="T355" s="7"/>
      <c r="U355" s="7"/>
      <c r="V355" s="7"/>
      <c r="W355" s="7"/>
      <c r="X355" s="7"/>
      <c r="Y355" s="7"/>
      <c r="Z355" s="7"/>
      <c r="AA355" s="258"/>
      <c r="AB355" s="247"/>
      <c r="AC355" s="248"/>
      <c r="AD355" s="249"/>
    </row>
    <row r="356" spans="1:30" ht="13.5" customHeight="1">
      <c r="A356" s="834"/>
      <c r="B356" s="866">
        <v>33</v>
      </c>
      <c r="C356" s="931" t="s">
        <v>203</v>
      </c>
      <c r="D356" s="1071" t="s">
        <v>1610</v>
      </c>
      <c r="E356" s="832"/>
      <c r="G356" s="2" t="s">
        <v>213</v>
      </c>
      <c r="N356" s="1574" t="s">
        <v>214</v>
      </c>
      <c r="O356" s="1574"/>
      <c r="P356" s="1574"/>
      <c r="Q356" s="1574"/>
      <c r="R356" s="1574"/>
      <c r="S356" s="1574"/>
      <c r="T356" s="1574"/>
      <c r="U356" s="1574"/>
      <c r="V356" s="1574"/>
      <c r="W356" s="1574"/>
      <c r="AA356" s="9"/>
      <c r="AB356" s="1394" t="s">
        <v>29</v>
      </c>
      <c r="AC356" s="1395"/>
      <c r="AD356" s="1396"/>
    </row>
    <row r="357" spans="1:30">
      <c r="A357" s="834"/>
      <c r="B357" s="866"/>
      <c r="C357" s="931"/>
      <c r="D357" s="1071"/>
      <c r="E357" s="832"/>
      <c r="F357" s="8"/>
      <c r="N357" s="1093"/>
      <c r="O357" s="1093"/>
      <c r="P357" s="1093"/>
      <c r="Q357" s="1093"/>
      <c r="R357" s="1093"/>
      <c r="S357" s="1093"/>
      <c r="T357" s="1093"/>
      <c r="U357" s="1093"/>
      <c r="V357" s="1093"/>
      <c r="W357" s="1093"/>
      <c r="AA357" s="9"/>
      <c r="AB357" s="1394"/>
      <c r="AC357" s="1395"/>
      <c r="AD357" s="1396"/>
    </row>
    <row r="358" spans="1:30">
      <c r="A358" s="834"/>
      <c r="B358" s="866"/>
      <c r="C358" s="931"/>
      <c r="D358" s="1071"/>
      <c r="E358" s="832"/>
      <c r="F358" s="8"/>
      <c r="N358"/>
      <c r="O358"/>
      <c r="P358"/>
      <c r="Q358"/>
      <c r="R358"/>
      <c r="S358"/>
      <c r="T358"/>
      <c r="U358"/>
      <c r="V358"/>
      <c r="W358"/>
      <c r="AA358" s="9"/>
      <c r="AB358" s="417"/>
      <c r="AC358" s="416"/>
      <c r="AD358" s="418"/>
    </row>
    <row r="359" spans="1:30" ht="13.5" customHeight="1">
      <c r="A359" s="834"/>
      <c r="B359" s="866"/>
      <c r="C359" s="931"/>
      <c r="D359" s="1071"/>
      <c r="E359" s="832"/>
      <c r="F359" s="8"/>
      <c r="G359" s="2" t="s">
        <v>37</v>
      </c>
      <c r="AA359" s="9"/>
      <c r="AB359" s="217"/>
      <c r="AC359" s="218"/>
      <c r="AD359" s="219"/>
    </row>
    <row r="360" spans="1:30">
      <c r="A360" s="834"/>
      <c r="B360" s="866"/>
      <c r="C360" s="931"/>
      <c r="D360" s="1071"/>
      <c r="E360" s="832"/>
      <c r="F360" s="8"/>
      <c r="G360" s="994" t="s">
        <v>38</v>
      </c>
      <c r="H360" s="994"/>
      <c r="I360" s="994"/>
      <c r="J360" s="994"/>
      <c r="K360" s="994"/>
      <c r="L360" s="994"/>
      <c r="M360" s="994"/>
      <c r="N360" s="994"/>
      <c r="O360" s="994"/>
      <c r="P360" s="1063"/>
      <c r="Q360" s="1064"/>
      <c r="R360" s="1064"/>
      <c r="S360" s="4" t="s">
        <v>47</v>
      </c>
      <c r="AA360" s="9"/>
      <c r="AB360" s="217"/>
      <c r="AC360" s="218"/>
      <c r="AD360" s="219"/>
    </row>
    <row r="361" spans="1:30" ht="13.5" customHeight="1">
      <c r="A361" s="834"/>
      <c r="B361" s="866"/>
      <c r="C361" s="931"/>
      <c r="D361" s="1071"/>
      <c r="E361" s="832"/>
      <c r="F361" s="8"/>
      <c r="G361" s="994" t="s">
        <v>39</v>
      </c>
      <c r="H361" s="994"/>
      <c r="I361" s="994"/>
      <c r="J361" s="994"/>
      <c r="K361" s="994"/>
      <c r="L361" s="994"/>
      <c r="M361" s="994"/>
      <c r="N361" s="994"/>
      <c r="O361" s="994"/>
      <c r="P361" s="941" t="s">
        <v>585</v>
      </c>
      <c r="Q361" s="941"/>
      <c r="R361" s="941"/>
      <c r="S361" s="941"/>
      <c r="AA361" s="9"/>
      <c r="AB361" s="217"/>
      <c r="AC361" s="218"/>
      <c r="AD361" s="219"/>
    </row>
    <row r="362" spans="1:30">
      <c r="A362" s="834"/>
      <c r="B362" s="866"/>
      <c r="C362" s="931"/>
      <c r="D362" s="1071"/>
      <c r="E362" s="832"/>
      <c r="F362" s="8"/>
      <c r="AA362" s="9"/>
      <c r="AB362" s="217"/>
      <c r="AC362" s="218"/>
      <c r="AD362" s="219"/>
    </row>
    <row r="363" spans="1:30">
      <c r="A363" s="834"/>
      <c r="B363" s="866"/>
      <c r="C363" s="931"/>
      <c r="D363" s="1071"/>
      <c r="E363" s="832"/>
      <c r="F363" s="8"/>
      <c r="AA363" s="9"/>
      <c r="AB363" s="217"/>
      <c r="AC363" s="218"/>
      <c r="AD363" s="219"/>
    </row>
    <row r="364" spans="1:30">
      <c r="A364" s="834"/>
      <c r="B364" s="866"/>
      <c r="C364" s="931"/>
      <c r="D364" s="1071"/>
      <c r="E364" s="832"/>
      <c r="F364" s="8"/>
      <c r="AA364" s="9"/>
      <c r="AB364" s="217"/>
      <c r="AC364" s="218"/>
      <c r="AD364" s="219"/>
    </row>
    <row r="365" spans="1:30" ht="13.5" customHeight="1">
      <c r="A365" s="834" t="s">
        <v>729</v>
      </c>
      <c r="B365" s="866">
        <v>34</v>
      </c>
      <c r="C365" s="931" t="s">
        <v>164</v>
      </c>
      <c r="D365" s="1071" t="s">
        <v>754</v>
      </c>
      <c r="E365" s="832"/>
      <c r="F365" s="153"/>
      <c r="G365" s="2" t="s">
        <v>213</v>
      </c>
      <c r="N365" s="1093" t="s">
        <v>214</v>
      </c>
      <c r="O365" s="1093"/>
      <c r="P365" s="1093"/>
      <c r="Q365" s="1093"/>
      <c r="R365" s="1093"/>
      <c r="S365" s="1093"/>
      <c r="T365" s="1093"/>
      <c r="U365" s="1093"/>
      <c r="V365" s="1093"/>
      <c r="W365" s="1093"/>
      <c r="X365" s="153"/>
      <c r="Y365" s="153"/>
      <c r="Z365" s="153"/>
      <c r="AA365" s="153"/>
      <c r="AB365" s="1394" t="s">
        <v>29</v>
      </c>
      <c r="AC365" s="1395"/>
      <c r="AD365" s="1396"/>
    </row>
    <row r="366" spans="1:30">
      <c r="A366" s="834"/>
      <c r="B366" s="866"/>
      <c r="C366" s="931"/>
      <c r="D366" s="1071"/>
      <c r="E366" s="832"/>
      <c r="F366" s="153"/>
      <c r="N366" s="1093"/>
      <c r="O366" s="1093"/>
      <c r="P366" s="1093"/>
      <c r="Q366" s="1093"/>
      <c r="R366" s="1093"/>
      <c r="S366" s="1093"/>
      <c r="T366" s="1093"/>
      <c r="U366" s="1093"/>
      <c r="V366" s="1093"/>
      <c r="W366" s="1093"/>
      <c r="X366" s="153"/>
      <c r="Y366" s="153"/>
      <c r="Z366" s="153"/>
      <c r="AA366" s="153"/>
      <c r="AB366" s="1394"/>
      <c r="AC366" s="1395"/>
      <c r="AD366" s="1396"/>
    </row>
    <row r="367" spans="1:30">
      <c r="A367" s="834"/>
      <c r="B367" s="866"/>
      <c r="C367" s="931"/>
      <c r="D367" s="1071"/>
      <c r="E367" s="832"/>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217"/>
      <c r="AC367" s="218"/>
      <c r="AD367" s="219"/>
    </row>
    <row r="368" spans="1:30" ht="13.5" customHeight="1">
      <c r="A368" s="834"/>
      <c r="B368" s="866"/>
      <c r="C368" s="931"/>
      <c r="D368" s="1071"/>
      <c r="E368" s="832"/>
      <c r="F368" s="153"/>
      <c r="G368" s="2" t="s">
        <v>870</v>
      </c>
      <c r="H368" s="153"/>
      <c r="I368" s="153"/>
      <c r="J368" s="153"/>
      <c r="K368" s="153"/>
      <c r="L368" s="153"/>
      <c r="M368" s="153"/>
      <c r="N368" s="153"/>
      <c r="O368" s="153"/>
      <c r="P368" s="153"/>
      <c r="Q368" s="153"/>
      <c r="R368" s="701" t="s">
        <v>585</v>
      </c>
      <c r="S368" s="702"/>
      <c r="T368" s="702"/>
      <c r="U368" s="703"/>
      <c r="V368"/>
      <c r="W368" s="153"/>
      <c r="X368" s="153"/>
      <c r="Y368" s="153"/>
      <c r="Z368" s="153"/>
      <c r="AA368" s="153"/>
      <c r="AB368" s="217"/>
      <c r="AC368" s="218"/>
      <c r="AD368" s="219"/>
    </row>
    <row r="369" spans="1:30">
      <c r="A369" s="834"/>
      <c r="B369" s="866"/>
      <c r="C369" s="931"/>
      <c r="D369" s="1071"/>
      <c r="E369" s="832"/>
      <c r="F369" s="153"/>
      <c r="G369" s="198"/>
      <c r="H369" s="153"/>
      <c r="I369" s="153"/>
      <c r="J369" s="153"/>
      <c r="K369" s="153"/>
      <c r="L369" s="153"/>
      <c r="M369" s="153"/>
      <c r="N369" s="153"/>
      <c r="O369" s="153"/>
      <c r="P369" s="153"/>
      <c r="Q369" s="153"/>
      <c r="R369" s="153"/>
      <c r="S369" s="153"/>
      <c r="T369" s="153"/>
      <c r="U369" s="153"/>
      <c r="V369" s="153"/>
      <c r="W369" s="153"/>
      <c r="X369" s="153"/>
      <c r="Y369" s="153"/>
      <c r="Z369" s="153"/>
      <c r="AA369" s="153"/>
      <c r="AB369" s="217"/>
      <c r="AC369" s="218"/>
      <c r="AD369" s="219"/>
    </row>
    <row r="370" spans="1:30">
      <c r="A370" s="834"/>
      <c r="B370" s="866"/>
      <c r="C370" s="931"/>
      <c r="D370" s="1071"/>
      <c r="E370" s="832"/>
      <c r="F370" s="153"/>
      <c r="G370" s="198"/>
      <c r="H370" s="153"/>
      <c r="I370" s="153"/>
      <c r="J370" s="153"/>
      <c r="K370" s="153"/>
      <c r="L370" s="153"/>
      <c r="M370" s="153"/>
      <c r="N370" s="153"/>
      <c r="O370" s="153"/>
      <c r="P370" s="153"/>
      <c r="Q370" s="153"/>
      <c r="R370" s="153"/>
      <c r="S370" s="153"/>
      <c r="T370" s="153"/>
      <c r="U370" s="153"/>
      <c r="V370" s="153"/>
      <c r="W370" s="153"/>
      <c r="X370" s="153"/>
      <c r="Y370" s="153"/>
      <c r="Z370" s="153"/>
      <c r="AA370" s="153"/>
      <c r="AB370" s="217"/>
      <c r="AC370" s="218"/>
      <c r="AD370" s="219"/>
    </row>
    <row r="371" spans="1:30">
      <c r="A371" s="834"/>
      <c r="B371" s="866"/>
      <c r="C371" s="931"/>
      <c r="D371" s="1071"/>
      <c r="E371" s="832"/>
      <c r="F371" s="153"/>
      <c r="G371" s="153"/>
      <c r="H371" s="153"/>
      <c r="I371" s="153"/>
      <c r="J371" s="153"/>
      <c r="K371" s="153"/>
      <c r="L371" s="153"/>
      <c r="M371" s="153"/>
      <c r="N371" s="153"/>
      <c r="O371" s="153"/>
      <c r="P371" s="153"/>
      <c r="Q371" s="153"/>
      <c r="R371" s="153"/>
      <c r="S371" s="153"/>
      <c r="T371" s="153"/>
      <c r="U371" s="153"/>
      <c r="V371" s="153"/>
      <c r="W371" s="153"/>
      <c r="X371" s="153"/>
      <c r="Y371" s="153"/>
      <c r="Z371" s="153"/>
      <c r="AA371" s="153"/>
      <c r="AB371" s="217"/>
      <c r="AC371" s="218"/>
      <c r="AD371" s="219"/>
    </row>
    <row r="372" spans="1:30">
      <c r="A372" s="834"/>
      <c r="B372" s="866"/>
      <c r="C372" s="931"/>
      <c r="D372" s="1071"/>
      <c r="E372" s="832"/>
      <c r="F372" s="153"/>
      <c r="G372" s="153"/>
      <c r="H372" s="153"/>
      <c r="I372" s="153"/>
      <c r="J372" s="153"/>
      <c r="K372" s="153"/>
      <c r="L372" s="153"/>
      <c r="M372" s="153"/>
      <c r="N372" s="153"/>
      <c r="O372" s="153"/>
      <c r="P372" s="153"/>
      <c r="Q372" s="153"/>
      <c r="R372" s="153"/>
      <c r="S372" s="153"/>
      <c r="T372" s="153"/>
      <c r="U372" s="153"/>
      <c r="V372" s="153"/>
      <c r="W372" s="153"/>
      <c r="X372" s="153"/>
      <c r="Y372" s="153"/>
      <c r="Z372" s="153"/>
      <c r="AA372" s="153"/>
      <c r="AB372" s="217"/>
      <c r="AC372" s="218"/>
      <c r="AD372" s="219"/>
    </row>
    <row r="373" spans="1:30">
      <c r="A373" s="834"/>
      <c r="B373" s="866"/>
      <c r="C373" s="931"/>
      <c r="D373" s="1071"/>
      <c r="E373" s="832"/>
      <c r="F373" s="153"/>
      <c r="G373" s="153"/>
      <c r="H373" s="153"/>
      <c r="I373" s="153"/>
      <c r="J373" s="153"/>
      <c r="K373" s="153"/>
      <c r="L373" s="153"/>
      <c r="M373" s="153"/>
      <c r="N373" s="483"/>
      <c r="O373" s="483"/>
      <c r="P373" s="483"/>
      <c r="Q373" s="483"/>
      <c r="R373" s="483"/>
      <c r="S373" s="483"/>
      <c r="T373" s="483"/>
      <c r="U373" s="483"/>
      <c r="V373" s="483"/>
      <c r="W373" s="483"/>
      <c r="X373" s="153"/>
      <c r="Y373" s="153"/>
      <c r="Z373" s="153"/>
      <c r="AA373" s="153"/>
      <c r="AB373" s="217"/>
      <c r="AC373" s="218"/>
      <c r="AD373" s="219"/>
    </row>
    <row r="374" spans="1:30" ht="13.5" customHeight="1">
      <c r="A374" s="834"/>
      <c r="B374" s="866">
        <v>35</v>
      </c>
      <c r="C374" s="931" t="s">
        <v>7</v>
      </c>
      <c r="D374" s="1071"/>
      <c r="E374" s="832"/>
      <c r="G374" s="2" t="s">
        <v>213</v>
      </c>
      <c r="N374" s="1093" t="s">
        <v>214</v>
      </c>
      <c r="O374" s="1093"/>
      <c r="P374" s="1093"/>
      <c r="Q374" s="1093"/>
      <c r="R374" s="1093"/>
      <c r="S374" s="1093"/>
      <c r="T374" s="1093"/>
      <c r="U374" s="1093"/>
      <c r="V374" s="1093"/>
      <c r="W374" s="1093"/>
      <c r="AA374" s="9"/>
      <c r="AB374" s="1394" t="s">
        <v>29</v>
      </c>
      <c r="AC374" s="1395"/>
      <c r="AD374" s="1396"/>
    </row>
    <row r="375" spans="1:30" ht="15" customHeight="1">
      <c r="A375" s="834"/>
      <c r="B375" s="866"/>
      <c r="C375" s="931"/>
      <c r="D375" s="1071"/>
      <c r="E375" s="832"/>
      <c r="F375" s="8"/>
      <c r="N375" s="1093"/>
      <c r="O375" s="1093"/>
      <c r="P375" s="1093"/>
      <c r="Q375" s="1093"/>
      <c r="R375" s="1093"/>
      <c r="S375" s="1093"/>
      <c r="T375" s="1093"/>
      <c r="U375" s="1093"/>
      <c r="V375" s="1093"/>
      <c r="W375" s="1093"/>
      <c r="AA375" s="9"/>
      <c r="AB375" s="1394"/>
      <c r="AC375" s="1395"/>
      <c r="AD375" s="1396"/>
    </row>
    <row r="376" spans="1:30" ht="13.5" customHeight="1">
      <c r="A376" s="834"/>
      <c r="B376" s="866"/>
      <c r="C376" s="931"/>
      <c r="D376" s="1071"/>
      <c r="E376" s="832"/>
      <c r="F376" s="8"/>
      <c r="AA376" s="9"/>
      <c r="AB376" s="217"/>
      <c r="AC376" s="218"/>
      <c r="AD376" s="219"/>
    </row>
    <row r="377" spans="1:30" ht="13.5" customHeight="1">
      <c r="A377" s="834"/>
      <c r="B377" s="866"/>
      <c r="C377" s="931"/>
      <c r="D377" s="1071"/>
      <c r="E377" s="832"/>
      <c r="F377" s="8"/>
      <c r="AA377" s="9"/>
      <c r="AB377" s="217"/>
      <c r="AC377" s="218"/>
      <c r="AD377" s="219"/>
    </row>
    <row r="378" spans="1:30" ht="13.5" customHeight="1">
      <c r="A378" s="834"/>
      <c r="B378" s="866"/>
      <c r="C378" s="931"/>
      <c r="D378" s="1071"/>
      <c r="E378" s="832"/>
      <c r="F378" s="8"/>
      <c r="AA378" s="9"/>
      <c r="AB378" s="217"/>
      <c r="AC378" s="218"/>
      <c r="AD378" s="219"/>
    </row>
    <row r="379" spans="1:30" ht="13.5" customHeight="1">
      <c r="A379" s="834"/>
      <c r="B379" s="866"/>
      <c r="C379" s="931"/>
      <c r="D379" s="1071"/>
      <c r="E379" s="832"/>
      <c r="F379" s="8"/>
      <c r="AA379" s="9"/>
      <c r="AB379" s="217"/>
      <c r="AC379" s="218"/>
      <c r="AD379" s="219"/>
    </row>
    <row r="380" spans="1:30" ht="13.5" customHeight="1">
      <c r="A380" s="834"/>
      <c r="B380" s="866"/>
      <c r="C380" s="931"/>
      <c r="D380" s="1071"/>
      <c r="E380" s="832"/>
      <c r="F380" s="8"/>
      <c r="AA380" s="9"/>
      <c r="AB380" s="217"/>
      <c r="AC380" s="218"/>
      <c r="AD380" s="219"/>
    </row>
    <row r="381" spans="1:30" ht="13.5" customHeight="1">
      <c r="A381" s="834" t="s">
        <v>837</v>
      </c>
      <c r="B381" s="866">
        <v>36</v>
      </c>
      <c r="C381" s="931" t="s">
        <v>172</v>
      </c>
      <c r="D381" s="1071" t="s">
        <v>582</v>
      </c>
      <c r="E381" s="832"/>
      <c r="G381" s="2" t="s">
        <v>213</v>
      </c>
      <c r="N381" s="1093" t="s">
        <v>214</v>
      </c>
      <c r="O381" s="1093"/>
      <c r="P381" s="1093"/>
      <c r="Q381" s="1093"/>
      <c r="R381" s="1093"/>
      <c r="S381" s="1093"/>
      <c r="T381" s="1093"/>
      <c r="U381" s="1093"/>
      <c r="V381" s="1093"/>
      <c r="W381" s="1093"/>
      <c r="AA381" s="9"/>
      <c r="AB381" s="1394" t="s">
        <v>29</v>
      </c>
      <c r="AC381" s="1395"/>
      <c r="AD381" s="1396"/>
    </row>
    <row r="382" spans="1:30">
      <c r="A382" s="834"/>
      <c r="B382" s="866"/>
      <c r="C382" s="931"/>
      <c r="D382" s="1071"/>
      <c r="E382" s="832"/>
      <c r="F382" s="8"/>
      <c r="N382" s="1093"/>
      <c r="O382" s="1093"/>
      <c r="P382" s="1093"/>
      <c r="Q382" s="1093"/>
      <c r="R382" s="1093"/>
      <c r="S382" s="1093"/>
      <c r="T382" s="1093"/>
      <c r="U382" s="1093"/>
      <c r="V382" s="1093"/>
      <c r="W382" s="1093"/>
      <c r="AA382" s="9"/>
      <c r="AB382" s="1394"/>
      <c r="AC382" s="1395"/>
      <c r="AD382" s="1396"/>
    </row>
    <row r="383" spans="1:30">
      <c r="A383" s="834"/>
      <c r="B383" s="866"/>
      <c r="C383" s="931"/>
      <c r="D383" s="1071"/>
      <c r="E383" s="832"/>
      <c r="N383"/>
      <c r="O383"/>
      <c r="P383"/>
      <c r="Q383"/>
      <c r="R383"/>
      <c r="S383"/>
      <c r="T383"/>
      <c r="U383"/>
      <c r="V383"/>
      <c r="W383"/>
      <c r="AA383" s="9"/>
      <c r="AB383" s="417"/>
      <c r="AC383" s="416"/>
      <c r="AD383" s="418"/>
    </row>
    <row r="384" spans="1:30">
      <c r="A384" s="834"/>
      <c r="B384" s="866"/>
      <c r="C384" s="931"/>
      <c r="D384" s="1071"/>
      <c r="E384" s="832"/>
      <c r="G384" s="2" t="s">
        <v>40</v>
      </c>
      <c r="AA384" s="9"/>
      <c r="AB384" s="217"/>
      <c r="AC384" s="218"/>
      <c r="AD384" s="219"/>
    </row>
    <row r="385" spans="1:30">
      <c r="A385" s="834"/>
      <c r="B385" s="866"/>
      <c r="C385" s="931"/>
      <c r="D385" s="1071"/>
      <c r="E385" s="832"/>
      <c r="G385" s="1077" t="s">
        <v>971</v>
      </c>
      <c r="H385" s="1077"/>
      <c r="I385" s="1077"/>
      <c r="J385" s="1077"/>
      <c r="K385" s="1077"/>
      <c r="L385" s="1077"/>
      <c r="M385" s="1077"/>
      <c r="N385" s="1077"/>
      <c r="O385" s="1077"/>
      <c r="P385" s="1077"/>
      <c r="Q385" s="1077"/>
      <c r="R385" s="1077"/>
      <c r="S385" s="1077"/>
      <c r="T385" s="1077"/>
      <c r="U385" s="1077"/>
      <c r="V385" s="1077"/>
      <c r="W385" s="1077"/>
      <c r="X385" s="1077"/>
      <c r="Y385" s="1077"/>
      <c r="Z385" s="1077"/>
      <c r="AA385" s="1078"/>
      <c r="AB385" s="217"/>
      <c r="AC385" s="218"/>
      <c r="AD385" s="219"/>
    </row>
    <row r="386" spans="1:30">
      <c r="A386" s="834"/>
      <c r="B386" s="866"/>
      <c r="C386" s="931"/>
      <c r="D386" s="1071"/>
      <c r="E386" s="832"/>
      <c r="G386" s="1612"/>
      <c r="H386" s="1613"/>
      <c r="I386" s="1613"/>
      <c r="J386" s="1613"/>
      <c r="K386" s="1613"/>
      <c r="L386" s="1613"/>
      <c r="M386" s="1613"/>
      <c r="N386" s="1613"/>
      <c r="O386" s="1613"/>
      <c r="P386" s="1613"/>
      <c r="Q386" s="1613"/>
      <c r="R386" s="1613"/>
      <c r="S386" s="1613"/>
      <c r="T386" s="1613"/>
      <c r="U386" s="1613"/>
      <c r="V386" s="1613"/>
      <c r="W386" s="1613"/>
      <c r="X386" s="1613"/>
      <c r="Y386" s="1613"/>
      <c r="Z386" s="1614"/>
      <c r="AA386" s="114"/>
      <c r="AB386" s="217"/>
      <c r="AC386" s="218"/>
      <c r="AD386" s="219"/>
    </row>
    <row r="387" spans="1:30">
      <c r="A387" s="834"/>
      <c r="B387" s="866"/>
      <c r="C387" s="931"/>
      <c r="D387" s="1071"/>
      <c r="E387" s="832"/>
      <c r="G387" s="1615"/>
      <c r="H387" s="1616"/>
      <c r="I387" s="1616"/>
      <c r="J387" s="1616"/>
      <c r="K387" s="1616"/>
      <c r="L387" s="1616"/>
      <c r="M387" s="1616"/>
      <c r="N387" s="1616"/>
      <c r="O387" s="1616"/>
      <c r="P387" s="1616"/>
      <c r="Q387" s="1616"/>
      <c r="R387" s="1616"/>
      <c r="S387" s="1616"/>
      <c r="T387" s="1616"/>
      <c r="U387" s="1616"/>
      <c r="V387" s="1616"/>
      <c r="W387" s="1616"/>
      <c r="X387" s="1616"/>
      <c r="Y387" s="1616"/>
      <c r="Z387" s="1617"/>
      <c r="AA387" s="114"/>
      <c r="AB387" s="217"/>
      <c r="AC387" s="218"/>
      <c r="AD387" s="219"/>
    </row>
    <row r="388" spans="1:30">
      <c r="A388" s="834"/>
      <c r="B388" s="866"/>
      <c r="C388" s="931"/>
      <c r="D388" s="1071"/>
      <c r="E388" s="832"/>
      <c r="G388" s="2" t="s">
        <v>41</v>
      </c>
      <c r="AA388" s="9"/>
      <c r="AB388" s="217"/>
      <c r="AC388" s="218"/>
      <c r="AD388" s="219"/>
    </row>
    <row r="389" spans="1:30">
      <c r="A389" s="834"/>
      <c r="B389" s="866"/>
      <c r="C389" s="931"/>
      <c r="D389" s="1071"/>
      <c r="E389" s="832"/>
      <c r="G389" s="704"/>
      <c r="H389" s="705"/>
      <c r="I389" s="836"/>
      <c r="J389" s="675" t="s">
        <v>257</v>
      </c>
      <c r="K389" s="676"/>
      <c r="L389" s="676"/>
      <c r="M389" s="676"/>
      <c r="N389" s="676"/>
      <c r="O389" s="677"/>
      <c r="P389" s="675" t="s">
        <v>258</v>
      </c>
      <c r="Q389" s="676"/>
      <c r="R389" s="676"/>
      <c r="S389" s="676"/>
      <c r="T389" s="676"/>
      <c r="U389" s="677"/>
      <c r="AA389" s="9"/>
      <c r="AB389" s="217"/>
      <c r="AC389" s="218"/>
      <c r="AD389" s="219"/>
    </row>
    <row r="390" spans="1:30">
      <c r="A390" s="834"/>
      <c r="B390" s="866"/>
      <c r="C390" s="931"/>
      <c r="D390" s="1071"/>
      <c r="E390" s="832"/>
      <c r="G390" s="675" t="s">
        <v>260</v>
      </c>
      <c r="H390" s="676"/>
      <c r="I390" s="677"/>
      <c r="J390" s="1063"/>
      <c r="K390" s="1064"/>
      <c r="L390" s="5" t="s">
        <v>259</v>
      </c>
      <c r="M390" s="1063"/>
      <c r="N390" s="1064"/>
      <c r="O390" s="4" t="s">
        <v>259</v>
      </c>
      <c r="P390" s="1063"/>
      <c r="Q390" s="1064"/>
      <c r="R390" s="5" t="s">
        <v>259</v>
      </c>
      <c r="S390" s="1063"/>
      <c r="T390" s="1064"/>
      <c r="U390" s="4" t="s">
        <v>259</v>
      </c>
      <c r="AA390" s="9"/>
      <c r="AB390" s="217"/>
      <c r="AC390" s="218"/>
      <c r="AD390" s="219"/>
    </row>
    <row r="391" spans="1:30">
      <c r="A391" s="976"/>
      <c r="B391" s="1593"/>
      <c r="C391" s="932"/>
      <c r="D391" s="1072"/>
      <c r="E391" s="846"/>
      <c r="F391" s="7"/>
      <c r="G391" s="7"/>
      <c r="H391" s="7"/>
      <c r="I391" s="7"/>
      <c r="J391" s="7"/>
      <c r="K391" s="7"/>
      <c r="L391" s="7"/>
      <c r="M391" s="7"/>
      <c r="N391" s="7"/>
      <c r="O391" s="7"/>
      <c r="P391" s="7"/>
      <c r="Q391" s="7"/>
      <c r="R391" s="7"/>
      <c r="S391" s="7"/>
      <c r="T391" s="7"/>
      <c r="U391" s="7"/>
      <c r="V391" s="7"/>
      <c r="W391" s="7"/>
      <c r="X391" s="7"/>
      <c r="Y391" s="7"/>
      <c r="Z391" s="7"/>
      <c r="AA391" s="258"/>
      <c r="AB391" s="247"/>
      <c r="AC391" s="248"/>
      <c r="AD391" s="249"/>
    </row>
    <row r="392" spans="1:30" ht="6.75" customHeight="1">
      <c r="A392" s="410"/>
      <c r="B392" s="14"/>
      <c r="C392" s="16"/>
      <c r="D392" s="414"/>
      <c r="E392" s="409"/>
      <c r="AA392" s="9"/>
      <c r="AB392" s="217"/>
      <c r="AC392" s="218"/>
      <c r="AD392" s="219"/>
    </row>
    <row r="393" spans="1:30" ht="13.5" customHeight="1">
      <c r="A393" s="834" t="s">
        <v>838</v>
      </c>
      <c r="B393" s="866">
        <v>37</v>
      </c>
      <c r="C393" s="931" t="s">
        <v>745</v>
      </c>
      <c r="D393" s="1071" t="s">
        <v>746</v>
      </c>
      <c r="E393" s="832"/>
      <c r="G393" s="2" t="s">
        <v>213</v>
      </c>
      <c r="N393" s="1093" t="s">
        <v>214</v>
      </c>
      <c r="O393" s="1093"/>
      <c r="P393" s="1093"/>
      <c r="Q393" s="1093"/>
      <c r="R393" s="1093"/>
      <c r="S393" s="1093"/>
      <c r="T393" s="1093"/>
      <c r="U393" s="1093"/>
      <c r="V393" s="1093"/>
      <c r="W393" s="1093"/>
      <c r="AA393" s="9"/>
      <c r="AB393" s="1394" t="s">
        <v>29</v>
      </c>
      <c r="AC393" s="1395"/>
      <c r="AD393" s="1396"/>
    </row>
    <row r="394" spans="1:30">
      <c r="A394" s="834"/>
      <c r="B394" s="866"/>
      <c r="C394" s="931"/>
      <c r="D394" s="1071"/>
      <c r="E394" s="832"/>
      <c r="F394" s="8"/>
      <c r="N394" s="1093"/>
      <c r="O394" s="1093"/>
      <c r="P394" s="1093"/>
      <c r="Q394" s="1093"/>
      <c r="R394" s="1093"/>
      <c r="S394" s="1093"/>
      <c r="T394" s="1093"/>
      <c r="U394" s="1093"/>
      <c r="V394" s="1093"/>
      <c r="W394" s="1093"/>
      <c r="AA394" s="9"/>
      <c r="AB394" s="1394"/>
      <c r="AC394" s="1395"/>
      <c r="AD394" s="1396"/>
    </row>
    <row r="395" spans="1:30">
      <c r="A395" s="834"/>
      <c r="B395" s="866"/>
      <c r="C395" s="931"/>
      <c r="D395" s="1071"/>
      <c r="E395" s="832"/>
      <c r="F395" s="8"/>
      <c r="AA395" s="9"/>
      <c r="AB395" s="217"/>
      <c r="AC395" s="218"/>
      <c r="AD395" s="219"/>
    </row>
    <row r="396" spans="1:30">
      <c r="A396" s="834"/>
      <c r="B396" s="866"/>
      <c r="C396" s="931"/>
      <c r="D396" s="1071"/>
      <c r="E396" s="832"/>
      <c r="F396" s="8"/>
      <c r="AA396" s="9"/>
      <c r="AB396" s="217"/>
      <c r="AC396" s="218"/>
      <c r="AD396" s="219"/>
    </row>
    <row r="397" spans="1:30">
      <c r="A397" s="834"/>
      <c r="B397" s="866"/>
      <c r="C397" s="931"/>
      <c r="D397" s="1071"/>
      <c r="E397" s="832"/>
      <c r="F397" s="8"/>
      <c r="AA397" s="9"/>
      <c r="AB397" s="217"/>
      <c r="AC397" s="218"/>
      <c r="AD397" s="219"/>
    </row>
    <row r="398" spans="1:30">
      <c r="A398" s="834"/>
      <c r="B398" s="866"/>
      <c r="C398" s="931"/>
      <c r="D398" s="1071"/>
      <c r="E398" s="832"/>
      <c r="F398" s="8"/>
      <c r="AA398" s="9"/>
      <c r="AB398" s="217"/>
      <c r="AC398" s="218"/>
      <c r="AD398" s="219"/>
    </row>
    <row r="399" spans="1:30">
      <c r="A399" s="834"/>
      <c r="B399" s="866"/>
      <c r="C399" s="931"/>
      <c r="D399" s="1071"/>
      <c r="E399" s="832"/>
      <c r="F399" s="8"/>
      <c r="AA399" s="9"/>
      <c r="AB399" s="217"/>
      <c r="AC399" s="218"/>
      <c r="AD399" s="219"/>
    </row>
    <row r="400" spans="1:30">
      <c r="A400" s="834"/>
      <c r="B400" s="866"/>
      <c r="C400" s="931"/>
      <c r="D400" s="1071"/>
      <c r="E400" s="832"/>
      <c r="F400" s="8"/>
      <c r="AA400" s="9"/>
      <c r="AB400" s="217"/>
      <c r="AC400" s="218"/>
      <c r="AD400" s="219"/>
    </row>
    <row r="401" spans="1:30">
      <c r="A401" s="834"/>
      <c r="B401" s="866"/>
      <c r="C401" s="931"/>
      <c r="D401" s="1071"/>
      <c r="E401" s="832"/>
      <c r="F401" s="8"/>
      <c r="AA401" s="9"/>
      <c r="AB401" s="217"/>
      <c r="AC401" s="218"/>
      <c r="AD401" s="219"/>
    </row>
    <row r="402" spans="1:30" ht="13.5" customHeight="1">
      <c r="A402" s="1071" t="s">
        <v>747</v>
      </c>
      <c r="B402" s="866">
        <v>38</v>
      </c>
      <c r="C402" s="931" t="s">
        <v>457</v>
      </c>
      <c r="D402" s="1071" t="s">
        <v>583</v>
      </c>
      <c r="E402" s="832"/>
      <c r="G402" s="2" t="s">
        <v>213</v>
      </c>
      <c r="N402" s="1093" t="s">
        <v>214</v>
      </c>
      <c r="O402" s="1093"/>
      <c r="P402" s="1093"/>
      <c r="Q402" s="1093"/>
      <c r="R402" s="1093"/>
      <c r="S402" s="1093"/>
      <c r="T402" s="1093"/>
      <c r="U402" s="1093"/>
      <c r="V402" s="1093"/>
      <c r="W402" s="1093"/>
      <c r="AA402" s="9"/>
      <c r="AB402" s="1394" t="s">
        <v>29</v>
      </c>
      <c r="AC402" s="1395"/>
      <c r="AD402" s="1396"/>
    </row>
    <row r="403" spans="1:30">
      <c r="A403" s="1071"/>
      <c r="B403" s="866"/>
      <c r="C403" s="931"/>
      <c r="D403" s="1071"/>
      <c r="E403" s="832"/>
      <c r="F403" s="8"/>
      <c r="N403" s="1093"/>
      <c r="O403" s="1093"/>
      <c r="P403" s="1093"/>
      <c r="Q403" s="1093"/>
      <c r="R403" s="1093"/>
      <c r="S403" s="1093"/>
      <c r="T403" s="1093"/>
      <c r="U403" s="1093"/>
      <c r="V403" s="1093"/>
      <c r="W403" s="1093"/>
      <c r="AA403" s="9"/>
      <c r="AB403" s="1394"/>
      <c r="AC403" s="1395"/>
      <c r="AD403" s="1396"/>
    </row>
    <row r="404" spans="1:30">
      <c r="A404" s="1071"/>
      <c r="B404" s="866"/>
      <c r="C404" s="931"/>
      <c r="D404" s="1071"/>
      <c r="E404" s="832"/>
      <c r="F404" s="8"/>
      <c r="G404" s="153"/>
      <c r="H404" s="153"/>
      <c r="I404" s="153"/>
      <c r="J404" s="153"/>
      <c r="K404" s="153"/>
      <c r="L404" s="153"/>
      <c r="M404" s="153"/>
      <c r="N404" s="153"/>
      <c r="O404" s="153"/>
      <c r="P404" s="153"/>
      <c r="Q404" s="153"/>
      <c r="R404" s="153"/>
      <c r="S404" s="153"/>
      <c r="T404" s="153"/>
      <c r="U404" s="153"/>
      <c r="V404" s="153"/>
      <c r="AA404" s="9"/>
      <c r="AB404" s="217"/>
      <c r="AC404" s="218"/>
      <c r="AD404" s="219"/>
    </row>
    <row r="405" spans="1:30" ht="13.5" customHeight="1">
      <c r="A405" s="1071"/>
      <c r="B405" s="866"/>
      <c r="C405" s="931"/>
      <c r="D405" s="1071"/>
      <c r="E405" s="832"/>
      <c r="F405" s="8"/>
      <c r="G405" s="716" t="s">
        <v>632</v>
      </c>
      <c r="H405" s="716"/>
      <c r="I405" s="716"/>
      <c r="J405" s="716"/>
      <c r="K405" s="716"/>
      <c r="L405" s="716"/>
      <c r="M405" s="716"/>
      <c r="N405" s="717"/>
      <c r="O405" s="941" t="s">
        <v>585</v>
      </c>
      <c r="P405" s="941"/>
      <c r="Q405" s="941"/>
      <c r="R405" s="941"/>
      <c r="AA405" s="9"/>
      <c r="AB405" s="217"/>
      <c r="AC405" s="218"/>
      <c r="AD405" s="219"/>
    </row>
    <row r="406" spans="1:30">
      <c r="A406" s="1071"/>
      <c r="B406" s="866"/>
      <c r="C406" s="931"/>
      <c r="D406" s="1071"/>
      <c r="E406" s="832"/>
      <c r="F406" s="8"/>
      <c r="AA406" s="9"/>
      <c r="AB406" s="217"/>
      <c r="AC406" s="218"/>
      <c r="AD406" s="219"/>
    </row>
    <row r="407" spans="1:30" ht="13.5" customHeight="1">
      <c r="A407" s="1071"/>
      <c r="B407" s="866"/>
      <c r="C407" s="931"/>
      <c r="D407" s="1071"/>
      <c r="E407" s="832"/>
      <c r="F407" s="8"/>
      <c r="G407" s="1077" t="s">
        <v>633</v>
      </c>
      <c r="H407" s="1077"/>
      <c r="I407" s="1077"/>
      <c r="J407" s="1077"/>
      <c r="K407" s="1077"/>
      <c r="L407" s="1077"/>
      <c r="M407" s="1077"/>
      <c r="N407" s="1077"/>
      <c r="O407" s="1077"/>
      <c r="P407" s="1077"/>
      <c r="Q407" s="1077"/>
      <c r="R407" s="1077"/>
      <c r="S407" s="1077"/>
      <c r="T407" s="1077"/>
      <c r="U407" s="1077"/>
      <c r="V407" s="105"/>
      <c r="W407" s="701" t="s">
        <v>585</v>
      </c>
      <c r="X407" s="702"/>
      <c r="Y407" s="702"/>
      <c r="Z407" s="703"/>
      <c r="AA407" s="9"/>
      <c r="AB407" s="217"/>
      <c r="AC407" s="218"/>
      <c r="AD407" s="219"/>
    </row>
    <row r="408" spans="1:30">
      <c r="A408" s="1071"/>
      <c r="B408" s="866"/>
      <c r="C408" s="931"/>
      <c r="D408" s="1071"/>
      <c r="E408" s="832"/>
      <c r="F408" s="8"/>
      <c r="AA408" s="9"/>
      <c r="AB408" s="217"/>
      <c r="AC408" s="218"/>
      <c r="AD408" s="219"/>
    </row>
    <row r="409" spans="1:30">
      <c r="A409" s="1071"/>
      <c r="B409" s="866"/>
      <c r="C409" s="931"/>
      <c r="D409" s="1071"/>
      <c r="E409" s="832"/>
      <c r="F409" s="8"/>
      <c r="AA409" s="9"/>
      <c r="AB409" s="217"/>
      <c r="AC409" s="218"/>
      <c r="AD409" s="219"/>
    </row>
    <row r="410" spans="1:30">
      <c r="A410" s="1071"/>
      <c r="B410" s="866"/>
      <c r="C410" s="931"/>
      <c r="D410" s="1071"/>
      <c r="E410" s="832"/>
      <c r="F410" s="8"/>
      <c r="AA410" s="9"/>
      <c r="AB410" s="217"/>
      <c r="AC410" s="218"/>
      <c r="AD410" s="219"/>
    </row>
    <row r="411" spans="1:30">
      <c r="A411" s="1071"/>
      <c r="B411" s="866"/>
      <c r="C411" s="931"/>
      <c r="D411" s="1071"/>
      <c r="E411" s="832"/>
      <c r="F411" s="8"/>
      <c r="AA411" s="9"/>
      <c r="AB411" s="217"/>
      <c r="AC411" s="218"/>
      <c r="AD411" s="219"/>
    </row>
    <row r="412" spans="1:30">
      <c r="A412" s="1071"/>
      <c r="B412" s="866"/>
      <c r="C412" s="931"/>
      <c r="D412" s="1071"/>
      <c r="E412" s="832"/>
      <c r="F412" s="8"/>
      <c r="N412" s="7"/>
      <c r="O412" s="7"/>
      <c r="P412" s="7"/>
      <c r="Q412" s="7"/>
      <c r="R412" s="7"/>
      <c r="S412" s="7"/>
      <c r="T412" s="7"/>
      <c r="U412" s="7"/>
      <c r="V412" s="7"/>
      <c r="W412" s="7"/>
      <c r="X412" s="7"/>
      <c r="Y412" s="7"/>
      <c r="Z412" s="7"/>
      <c r="AA412" s="9"/>
      <c r="AB412" s="217"/>
      <c r="AC412" s="218"/>
      <c r="AD412" s="219"/>
    </row>
    <row r="413" spans="1:30" ht="13.5" customHeight="1">
      <c r="A413" s="834" t="s">
        <v>748</v>
      </c>
      <c r="B413" s="866">
        <v>39</v>
      </c>
      <c r="C413" s="931" t="s">
        <v>173</v>
      </c>
      <c r="D413" s="1071" t="s">
        <v>1216</v>
      </c>
      <c r="E413" s="832"/>
      <c r="G413" s="2" t="s">
        <v>213</v>
      </c>
      <c r="N413" s="1093" t="s">
        <v>697</v>
      </c>
      <c r="O413" s="1093"/>
      <c r="P413" s="1093"/>
      <c r="Q413" s="1093"/>
      <c r="R413" s="1093"/>
      <c r="S413" s="1093"/>
      <c r="T413" s="1093"/>
      <c r="U413" s="1093"/>
      <c r="V413" s="1093"/>
      <c r="W413" s="1093"/>
      <c r="X413" s="1093"/>
      <c r="Y413" s="1093"/>
      <c r="Z413" s="1093"/>
      <c r="AA413" s="9"/>
      <c r="AB413" s="1394" t="s">
        <v>29</v>
      </c>
      <c r="AC413" s="1395"/>
      <c r="AD413" s="1396"/>
    </row>
    <row r="414" spans="1:30">
      <c r="A414" s="834"/>
      <c r="B414" s="866"/>
      <c r="C414" s="931"/>
      <c r="D414" s="1071"/>
      <c r="E414" s="832"/>
      <c r="N414" s="1093"/>
      <c r="O414" s="1093"/>
      <c r="P414" s="1093"/>
      <c r="Q414" s="1093"/>
      <c r="R414" s="1093"/>
      <c r="S414" s="1093"/>
      <c r="T414" s="1093"/>
      <c r="U414" s="1093"/>
      <c r="V414" s="1093"/>
      <c r="W414" s="1093"/>
      <c r="X414" s="1093"/>
      <c r="Y414" s="1093"/>
      <c r="Z414" s="1093"/>
      <c r="AA414" s="9"/>
      <c r="AB414" s="1394"/>
      <c r="AC414" s="1395"/>
      <c r="AD414" s="1396"/>
    </row>
    <row r="415" spans="1:30">
      <c r="A415" s="834"/>
      <c r="B415" s="866"/>
      <c r="C415" s="931"/>
      <c r="D415" s="1071"/>
      <c r="E415" s="832"/>
      <c r="AA415" s="9"/>
      <c r="AB415" s="217"/>
      <c r="AC415" s="218"/>
      <c r="AD415" s="219"/>
    </row>
    <row r="416" spans="1:30">
      <c r="A416" s="834"/>
      <c r="B416" s="866"/>
      <c r="C416" s="931"/>
      <c r="D416" s="1071"/>
      <c r="E416" s="832"/>
      <c r="G416" s="1601" t="s">
        <v>625</v>
      </c>
      <c r="H416" s="1601"/>
      <c r="I416" s="1601"/>
      <c r="J416" s="1601"/>
      <c r="K416" s="1601"/>
      <c r="L416" s="1601"/>
      <c r="M416" s="1601"/>
      <c r="N416" s="1601"/>
      <c r="O416" s="1601"/>
      <c r="P416" s="1601"/>
      <c r="Q416" s="1601"/>
      <c r="R416" s="1601"/>
      <c r="S416" s="1601"/>
      <c r="T416" s="1601"/>
      <c r="U416" s="1601"/>
      <c r="V416" s="1601"/>
      <c r="W416" s="1601"/>
      <c r="X416" s="1601"/>
      <c r="Y416" s="1601"/>
      <c r="Z416" s="1601"/>
      <c r="AA416" s="1602"/>
      <c r="AB416" s="217"/>
      <c r="AC416" s="218"/>
      <c r="AD416" s="219"/>
    </row>
    <row r="417" spans="1:46">
      <c r="A417" s="834"/>
      <c r="B417" s="866"/>
      <c r="C417" s="931"/>
      <c r="D417" s="1071"/>
      <c r="E417" s="832"/>
      <c r="G417" s="933"/>
      <c r="H417" s="933"/>
      <c r="I417" s="933"/>
      <c r="J417" s="933"/>
      <c r="K417" s="933"/>
      <c r="L417" s="675" t="s">
        <v>16</v>
      </c>
      <c r="M417" s="676"/>
      <c r="N417" s="676"/>
      <c r="O417" s="676"/>
      <c r="P417" s="676"/>
      <c r="Q417" s="676"/>
      <c r="R417" s="677"/>
      <c r="S417" s="675" t="s">
        <v>17</v>
      </c>
      <c r="T417" s="676"/>
      <c r="U417" s="676"/>
      <c r="V417" s="676"/>
      <c r="W417" s="676"/>
      <c r="X417" s="676"/>
      <c r="Y417" s="677"/>
      <c r="Z417"/>
      <c r="AA417"/>
      <c r="AB417" s="217"/>
      <c r="AC417" s="218"/>
      <c r="AD417" s="219"/>
    </row>
    <row r="418" spans="1:46" ht="13.5" customHeight="1">
      <c r="A418" s="834"/>
      <c r="B418" s="866"/>
      <c r="C418" s="931"/>
      <c r="D418" s="1071"/>
      <c r="E418" s="832"/>
      <c r="G418" s="1187" t="s">
        <v>626</v>
      </c>
      <c r="H418" s="1187"/>
      <c r="I418" s="1187"/>
      <c r="J418" s="1187"/>
      <c r="K418" s="1187"/>
      <c r="L418" s="1113"/>
      <c r="M418" s="1108"/>
      <c r="N418" s="1108"/>
      <c r="O418" s="1108"/>
      <c r="P418" s="1108"/>
      <c r="Q418" s="1108"/>
      <c r="R418" s="1109"/>
      <c r="S418" s="1113"/>
      <c r="T418" s="1108"/>
      <c r="U418" s="1108"/>
      <c r="V418" s="1108"/>
      <c r="W418" s="1108"/>
      <c r="X418" s="1108"/>
      <c r="Y418" s="1109"/>
      <c r="Z418"/>
      <c r="AA418"/>
      <c r="AB418" s="217"/>
      <c r="AC418" s="218"/>
      <c r="AD418" s="219"/>
    </row>
    <row r="419" spans="1:46">
      <c r="A419" s="834"/>
      <c r="B419" s="866"/>
      <c r="C419" s="931"/>
      <c r="D419" s="1071"/>
      <c r="E419" s="832"/>
      <c r="G419" s="1187"/>
      <c r="H419" s="1187"/>
      <c r="I419" s="1187"/>
      <c r="J419" s="1187"/>
      <c r="K419" s="1187"/>
      <c r="L419" s="1113"/>
      <c r="M419" s="1108"/>
      <c r="N419" s="1108"/>
      <c r="O419" s="1108"/>
      <c r="P419" s="1108"/>
      <c r="Q419" s="1108"/>
      <c r="R419" s="1109"/>
      <c r="S419" s="1113"/>
      <c r="T419" s="1108"/>
      <c r="U419" s="1108"/>
      <c r="V419" s="1108"/>
      <c r="W419" s="1108"/>
      <c r="X419" s="1108"/>
      <c r="Y419" s="1109"/>
      <c r="Z419"/>
      <c r="AA419"/>
      <c r="AB419" s="217"/>
      <c r="AC419" s="218"/>
      <c r="AD419" s="219"/>
    </row>
    <row r="420" spans="1:46">
      <c r="A420" s="834"/>
      <c r="B420" s="866"/>
      <c r="C420" s="931"/>
      <c r="D420" s="1071"/>
      <c r="E420" s="832"/>
      <c r="G420" s="1187"/>
      <c r="H420" s="1187"/>
      <c r="I420" s="1187"/>
      <c r="J420" s="1187"/>
      <c r="K420" s="1187"/>
      <c r="L420" s="1113"/>
      <c r="M420" s="1108"/>
      <c r="N420" s="1108"/>
      <c r="O420" s="1108"/>
      <c r="P420" s="1108"/>
      <c r="Q420" s="1108"/>
      <c r="R420" s="1109"/>
      <c r="S420" s="1113"/>
      <c r="T420" s="1108"/>
      <c r="U420" s="1108"/>
      <c r="V420" s="1108"/>
      <c r="W420" s="1108"/>
      <c r="X420" s="1108"/>
      <c r="Y420" s="1109"/>
      <c r="Z420"/>
      <c r="AA420"/>
      <c r="AB420" s="217"/>
      <c r="AC420" s="218"/>
      <c r="AD420" s="219"/>
    </row>
    <row r="421" spans="1:46">
      <c r="A421" s="834"/>
      <c r="B421" s="866"/>
      <c r="C421" s="931"/>
      <c r="D421" s="1071"/>
      <c r="E421" s="832"/>
      <c r="G421" s="1187"/>
      <c r="H421" s="1187"/>
      <c r="I421" s="1187"/>
      <c r="J421" s="1187"/>
      <c r="K421" s="1187"/>
      <c r="L421" s="1113"/>
      <c r="M421" s="1108"/>
      <c r="N421" s="1108"/>
      <c r="O421" s="1108"/>
      <c r="P421" s="1108"/>
      <c r="Q421" s="1108"/>
      <c r="R421" s="1109"/>
      <c r="S421" s="1113"/>
      <c r="T421" s="1108"/>
      <c r="U421" s="1108"/>
      <c r="V421" s="1108"/>
      <c r="W421" s="1108"/>
      <c r="X421" s="1108"/>
      <c r="Y421" s="1109"/>
      <c r="Z421"/>
      <c r="AA421"/>
      <c r="AB421" s="217"/>
      <c r="AC421" s="218"/>
      <c r="AD421" s="219"/>
    </row>
    <row r="422" spans="1:46">
      <c r="A422" s="834"/>
      <c r="B422" s="866"/>
      <c r="C422" s="931"/>
      <c r="D422" s="1071"/>
      <c r="E422" s="832"/>
      <c r="G422" s="1187"/>
      <c r="H422" s="1187"/>
      <c r="I422" s="1187"/>
      <c r="J422" s="1187"/>
      <c r="K422" s="1187"/>
      <c r="L422" s="1113"/>
      <c r="M422" s="1108"/>
      <c r="N422" s="1108"/>
      <c r="O422" s="1108"/>
      <c r="P422" s="1108"/>
      <c r="Q422" s="1108"/>
      <c r="R422" s="1109"/>
      <c r="S422" s="1113"/>
      <c r="T422" s="1108"/>
      <c r="U422" s="1108"/>
      <c r="V422" s="1108"/>
      <c r="W422" s="1108"/>
      <c r="X422" s="1108"/>
      <c r="Y422" s="1109"/>
      <c r="Z422"/>
      <c r="AA422"/>
      <c r="AB422" s="217"/>
      <c r="AC422" s="218"/>
      <c r="AD422" s="219"/>
    </row>
    <row r="423" spans="1:46">
      <c r="A423" s="834"/>
      <c r="B423" s="866"/>
      <c r="C423" s="931"/>
      <c r="D423" s="1071"/>
      <c r="E423" s="832"/>
      <c r="G423" s="1187"/>
      <c r="H423" s="1187"/>
      <c r="I423" s="1187"/>
      <c r="J423" s="1187"/>
      <c r="K423" s="1187"/>
      <c r="L423" s="1113"/>
      <c r="M423" s="1108"/>
      <c r="N423" s="1108"/>
      <c r="O423" s="1108"/>
      <c r="P423" s="1108"/>
      <c r="Q423" s="1108"/>
      <c r="R423" s="1109"/>
      <c r="S423" s="1113"/>
      <c r="T423" s="1108"/>
      <c r="U423" s="1108"/>
      <c r="V423" s="1108"/>
      <c r="W423" s="1108"/>
      <c r="X423" s="1108"/>
      <c r="Y423" s="1109"/>
      <c r="Z423"/>
      <c r="AA423"/>
      <c r="AB423" s="217"/>
      <c r="AC423" s="218"/>
      <c r="AD423" s="219"/>
    </row>
    <row r="424" spans="1:46" ht="13.5" customHeight="1">
      <c r="A424" s="834"/>
      <c r="B424" s="866"/>
      <c r="C424" s="931"/>
      <c r="D424" s="1071"/>
      <c r="E424" s="832"/>
      <c r="G424" s="1187"/>
      <c r="H424" s="1187"/>
      <c r="I424" s="1187"/>
      <c r="J424" s="1187"/>
      <c r="K424" s="1187"/>
      <c r="L424" s="1113"/>
      <c r="M424" s="1108"/>
      <c r="N424" s="1108"/>
      <c r="O424" s="1108"/>
      <c r="P424" s="1108"/>
      <c r="Q424" s="1108"/>
      <c r="R424" s="1109"/>
      <c r="S424" s="1113"/>
      <c r="T424" s="1108"/>
      <c r="U424" s="1108"/>
      <c r="V424" s="1108"/>
      <c r="W424" s="1108"/>
      <c r="X424" s="1108"/>
      <c r="Y424" s="1109"/>
      <c r="Z424"/>
      <c r="AA424"/>
      <c r="AB424" s="107"/>
      <c r="AC424"/>
      <c r="AD424" s="105"/>
      <c r="AE424" s="1073"/>
      <c r="AF424" s="1073"/>
      <c r="AG424" s="1073"/>
      <c r="AH424" s="1073"/>
      <c r="AI424" s="1073"/>
      <c r="AJ424" s="1073"/>
      <c r="AK424" s="1073"/>
      <c r="AL424" s="1073"/>
      <c r="AM424" s="1073"/>
      <c r="AN424" s="1073"/>
      <c r="AO424" s="1073"/>
      <c r="AP424" s="1073"/>
      <c r="AQ424" s="1073"/>
      <c r="AR424" s="1073"/>
      <c r="AS424" s="1073"/>
      <c r="AT424" s="1073"/>
    </row>
    <row r="425" spans="1:46">
      <c r="A425" s="834"/>
      <c r="B425" s="866"/>
      <c r="C425" s="931"/>
      <c r="D425" s="1071"/>
      <c r="E425" s="832"/>
      <c r="G425" s="1187"/>
      <c r="H425" s="1187"/>
      <c r="I425" s="1187"/>
      <c r="J425" s="1187"/>
      <c r="K425" s="1187"/>
      <c r="L425" s="1113"/>
      <c r="M425" s="1108"/>
      <c r="N425" s="1108"/>
      <c r="O425" s="1108"/>
      <c r="P425" s="1108"/>
      <c r="Q425" s="1108"/>
      <c r="R425" s="1109"/>
      <c r="S425" s="1113"/>
      <c r="T425" s="1108"/>
      <c r="U425" s="1108"/>
      <c r="V425" s="1108"/>
      <c r="W425" s="1108"/>
      <c r="X425" s="1108"/>
      <c r="Y425" s="1109"/>
      <c r="Z425"/>
      <c r="AA425"/>
      <c r="AB425" s="107"/>
      <c r="AC425"/>
      <c r="AD425" s="105"/>
      <c r="AE425" s="716"/>
      <c r="AF425" s="716"/>
      <c r="AG425" s="716"/>
      <c r="AH425" s="716"/>
      <c r="AI425" s="716"/>
      <c r="AJ425" s="716"/>
      <c r="AK425" s="374"/>
      <c r="AL425" s="1618"/>
      <c r="AM425" s="1618"/>
      <c r="AN425" s="1618"/>
      <c r="AO425" s="1618"/>
      <c r="AP425" s="1618"/>
      <c r="AQ425" s="1618"/>
      <c r="AR425" s="1618"/>
      <c r="AS425" s="1618"/>
      <c r="AT425" s="1618"/>
    </row>
    <row r="426" spans="1:46">
      <c r="A426" s="834"/>
      <c r="B426" s="866"/>
      <c r="C426" s="931"/>
      <c r="D426" s="1071"/>
      <c r="E426" s="832"/>
      <c r="F426"/>
      <c r="G426"/>
      <c r="H426"/>
      <c r="I426"/>
      <c r="J426"/>
      <c r="K426"/>
      <c r="L426" s="153"/>
      <c r="M426" s="153"/>
      <c r="N426" s="153"/>
      <c r="O426" s="153"/>
      <c r="P426" s="153"/>
      <c r="Q426" s="153"/>
      <c r="R426" s="153"/>
      <c r="S426" s="153"/>
      <c r="T426" s="153"/>
      <c r="U426" s="153"/>
      <c r="V426" s="153"/>
      <c r="W426" s="153"/>
      <c r="X426" s="153"/>
      <c r="Y426" s="153"/>
      <c r="Z426"/>
      <c r="AA426"/>
      <c r="AB426" s="107"/>
      <c r="AC426"/>
      <c r="AD426" s="105"/>
      <c r="AE426" s="411"/>
      <c r="AF426" s="411"/>
      <c r="AG426" s="411"/>
      <c r="AH426" s="411"/>
      <c r="AI426" s="411"/>
      <c r="AJ426" s="411"/>
      <c r="AK426" s="374"/>
      <c r="AL426" s="251"/>
      <c r="AM426" s="251"/>
      <c r="AN426" s="251"/>
      <c r="AO426" s="251"/>
      <c r="AP426" s="251"/>
      <c r="AQ426" s="251"/>
      <c r="AR426" s="251"/>
      <c r="AS426" s="251"/>
      <c r="AT426" s="251"/>
    </row>
    <row r="427" spans="1:46">
      <c r="A427" s="834"/>
      <c r="B427" s="866"/>
      <c r="C427" s="931"/>
      <c r="D427" s="1071"/>
      <c r="E427" s="832"/>
      <c r="F427"/>
      <c r="G427"/>
      <c r="H427"/>
      <c r="I427"/>
      <c r="J427"/>
      <c r="K427"/>
      <c r="L427" s="153"/>
      <c r="M427" s="153"/>
      <c r="N427" s="153"/>
      <c r="O427" s="153"/>
      <c r="P427" s="153"/>
      <c r="Q427" s="153"/>
      <c r="R427" s="153"/>
      <c r="S427" s="153"/>
      <c r="T427" s="153"/>
      <c r="U427" s="153"/>
      <c r="V427" s="153"/>
      <c r="W427" s="153"/>
      <c r="X427" s="153"/>
      <c r="Y427" s="153"/>
      <c r="Z427"/>
      <c r="AA427"/>
      <c r="AB427" s="107"/>
      <c r="AC427"/>
      <c r="AD427" s="105"/>
      <c r="AE427" s="411"/>
      <c r="AF427" s="411"/>
      <c r="AG427" s="411"/>
      <c r="AH427" s="411"/>
      <c r="AI427" s="411"/>
      <c r="AJ427" s="411"/>
      <c r="AK427" s="374"/>
      <c r="AL427" s="251"/>
      <c r="AM427" s="251"/>
      <c r="AN427" s="251"/>
      <c r="AO427" s="251"/>
      <c r="AP427" s="251"/>
      <c r="AQ427" s="251"/>
      <c r="AR427" s="251"/>
      <c r="AS427" s="251"/>
      <c r="AT427" s="251"/>
    </row>
    <row r="428" spans="1:46">
      <c r="A428" s="976"/>
      <c r="B428" s="1593"/>
      <c r="C428" s="932"/>
      <c r="D428" s="1072"/>
      <c r="E428" s="846"/>
      <c r="F428" s="7"/>
      <c r="G428" s="7"/>
      <c r="H428" s="7"/>
      <c r="I428" s="7"/>
      <c r="J428" s="7"/>
      <c r="K428" s="7"/>
      <c r="L428" s="7"/>
      <c r="M428" s="7"/>
      <c r="N428" s="7"/>
      <c r="O428" s="7"/>
      <c r="P428" s="7"/>
      <c r="Q428" s="7"/>
      <c r="R428" s="7"/>
      <c r="S428" s="7"/>
      <c r="T428" s="7"/>
      <c r="U428" s="7"/>
      <c r="V428" s="7"/>
      <c r="W428" s="7"/>
      <c r="X428" s="7"/>
      <c r="Y428" s="7"/>
      <c r="Z428" s="7"/>
      <c r="AA428" s="7"/>
      <c r="AB428" s="108"/>
      <c r="AC428" s="109"/>
      <c r="AD428" s="110"/>
      <c r="AE428" s="716"/>
      <c r="AF428" s="716"/>
      <c r="AG428" s="716"/>
      <c r="AH428" s="716"/>
      <c r="AI428" s="716"/>
      <c r="AJ428" s="716"/>
      <c r="AK428" s="374"/>
      <c r="AL428" s="1618"/>
      <c r="AM428" s="1618"/>
      <c r="AN428" s="1618"/>
      <c r="AO428" s="1618"/>
      <c r="AP428" s="1618"/>
      <c r="AQ428" s="1618"/>
      <c r="AR428" s="1618"/>
      <c r="AS428" s="1618"/>
      <c r="AT428" s="1618"/>
    </row>
    <row r="429" spans="1:46" ht="13.5" customHeight="1">
      <c r="A429" s="410"/>
      <c r="B429" s="14"/>
      <c r="C429" s="931"/>
      <c r="D429" s="1591" t="s">
        <v>1725</v>
      </c>
      <c r="E429" s="1592"/>
      <c r="G429" s="2" t="s">
        <v>1053</v>
      </c>
      <c r="H429" s="2" t="s">
        <v>1217</v>
      </c>
      <c r="AA429" s="9"/>
      <c r="AB429" s="217"/>
      <c r="AC429" s="218"/>
      <c r="AD429" s="219"/>
    </row>
    <row r="430" spans="1:46" ht="13.5" customHeight="1">
      <c r="A430" s="410"/>
      <c r="B430" s="14"/>
      <c r="C430" s="931"/>
      <c r="D430" s="1591"/>
      <c r="E430" s="1592"/>
      <c r="H430" s="1000" t="s">
        <v>1054</v>
      </c>
      <c r="I430" s="990"/>
      <c r="J430" s="990"/>
      <c r="K430" s="990"/>
      <c r="L430" s="990"/>
      <c r="M430" s="990"/>
      <c r="N430" s="990"/>
      <c r="O430" s="990"/>
      <c r="P430" s="990"/>
      <c r="Q430" s="990"/>
      <c r="R430" s="990"/>
      <c r="S430" s="990"/>
      <c r="T430" s="990"/>
      <c r="U430" s="990"/>
      <c r="V430" s="990"/>
      <c r="W430" s="991"/>
      <c r="X430" s="627" t="s">
        <v>390</v>
      </c>
      <c r="Y430" s="628"/>
      <c r="Z430" s="629"/>
      <c r="AA430" s="9"/>
      <c r="AB430" s="217"/>
      <c r="AC430" s="218"/>
      <c r="AD430" s="219"/>
    </row>
    <row r="431" spans="1:46" ht="13.5" customHeight="1">
      <c r="A431" s="410"/>
      <c r="B431" s="14"/>
      <c r="C431" s="931"/>
      <c r="D431" s="1591"/>
      <c r="E431" s="1592"/>
      <c r="H431" s="1001"/>
      <c r="I431" s="992"/>
      <c r="J431" s="992"/>
      <c r="K431" s="992"/>
      <c r="L431" s="992"/>
      <c r="M431" s="992"/>
      <c r="N431" s="992"/>
      <c r="O431" s="992"/>
      <c r="P431" s="992"/>
      <c r="Q431" s="992"/>
      <c r="R431" s="992"/>
      <c r="S431" s="992"/>
      <c r="T431" s="992"/>
      <c r="U431" s="992"/>
      <c r="V431" s="992"/>
      <c r="W431" s="993"/>
      <c r="X431" s="1383"/>
      <c r="Y431" s="1384"/>
      <c r="Z431" s="1385"/>
      <c r="AA431" s="9"/>
      <c r="AB431" s="217"/>
      <c r="AC431" s="218"/>
      <c r="AD431" s="219"/>
    </row>
    <row r="432" spans="1:46" ht="13.5" customHeight="1">
      <c r="A432" s="410"/>
      <c r="B432" s="14"/>
      <c r="C432" s="931"/>
      <c r="D432" s="1591"/>
      <c r="E432" s="1592"/>
      <c r="H432" s="1158" t="s">
        <v>1055</v>
      </c>
      <c r="I432" s="1159"/>
      <c r="J432" s="1159"/>
      <c r="K432" s="1159"/>
      <c r="L432" s="8" t="s">
        <v>1056</v>
      </c>
      <c r="N432" s="9" t="s">
        <v>1057</v>
      </c>
      <c r="O432" s="969" t="s">
        <v>1058</v>
      </c>
      <c r="P432" s="970"/>
      <c r="Q432" s="970"/>
      <c r="R432" s="971"/>
      <c r="S432" s="142"/>
      <c r="T432" s="2" t="s">
        <v>10</v>
      </c>
      <c r="U432" s="143"/>
      <c r="W432" s="2" t="s">
        <v>502</v>
      </c>
      <c r="X432" s="6"/>
      <c r="Y432" s="6"/>
      <c r="Z432" s="336" t="s">
        <v>11</v>
      </c>
      <c r="AA432" s="9"/>
      <c r="AB432" s="217"/>
      <c r="AC432" s="218"/>
      <c r="AD432" s="219"/>
    </row>
    <row r="433" spans="1:46" ht="13.5" customHeight="1">
      <c r="A433" s="410"/>
      <c r="B433" s="14"/>
      <c r="C433" s="931"/>
      <c r="D433" s="1591"/>
      <c r="E433" s="1592"/>
      <c r="H433" s="840" t="s">
        <v>1059</v>
      </c>
      <c r="I433" s="841"/>
      <c r="J433" s="841"/>
      <c r="K433" s="842"/>
      <c r="L433" s="1606"/>
      <c r="M433" s="1607"/>
      <c r="N433" s="1607"/>
      <c r="O433" s="1607"/>
      <c r="P433" s="1607"/>
      <c r="Q433" s="1607"/>
      <c r="R433" s="1607"/>
      <c r="S433" s="1607"/>
      <c r="T433" s="1607"/>
      <c r="U433" s="1607"/>
      <c r="V433" s="1607"/>
      <c r="W433" s="1607"/>
      <c r="X433" s="1607"/>
      <c r="Y433" s="1607"/>
      <c r="Z433" s="1608"/>
      <c r="AA433" s="9"/>
      <c r="AB433" s="217"/>
      <c r="AC433" s="218"/>
      <c r="AD433" s="219"/>
    </row>
    <row r="434" spans="1:46" ht="13.5" customHeight="1">
      <c r="A434" s="410"/>
      <c r="B434" s="14"/>
      <c r="C434" s="931"/>
      <c r="D434" s="1591"/>
      <c r="E434" s="1592"/>
      <c r="H434" s="843"/>
      <c r="I434" s="844"/>
      <c r="J434" s="844"/>
      <c r="K434" s="845"/>
      <c r="L434" s="1609"/>
      <c r="M434" s="1610"/>
      <c r="N434" s="1610"/>
      <c r="O434" s="1610"/>
      <c r="P434" s="1610"/>
      <c r="Q434" s="1610"/>
      <c r="R434" s="1610"/>
      <c r="S434" s="1610"/>
      <c r="T434" s="1610"/>
      <c r="U434" s="1610"/>
      <c r="V434" s="1610"/>
      <c r="W434" s="1610"/>
      <c r="X434" s="1610"/>
      <c r="Y434" s="1610"/>
      <c r="Z434" s="1611"/>
      <c r="AA434" s="9"/>
      <c r="AB434" s="217"/>
      <c r="AC434" s="218"/>
      <c r="AD434" s="219"/>
    </row>
    <row r="435" spans="1:46" ht="13.5" customHeight="1">
      <c r="A435" s="410"/>
      <c r="B435" s="14"/>
      <c r="C435" s="931"/>
      <c r="D435" s="1591"/>
      <c r="E435" s="1592"/>
      <c r="G435"/>
      <c r="H435"/>
      <c r="I435"/>
      <c r="J435"/>
      <c r="K435"/>
      <c r="L435" s="153"/>
      <c r="M435" s="153"/>
      <c r="N435" s="153"/>
      <c r="O435" s="153"/>
      <c r="P435" s="153"/>
      <c r="Q435" s="153"/>
      <c r="R435" s="153"/>
      <c r="S435" s="153"/>
      <c r="T435" s="153"/>
      <c r="U435" s="153"/>
      <c r="V435" s="153"/>
      <c r="W435" s="153"/>
      <c r="X435" s="153"/>
      <c r="Y435" s="153"/>
      <c r="Z435"/>
      <c r="AA435" s="9"/>
      <c r="AB435" s="217"/>
      <c r="AC435" s="218"/>
      <c r="AD435" s="219"/>
    </row>
    <row r="436" spans="1:46" ht="13.5" customHeight="1">
      <c r="A436" s="410"/>
      <c r="B436" s="14"/>
      <c r="C436" s="931"/>
      <c r="D436" s="1591" t="s">
        <v>1218</v>
      </c>
      <c r="E436" s="1592"/>
      <c r="G436"/>
      <c r="H436" s="1000" t="s">
        <v>1060</v>
      </c>
      <c r="I436" s="990"/>
      <c r="J436" s="990"/>
      <c r="K436" s="990"/>
      <c r="L436" s="990"/>
      <c r="M436" s="990"/>
      <c r="N436" s="990"/>
      <c r="O436" s="990"/>
      <c r="P436" s="990"/>
      <c r="Q436" s="990"/>
      <c r="R436" s="990"/>
      <c r="S436" s="990"/>
      <c r="T436" s="990"/>
      <c r="U436" s="990"/>
      <c r="V436" s="990"/>
      <c r="W436" s="991"/>
      <c r="X436" s="627" t="s">
        <v>390</v>
      </c>
      <c r="Y436" s="628"/>
      <c r="Z436" s="629"/>
      <c r="AA436" s="9"/>
      <c r="AB436" s="217"/>
      <c r="AC436" s="218"/>
      <c r="AD436" s="219"/>
    </row>
    <row r="437" spans="1:46" ht="13.5" customHeight="1">
      <c r="A437" s="410"/>
      <c r="B437" s="14"/>
      <c r="C437" s="16"/>
      <c r="D437" s="1591"/>
      <c r="E437" s="1592"/>
      <c r="G437"/>
      <c r="H437" s="1001"/>
      <c r="I437" s="992"/>
      <c r="J437" s="992"/>
      <c r="K437" s="992"/>
      <c r="L437" s="992"/>
      <c r="M437" s="992"/>
      <c r="N437" s="992"/>
      <c r="O437" s="992"/>
      <c r="P437" s="992"/>
      <c r="Q437" s="992"/>
      <c r="R437" s="992"/>
      <c r="S437" s="992"/>
      <c r="T437" s="992"/>
      <c r="U437" s="992"/>
      <c r="V437" s="992"/>
      <c r="W437" s="993"/>
      <c r="X437" s="1383"/>
      <c r="Y437" s="1384"/>
      <c r="Z437" s="1385"/>
      <c r="AA437" s="9"/>
      <c r="AB437" s="217"/>
      <c r="AC437" s="218"/>
      <c r="AD437" s="219"/>
    </row>
    <row r="438" spans="1:46" ht="12.75" customHeight="1">
      <c r="A438" s="410"/>
      <c r="B438" s="14"/>
      <c r="C438" s="16"/>
      <c r="D438" s="1591"/>
      <c r="E438" s="1592"/>
      <c r="G438"/>
      <c r="H438"/>
      <c r="I438"/>
      <c r="J438"/>
      <c r="K438"/>
      <c r="L438" s="153"/>
      <c r="M438" s="153"/>
      <c r="N438" s="153"/>
      <c r="O438" s="153"/>
      <c r="P438" s="153"/>
      <c r="Q438" s="153"/>
      <c r="R438" s="153"/>
      <c r="S438" s="153"/>
      <c r="T438" s="153"/>
      <c r="U438" s="153"/>
      <c r="V438" s="153"/>
      <c r="W438" s="153"/>
      <c r="X438" s="153"/>
      <c r="Y438" s="153"/>
      <c r="Z438"/>
      <c r="AA438" s="9"/>
      <c r="AB438" s="217"/>
      <c r="AC438" s="218"/>
      <c r="AD438" s="219"/>
    </row>
    <row r="439" spans="1:46" ht="14.25" customHeight="1">
      <c r="A439" s="410"/>
      <c r="B439" s="14"/>
      <c r="C439" s="16"/>
      <c r="D439" s="1591" t="s">
        <v>1742</v>
      </c>
      <c r="E439" s="1592"/>
      <c r="G439"/>
      <c r="H439" s="1582" t="s">
        <v>1219</v>
      </c>
      <c r="I439" s="1582"/>
      <c r="J439" s="1582"/>
      <c r="K439" s="1582"/>
      <c r="L439" s="1582"/>
      <c r="M439" s="1582"/>
      <c r="N439" s="1582"/>
      <c r="O439" s="1582"/>
      <c r="P439" s="1582"/>
      <c r="Q439" s="1582"/>
      <c r="R439" s="1582"/>
      <c r="S439" s="1582"/>
      <c r="T439" s="1582"/>
      <c r="U439" s="1582"/>
      <c r="V439" s="1582"/>
      <c r="W439" s="1582"/>
      <c r="X439" s="627" t="s">
        <v>390</v>
      </c>
      <c r="Y439" s="628"/>
      <c r="Z439" s="629"/>
      <c r="AA439" s="9"/>
      <c r="AB439" s="217"/>
      <c r="AC439" s="218"/>
      <c r="AD439" s="219"/>
    </row>
    <row r="440" spans="1:46">
      <c r="A440" s="410"/>
      <c r="B440" s="14"/>
      <c r="C440" s="16"/>
      <c r="D440" s="1591"/>
      <c r="E440" s="1592"/>
      <c r="H440" s="1583"/>
      <c r="I440" s="1583"/>
      <c r="J440" s="1583"/>
      <c r="K440" s="1583"/>
      <c r="L440" s="1583"/>
      <c r="M440" s="1583"/>
      <c r="N440" s="1583"/>
      <c r="O440" s="1583"/>
      <c r="P440" s="1583"/>
      <c r="Q440" s="1583"/>
      <c r="R440" s="1583"/>
      <c r="S440" s="1583"/>
      <c r="T440" s="1583"/>
      <c r="U440" s="1583"/>
      <c r="V440" s="1583"/>
      <c r="W440" s="1583"/>
      <c r="X440" s="1383"/>
      <c r="Y440" s="1384"/>
      <c r="Z440" s="1385"/>
      <c r="AA440" s="9"/>
      <c r="AB440" s="217"/>
      <c r="AC440" s="218"/>
      <c r="AD440" s="219"/>
    </row>
    <row r="441" spans="1:46" ht="12.75" customHeight="1">
      <c r="A441" s="410"/>
      <c r="B441" s="14"/>
      <c r="C441" s="16"/>
      <c r="D441" s="1591"/>
      <c r="E441" s="1592"/>
      <c r="H441" s="837" t="s">
        <v>1220</v>
      </c>
      <c r="I441" s="837"/>
      <c r="J441" s="837"/>
      <c r="K441" s="837"/>
      <c r="L441" s="1085" t="s">
        <v>1056</v>
      </c>
      <c r="M441" s="1419"/>
      <c r="N441" s="810" t="s">
        <v>1057</v>
      </c>
      <c r="O441" s="1510" t="s">
        <v>1221</v>
      </c>
      <c r="P441" s="1511"/>
      <c r="Q441" s="1511"/>
      <c r="R441" s="1512"/>
      <c r="S441" s="338"/>
      <c r="T441" s="5" t="s">
        <v>10</v>
      </c>
      <c r="U441" s="339"/>
      <c r="V441" s="5"/>
      <c r="W441" s="5" t="s">
        <v>502</v>
      </c>
      <c r="X441" s="5"/>
      <c r="Y441" s="5"/>
      <c r="Z441" s="4" t="s">
        <v>11</v>
      </c>
      <c r="AA441" s="9"/>
      <c r="AB441" s="217"/>
      <c r="AC441" s="218"/>
      <c r="AD441" s="219"/>
    </row>
    <row r="442" spans="1:46">
      <c r="A442" s="410"/>
      <c r="B442" s="14"/>
      <c r="C442" s="16"/>
      <c r="D442" s="1591"/>
      <c r="E442" s="1592"/>
      <c r="H442" s="837"/>
      <c r="I442" s="837"/>
      <c r="J442" s="837"/>
      <c r="K442" s="837"/>
      <c r="L442" s="1590"/>
      <c r="M442" s="1246"/>
      <c r="N442" s="812"/>
      <c r="O442" s="1513"/>
      <c r="P442" s="1514"/>
      <c r="Q442" s="1514"/>
      <c r="R442" s="1515"/>
      <c r="S442" s="338"/>
      <c r="T442" s="5" t="s">
        <v>10</v>
      </c>
      <c r="U442" s="339"/>
      <c r="V442" s="5"/>
      <c r="W442" s="5" t="s">
        <v>502</v>
      </c>
      <c r="X442" s="5"/>
      <c r="Y442" s="5"/>
      <c r="Z442" s="4" t="s">
        <v>11</v>
      </c>
      <c r="AA442" s="9"/>
      <c r="AB442" s="217"/>
      <c r="AC442" s="218"/>
      <c r="AD442" s="219"/>
    </row>
    <row r="443" spans="1:46">
      <c r="A443" s="410"/>
      <c r="B443" s="14"/>
      <c r="C443" s="16"/>
      <c r="D443" s="554"/>
      <c r="E443" s="555"/>
      <c r="AA443" s="9"/>
      <c r="AB443" s="217"/>
      <c r="AC443" s="218"/>
      <c r="AD443" s="219"/>
    </row>
    <row r="444" spans="1:46">
      <c r="A444" s="410"/>
      <c r="B444" s="14"/>
      <c r="C444" s="16"/>
      <c r="D444" s="554"/>
      <c r="E444" s="555"/>
      <c r="H444" s="1582" t="s">
        <v>1222</v>
      </c>
      <c r="I444" s="1582"/>
      <c r="J444" s="1582"/>
      <c r="K444" s="1582"/>
      <c r="L444" s="1582"/>
      <c r="M444" s="1582"/>
      <c r="N444" s="1582"/>
      <c r="O444" s="1582"/>
      <c r="P444" s="1582"/>
      <c r="Q444" s="1582"/>
      <c r="R444" s="1582"/>
      <c r="S444" s="1582"/>
      <c r="T444" s="1582"/>
      <c r="U444" s="1582"/>
      <c r="V444" s="1582"/>
      <c r="W444" s="1582"/>
      <c r="X444" s="627" t="s">
        <v>390</v>
      </c>
      <c r="Y444" s="628"/>
      <c r="Z444" s="629"/>
      <c r="AA444" s="9"/>
      <c r="AB444" s="217"/>
      <c r="AC444" s="218"/>
      <c r="AD444" s="219"/>
    </row>
    <row r="445" spans="1:46">
      <c r="A445" s="410"/>
      <c r="B445" s="14"/>
      <c r="C445" s="16"/>
      <c r="D445" s="554"/>
      <c r="E445" s="555"/>
      <c r="H445" s="1583"/>
      <c r="I445" s="1583"/>
      <c r="J445" s="1583"/>
      <c r="K445" s="1583"/>
      <c r="L445" s="1583"/>
      <c r="M445" s="1583"/>
      <c r="N445" s="1583"/>
      <c r="O445" s="1583"/>
      <c r="P445" s="1583"/>
      <c r="Q445" s="1583"/>
      <c r="R445" s="1583"/>
      <c r="S445" s="1583"/>
      <c r="T445" s="1583"/>
      <c r="U445" s="1583"/>
      <c r="V445" s="1583"/>
      <c r="W445" s="1583"/>
      <c r="X445" s="1383"/>
      <c r="Y445" s="1384"/>
      <c r="Z445" s="1385"/>
      <c r="AA445" s="9"/>
      <c r="AB445" s="217"/>
      <c r="AC445" s="218"/>
      <c r="AD445" s="219"/>
    </row>
    <row r="446" spans="1:46">
      <c r="A446" s="410"/>
      <c r="B446" s="14"/>
      <c r="C446" s="16"/>
      <c r="D446" s="554"/>
      <c r="E446" s="555"/>
      <c r="H446" s="837" t="s">
        <v>1220</v>
      </c>
      <c r="I446" s="837"/>
      <c r="J446" s="837"/>
      <c r="K446" s="837"/>
      <c r="L446" s="1085" t="s">
        <v>1056</v>
      </c>
      <c r="M446" s="1419"/>
      <c r="N446" s="810" t="s">
        <v>1057</v>
      </c>
      <c r="O446" s="1510" t="s">
        <v>1221</v>
      </c>
      <c r="P446" s="1511"/>
      <c r="Q446" s="1511"/>
      <c r="R446" s="1512"/>
      <c r="S446" s="338"/>
      <c r="T446" s="5" t="s">
        <v>10</v>
      </c>
      <c r="U446" s="339"/>
      <c r="V446" s="5"/>
      <c r="W446" s="5" t="s">
        <v>502</v>
      </c>
      <c r="X446" s="5"/>
      <c r="Y446" s="5"/>
      <c r="Z446" s="4" t="s">
        <v>11</v>
      </c>
      <c r="AA446" s="9"/>
      <c r="AB446" s="217"/>
      <c r="AC446" s="218"/>
      <c r="AD446" s="219"/>
    </row>
    <row r="447" spans="1:46">
      <c r="A447" s="410"/>
      <c r="B447" s="14"/>
      <c r="C447" s="16"/>
      <c r="D447" s="107"/>
      <c r="E447" s="105"/>
      <c r="H447" s="837"/>
      <c r="I447" s="837"/>
      <c r="J447" s="837"/>
      <c r="K447" s="837"/>
      <c r="L447" s="1590"/>
      <c r="M447" s="1246"/>
      <c r="N447" s="812"/>
      <c r="O447" s="1513"/>
      <c r="P447" s="1514"/>
      <c r="Q447" s="1514"/>
      <c r="R447" s="1515"/>
      <c r="S447" s="338"/>
      <c r="T447" s="5" t="s">
        <v>10</v>
      </c>
      <c r="U447" s="339"/>
      <c r="V447" s="5"/>
      <c r="W447" s="5" t="s">
        <v>502</v>
      </c>
      <c r="X447" s="5"/>
      <c r="Y447" s="5"/>
      <c r="Z447" s="4" t="s">
        <v>11</v>
      </c>
      <c r="AA447" s="9"/>
      <c r="AB447" s="217"/>
      <c r="AC447" s="218"/>
      <c r="AD447" s="219"/>
    </row>
    <row r="448" spans="1:46" ht="24" customHeight="1">
      <c r="A448" s="410"/>
      <c r="B448" s="14"/>
      <c r="C448" s="16"/>
      <c r="D448" s="414"/>
      <c r="E448" s="409"/>
      <c r="AB448" s="107"/>
      <c r="AC448"/>
      <c r="AD448" s="105"/>
      <c r="AE448" s="411"/>
      <c r="AF448" s="411"/>
      <c r="AG448" s="411"/>
      <c r="AH448" s="411"/>
      <c r="AI448" s="411"/>
      <c r="AJ448" s="411"/>
      <c r="AK448" s="374"/>
      <c r="AL448" s="251"/>
      <c r="AM448" s="251"/>
      <c r="AN448" s="251"/>
      <c r="AO448" s="251"/>
      <c r="AP448" s="251"/>
      <c r="AQ448" s="251"/>
      <c r="AR448" s="251"/>
      <c r="AS448" s="251"/>
      <c r="AT448" s="251"/>
    </row>
    <row r="449" spans="1:44" ht="13.5" customHeight="1">
      <c r="A449" s="834"/>
      <c r="B449" s="866">
        <v>40</v>
      </c>
      <c r="C449" s="931" t="s">
        <v>8</v>
      </c>
      <c r="D449" s="1071" t="s">
        <v>755</v>
      </c>
      <c r="E449" s="1471"/>
      <c r="F449" s="8"/>
      <c r="G449" s="2" t="s">
        <v>213</v>
      </c>
      <c r="N449" s="1093" t="s">
        <v>261</v>
      </c>
      <c r="O449" s="1093"/>
      <c r="P449" s="1093"/>
      <c r="Q449" s="1093"/>
      <c r="R449" s="1093"/>
      <c r="S449" s="1093"/>
      <c r="T449" s="1093"/>
      <c r="U449" s="1093"/>
      <c r="V449" s="1093"/>
      <c r="W449" s="1093"/>
      <c r="X449" s="1093"/>
      <c r="Y449" s="1093"/>
      <c r="Z449" s="1093"/>
      <c r="AA449" s="9"/>
      <c r="AB449" s="1394" t="s">
        <v>29</v>
      </c>
      <c r="AC449" s="1395"/>
      <c r="AD449" s="1396"/>
    </row>
    <row r="450" spans="1:44">
      <c r="A450" s="834"/>
      <c r="B450" s="866"/>
      <c r="C450" s="931"/>
      <c r="D450" s="1598"/>
      <c r="E450" s="1471"/>
      <c r="F450" s="8"/>
      <c r="N450" s="1093"/>
      <c r="O450" s="1093"/>
      <c r="P450" s="1093"/>
      <c r="Q450" s="1093"/>
      <c r="R450" s="1093"/>
      <c r="S450" s="1093"/>
      <c r="T450" s="1093"/>
      <c r="U450" s="1093"/>
      <c r="V450" s="1093"/>
      <c r="W450" s="1093"/>
      <c r="X450" s="1093"/>
      <c r="Y450" s="1093"/>
      <c r="Z450" s="1093"/>
      <c r="AA450" s="9"/>
      <c r="AB450" s="1394"/>
      <c r="AC450" s="1395"/>
      <c r="AD450" s="1396"/>
    </row>
    <row r="451" spans="1:44">
      <c r="A451" s="834"/>
      <c r="B451" s="866"/>
      <c r="C451" s="931"/>
      <c r="D451" s="1598"/>
      <c r="E451" s="1471"/>
      <c r="F451" s="8"/>
      <c r="N451"/>
      <c r="O451"/>
      <c r="P451"/>
      <c r="Q451"/>
      <c r="R451"/>
      <c r="S451"/>
      <c r="T451"/>
      <c r="U451"/>
      <c r="V451"/>
      <c r="W451"/>
      <c r="X451"/>
      <c r="AA451" s="9"/>
      <c r="AB451" s="417"/>
      <c r="AC451" s="416"/>
      <c r="AD451" s="418"/>
    </row>
    <row r="452" spans="1:44">
      <c r="A452" s="834"/>
      <c r="B452" s="866"/>
      <c r="C452" s="931"/>
      <c r="D452" s="1598"/>
      <c r="E452" s="1471"/>
      <c r="F452" s="8"/>
      <c r="G452" s="411" t="s">
        <v>634</v>
      </c>
      <c r="H452" s="153"/>
      <c r="I452" s="153"/>
      <c r="J452" s="153"/>
      <c r="K452" s="153"/>
      <c r="L452" s="153"/>
      <c r="M452" s="153"/>
      <c r="N452" s="153"/>
      <c r="O452" s="153"/>
      <c r="P452" s="153"/>
      <c r="Q452" s="153"/>
      <c r="R452" s="153"/>
      <c r="S452" s="153"/>
      <c r="T452" s="153"/>
      <c r="U452" s="153"/>
      <c r="V452" s="153"/>
      <c r="W452"/>
      <c r="X452"/>
      <c r="Y452"/>
      <c r="Z452"/>
      <c r="AA452" s="105"/>
      <c r="AB452" s="217"/>
      <c r="AC452" s="218"/>
      <c r="AD452" s="219"/>
    </row>
    <row r="453" spans="1:44">
      <c r="A453" s="834"/>
      <c r="B453" s="866"/>
      <c r="C453" s="931"/>
      <c r="D453" s="1598"/>
      <c r="E453" s="1471"/>
      <c r="F453" s="8"/>
      <c r="G453" s="153"/>
      <c r="H453" s="153"/>
      <c r="I453" s="153"/>
      <c r="J453" s="153"/>
      <c r="K453" s="153"/>
      <c r="L453" s="153"/>
      <c r="M453" s="153"/>
      <c r="N453" s="153"/>
      <c r="O453" s="153"/>
      <c r="P453" s="153"/>
      <c r="Q453" s="153"/>
      <c r="R453" s="153"/>
      <c r="S453" s="153"/>
      <c r="T453" s="153"/>
      <c r="U453" s="153"/>
      <c r="V453" s="153"/>
      <c r="W453"/>
      <c r="X453"/>
      <c r="Y453"/>
      <c r="Z453"/>
      <c r="AA453" s="105"/>
      <c r="AB453" s="217"/>
      <c r="AC453" s="218"/>
      <c r="AD453" s="219"/>
    </row>
    <row r="454" spans="1:44" ht="13.5" customHeight="1">
      <c r="A454" s="834"/>
      <c r="B454" s="866"/>
      <c r="C454" s="931"/>
      <c r="D454" s="1598"/>
      <c r="E454" s="1471"/>
      <c r="F454" s="8"/>
      <c r="G454" s="178">
        <v>1</v>
      </c>
      <c r="H454" s="857" t="s">
        <v>630</v>
      </c>
      <c r="I454" s="858"/>
      <c r="J454" s="858"/>
      <c r="K454" s="858"/>
      <c r="L454" s="858"/>
      <c r="M454" s="858"/>
      <c r="N454" s="858"/>
      <c r="O454" s="858"/>
      <c r="P454" s="859"/>
      <c r="Q454" s="941" t="s">
        <v>321</v>
      </c>
      <c r="R454" s="941"/>
      <c r="S454" s="941"/>
      <c r="T454" s="941"/>
      <c r="AA454" s="9"/>
      <c r="AB454" s="217"/>
      <c r="AC454" s="218"/>
      <c r="AD454" s="219"/>
    </row>
    <row r="455" spans="1:44" ht="13.5" customHeight="1">
      <c r="A455" s="834"/>
      <c r="B455" s="866"/>
      <c r="C455" s="931"/>
      <c r="D455" s="1598"/>
      <c r="E455" s="1471"/>
      <c r="F455" s="8"/>
      <c r="G455" s="1603">
        <v>2</v>
      </c>
      <c r="H455" s="857" t="s">
        <v>627</v>
      </c>
      <c r="I455" s="858"/>
      <c r="J455" s="858"/>
      <c r="K455" s="858"/>
      <c r="L455" s="858"/>
      <c r="M455" s="858"/>
      <c r="N455" s="858"/>
      <c r="O455" s="858"/>
      <c r="P455" s="859"/>
      <c r="Q455" s="941" t="s">
        <v>321</v>
      </c>
      <c r="R455" s="941"/>
      <c r="S455" s="941"/>
      <c r="T455" s="941"/>
      <c r="AA455" s="9"/>
      <c r="AB455" s="217"/>
      <c r="AC455" s="218"/>
      <c r="AD455" s="219"/>
    </row>
    <row r="456" spans="1:44" ht="13.5" customHeight="1">
      <c r="A456" s="834"/>
      <c r="B456" s="866"/>
      <c r="C456" s="931"/>
      <c r="D456" s="1598"/>
      <c r="E456" s="1471"/>
      <c r="F456" s="8"/>
      <c r="G456" s="1604"/>
      <c r="H456" s="857" t="s">
        <v>1162</v>
      </c>
      <c r="I456" s="858"/>
      <c r="J456" s="858"/>
      <c r="K456" s="858"/>
      <c r="L456" s="858"/>
      <c r="M456" s="858"/>
      <c r="N456" s="858"/>
      <c r="O456" s="858"/>
      <c r="P456" s="859"/>
      <c r="Q456" s="941" t="s">
        <v>321</v>
      </c>
      <c r="R456" s="941"/>
      <c r="S456" s="941"/>
      <c r="T456" s="941"/>
      <c r="AA456" s="9"/>
      <c r="AB456" s="217"/>
      <c r="AC456" s="218"/>
      <c r="AD456" s="219"/>
      <c r="AI456" s="3"/>
      <c r="AJ456" s="3"/>
      <c r="AK456" s="3"/>
      <c r="AL456" s="3"/>
      <c r="AM456" s="3"/>
      <c r="AN456" s="3"/>
      <c r="AR456" s="111"/>
    </row>
    <row r="457" spans="1:44" ht="13.5" customHeight="1">
      <c r="A457" s="834"/>
      <c r="B457" s="866"/>
      <c r="C457" s="931"/>
      <c r="D457" s="1598"/>
      <c r="E457" s="1471"/>
      <c r="F457" s="8"/>
      <c r="G457" s="178">
        <v>3</v>
      </c>
      <c r="H457" s="857" t="s">
        <v>628</v>
      </c>
      <c r="I457" s="858"/>
      <c r="J457" s="858"/>
      <c r="K457" s="858"/>
      <c r="L457" s="858"/>
      <c r="M457" s="858"/>
      <c r="N457" s="858"/>
      <c r="O457" s="858"/>
      <c r="P457" s="859"/>
      <c r="Q457" s="941" t="s">
        <v>321</v>
      </c>
      <c r="R457" s="941"/>
      <c r="S457" s="941"/>
      <c r="T457" s="941"/>
      <c r="AA457" s="9"/>
      <c r="AB457" s="217"/>
      <c r="AC457" s="218"/>
      <c r="AD457" s="219"/>
    </row>
    <row r="458" spans="1:44" ht="13.5" customHeight="1">
      <c r="A458" s="834"/>
      <c r="B458" s="866"/>
      <c r="C458" s="931"/>
      <c r="D458" s="1598"/>
      <c r="E458" s="1471"/>
      <c r="F458" s="8"/>
      <c r="G458" s="178">
        <v>4</v>
      </c>
      <c r="H458" s="857" t="s">
        <v>22</v>
      </c>
      <c r="I458" s="858"/>
      <c r="J458" s="858"/>
      <c r="K458" s="858"/>
      <c r="L458" s="858"/>
      <c r="M458" s="858"/>
      <c r="N458" s="858"/>
      <c r="O458" s="858"/>
      <c r="P458" s="859"/>
      <c r="Q458" s="941" t="s">
        <v>321</v>
      </c>
      <c r="R458" s="941"/>
      <c r="S458" s="941"/>
      <c r="T458" s="941"/>
      <c r="U458" s="593" t="s">
        <v>859</v>
      </c>
      <c r="V458" s="710" t="s">
        <v>699</v>
      </c>
      <c r="W458" s="710"/>
      <c r="X458" s="946"/>
      <c r="Y458" s="271"/>
      <c r="AA458" s="9"/>
      <c r="AB458" s="217"/>
      <c r="AC458" s="218"/>
      <c r="AD458" s="219"/>
    </row>
    <row r="459" spans="1:44" ht="13.5" customHeight="1">
      <c r="A459" s="834"/>
      <c r="B459" s="866"/>
      <c r="C459" s="931"/>
      <c r="D459" s="1598"/>
      <c r="E459" s="1471"/>
      <c r="F459" s="8"/>
      <c r="G459" s="260">
        <v>5</v>
      </c>
      <c r="H459" s="857" t="s">
        <v>629</v>
      </c>
      <c r="I459" s="858"/>
      <c r="J459" s="858"/>
      <c r="K459" s="858"/>
      <c r="L459" s="858"/>
      <c r="M459" s="858"/>
      <c r="N459" s="858"/>
      <c r="O459" s="858"/>
      <c r="P459" s="859"/>
      <c r="Q459" s="941" t="s">
        <v>321</v>
      </c>
      <c r="R459" s="941"/>
      <c r="S459" s="941"/>
      <c r="T459" s="941"/>
      <c r="U459" s="593" t="s">
        <v>860</v>
      </c>
      <c r="V459" s="710" t="s">
        <v>699</v>
      </c>
      <c r="W459" s="710"/>
      <c r="X459" s="946"/>
      <c r="Y459" s="271"/>
      <c r="AA459" s="9"/>
      <c r="AB459" s="217"/>
      <c r="AC459" s="218"/>
      <c r="AD459" s="219"/>
    </row>
    <row r="460" spans="1:44">
      <c r="A460" s="834"/>
      <c r="B460" s="866"/>
      <c r="C460" s="931"/>
      <c r="D460" s="1598"/>
      <c r="E460" s="1471"/>
      <c r="F460" s="8"/>
      <c r="AA460" s="9"/>
      <c r="AB460" s="217"/>
      <c r="AC460" s="218"/>
      <c r="AD460" s="219"/>
    </row>
    <row r="461" spans="1:44">
      <c r="A461" s="834"/>
      <c r="B461" s="866"/>
      <c r="C461" s="931"/>
      <c r="D461" s="1598"/>
      <c r="E461" s="1471"/>
      <c r="F461" s="8"/>
      <c r="AA461" s="9"/>
      <c r="AB461" s="217"/>
      <c r="AC461" s="218"/>
      <c r="AD461" s="219"/>
    </row>
    <row r="462" spans="1:44">
      <c r="A462" s="834"/>
      <c r="B462" s="866"/>
      <c r="C462" s="931"/>
      <c r="D462" s="1598"/>
      <c r="E462" s="1471"/>
      <c r="F462" s="8"/>
      <c r="AA462" s="9"/>
      <c r="AB462" s="217"/>
      <c r="AC462" s="218"/>
      <c r="AD462" s="219"/>
    </row>
    <row r="463" spans="1:44">
      <c r="A463" s="834"/>
      <c r="B463" s="866"/>
      <c r="C463" s="931"/>
      <c r="D463" s="1598"/>
      <c r="E463" s="1471"/>
      <c r="F463" s="8"/>
      <c r="AA463" s="9"/>
      <c r="AB463" s="217"/>
      <c r="AC463" s="218"/>
      <c r="AD463" s="219"/>
    </row>
    <row r="464" spans="1:44">
      <c r="A464" s="834"/>
      <c r="B464" s="866"/>
      <c r="C464" s="931"/>
      <c r="D464" s="1598"/>
      <c r="E464" s="1471"/>
      <c r="F464" s="8"/>
      <c r="AA464" s="9"/>
      <c r="AB464" s="217"/>
      <c r="AC464" s="218"/>
      <c r="AD464" s="219"/>
    </row>
    <row r="465" spans="1:30">
      <c r="A465" s="834"/>
      <c r="B465" s="866"/>
      <c r="C465" s="931"/>
      <c r="D465" s="1598"/>
      <c r="E465" s="1471"/>
      <c r="F465" s="8"/>
      <c r="AA465" s="9"/>
      <c r="AB465" s="217"/>
      <c r="AC465" s="218"/>
      <c r="AD465" s="219"/>
    </row>
    <row r="466" spans="1:30">
      <c r="A466" s="834"/>
      <c r="B466" s="866"/>
      <c r="C466" s="931"/>
      <c r="D466" s="1598"/>
      <c r="E466" s="1471"/>
      <c r="F466" s="8"/>
      <c r="AA466" s="9"/>
      <c r="AB466" s="217"/>
      <c r="AC466" s="218"/>
      <c r="AD466" s="219"/>
    </row>
    <row r="467" spans="1:30">
      <c r="A467" s="834"/>
      <c r="B467" s="866"/>
      <c r="C467" s="931"/>
      <c r="D467" s="1598"/>
      <c r="E467" s="1471"/>
      <c r="F467" s="8"/>
      <c r="AA467" s="9"/>
      <c r="AB467" s="217"/>
      <c r="AC467" s="218"/>
      <c r="AD467" s="219"/>
    </row>
    <row r="468" spans="1:30">
      <c r="A468" s="834"/>
      <c r="B468" s="866"/>
      <c r="C468" s="931"/>
      <c r="D468" s="1598"/>
      <c r="E468" s="1471"/>
      <c r="F468" s="8"/>
      <c r="AA468" s="9"/>
      <c r="AB468" s="217"/>
      <c r="AC468" s="218"/>
      <c r="AD468" s="219"/>
    </row>
    <row r="469" spans="1:30">
      <c r="A469" s="976"/>
      <c r="B469" s="1593"/>
      <c r="C469" s="932"/>
      <c r="D469" s="1599"/>
      <c r="E469" s="1600"/>
      <c r="F469" s="13"/>
      <c r="G469" s="7"/>
      <c r="H469" s="7"/>
      <c r="I469" s="7"/>
      <c r="J469" s="7"/>
      <c r="K469" s="7"/>
      <c r="L469" s="7"/>
      <c r="M469" s="7"/>
      <c r="N469" s="7"/>
      <c r="O469" s="7"/>
      <c r="P469" s="7"/>
      <c r="Q469" s="7"/>
      <c r="R469" s="7"/>
      <c r="S469" s="7"/>
      <c r="T469" s="7"/>
      <c r="U469" s="7"/>
      <c r="V469" s="7"/>
      <c r="W469" s="7"/>
      <c r="X469" s="7"/>
      <c r="Y469" s="7"/>
      <c r="Z469" s="7"/>
      <c r="AA469" s="258"/>
      <c r="AB469" s="247"/>
      <c r="AC469" s="248"/>
      <c r="AD469" s="249"/>
    </row>
    <row r="470" spans="1:30">
      <c r="A470" s="410"/>
      <c r="B470" s="14"/>
      <c r="C470" s="16"/>
      <c r="D470" s="107"/>
      <c r="E470" s="105"/>
      <c r="N470" s="143"/>
      <c r="P470" s="337"/>
      <c r="Q470" s="106"/>
      <c r="R470" s="106"/>
      <c r="S470" s="143"/>
      <c r="U470" s="143"/>
      <c r="AA470" s="9"/>
      <c r="AB470" s="217"/>
      <c r="AC470" s="218"/>
      <c r="AD470" s="219"/>
    </row>
    <row r="471" spans="1:30" ht="13.5" customHeight="1">
      <c r="A471" s="834" t="s">
        <v>749</v>
      </c>
      <c r="B471" s="866">
        <v>41</v>
      </c>
      <c r="C471" s="931" t="s">
        <v>446</v>
      </c>
      <c r="D471" s="1071" t="s">
        <v>1681</v>
      </c>
      <c r="E471" s="832"/>
      <c r="G471" s="2" t="s">
        <v>213</v>
      </c>
      <c r="N471" s="1093" t="s">
        <v>225</v>
      </c>
      <c r="O471" s="1093"/>
      <c r="P471" s="1093"/>
      <c r="Q471" s="1093"/>
      <c r="R471" s="1093"/>
      <c r="S471" s="1093"/>
      <c r="T471" s="1093"/>
      <c r="U471" s="1093"/>
      <c r="V471" s="1093"/>
      <c r="W471" s="1093"/>
      <c r="X471" s="153"/>
      <c r="Y471" s="153"/>
      <c r="Z471" s="153"/>
      <c r="AA471" s="538"/>
      <c r="AB471" s="1394" t="s">
        <v>29</v>
      </c>
      <c r="AC471" s="1395"/>
      <c r="AD471" s="1396"/>
    </row>
    <row r="472" spans="1:30">
      <c r="A472" s="834"/>
      <c r="B472" s="866"/>
      <c r="C472" s="931"/>
      <c r="D472" s="1071"/>
      <c r="E472" s="832"/>
      <c r="N472" s="1093"/>
      <c r="O472" s="1093"/>
      <c r="P472" s="1093"/>
      <c r="Q472" s="1093"/>
      <c r="R472" s="1093"/>
      <c r="S472" s="1093"/>
      <c r="T472" s="1093"/>
      <c r="U472" s="1093"/>
      <c r="V472" s="1093"/>
      <c r="W472" s="1093"/>
      <c r="X472" s="153"/>
      <c r="Y472" s="153"/>
      <c r="Z472" s="153"/>
      <c r="AA472" s="538"/>
      <c r="AB472" s="1394"/>
      <c r="AC472" s="1395"/>
      <c r="AD472" s="1396"/>
    </row>
    <row r="473" spans="1:30">
      <c r="A473" s="834"/>
      <c r="B473" s="866"/>
      <c r="C473" s="931"/>
      <c r="D473" s="1071"/>
      <c r="E473" s="832"/>
      <c r="AB473" s="217"/>
      <c r="AC473" s="218"/>
      <c r="AD473" s="219"/>
    </row>
    <row r="474" spans="1:30">
      <c r="A474" s="834"/>
      <c r="B474" s="866"/>
      <c r="C474" s="931"/>
      <c r="D474" s="1071"/>
      <c r="E474" s="832"/>
      <c r="AB474" s="217"/>
      <c r="AC474" s="218"/>
      <c r="AD474" s="219"/>
    </row>
    <row r="475" spans="1:30">
      <c r="A475" s="834"/>
      <c r="B475" s="866"/>
      <c r="C475" s="931"/>
      <c r="D475" s="1071"/>
      <c r="E475" s="832"/>
      <c r="AB475" s="217"/>
      <c r="AC475" s="218"/>
      <c r="AD475" s="219"/>
    </row>
    <row r="476" spans="1:30">
      <c r="A476" s="834"/>
      <c r="B476" s="866"/>
      <c r="C476" s="931"/>
      <c r="D476" s="1071"/>
      <c r="E476" s="832"/>
      <c r="AB476" s="217"/>
      <c r="AC476" s="218"/>
      <c r="AD476" s="219"/>
    </row>
    <row r="477" spans="1:30">
      <c r="A477" s="834"/>
      <c r="B477" s="866"/>
      <c r="C477" s="931"/>
      <c r="D477" s="1071"/>
      <c r="E477" s="832"/>
      <c r="AB477" s="217"/>
      <c r="AC477" s="218"/>
      <c r="AD477" s="219"/>
    </row>
    <row r="478" spans="1:30">
      <c r="A478" s="834"/>
      <c r="B478" s="866"/>
      <c r="C478" s="931"/>
      <c r="D478" s="1071"/>
      <c r="E478" s="832"/>
      <c r="AB478" s="217"/>
      <c r="AC478" s="218"/>
      <c r="AD478" s="219"/>
    </row>
    <row r="479" spans="1:30">
      <c r="A479" s="834"/>
      <c r="B479" s="866"/>
      <c r="C479" s="931"/>
      <c r="D479" s="1071"/>
      <c r="E479" s="832"/>
      <c r="AB479" s="217"/>
      <c r="AC479" s="218"/>
      <c r="AD479" s="219"/>
    </row>
    <row r="480" spans="1:30" ht="13.5" customHeight="1">
      <c r="A480" s="410"/>
      <c r="B480" s="14"/>
      <c r="C480" s="16"/>
      <c r="D480" s="414"/>
      <c r="E480" s="409"/>
      <c r="G480"/>
      <c r="AB480" s="217"/>
      <c r="AC480" s="218"/>
      <c r="AD480" s="219"/>
    </row>
    <row r="481" spans="1:30" ht="13.5" customHeight="1">
      <c r="A481" s="834"/>
      <c r="B481" s="866">
        <v>42</v>
      </c>
      <c r="C481" s="931" t="s">
        <v>458</v>
      </c>
      <c r="D481" s="1071" t="s">
        <v>1223</v>
      </c>
      <c r="E481" s="832"/>
      <c r="G481" s="2" t="s">
        <v>213</v>
      </c>
      <c r="N481" s="1093" t="s">
        <v>261</v>
      </c>
      <c r="O481" s="1093"/>
      <c r="P481" s="1093"/>
      <c r="Q481" s="1093"/>
      <c r="R481" s="1093"/>
      <c r="S481" s="1093"/>
      <c r="T481" s="1093"/>
      <c r="U481" s="1093"/>
      <c r="V481" s="1093"/>
      <c r="W481" s="1093"/>
      <c r="X481" s="1093"/>
      <c r="Y481" s="1093"/>
      <c r="Z481" s="1093"/>
      <c r="AB481" s="1394" t="s">
        <v>29</v>
      </c>
      <c r="AC481" s="1395"/>
      <c r="AD481" s="1396"/>
    </row>
    <row r="482" spans="1:30">
      <c r="A482" s="834"/>
      <c r="B482" s="866"/>
      <c r="C482" s="931"/>
      <c r="D482" s="1071"/>
      <c r="E482" s="832"/>
      <c r="N482" s="1093"/>
      <c r="O482" s="1093"/>
      <c r="P482" s="1093"/>
      <c r="Q482" s="1093"/>
      <c r="R482" s="1093"/>
      <c r="S482" s="1093"/>
      <c r="T482" s="1093"/>
      <c r="U482" s="1093"/>
      <c r="V482" s="1093"/>
      <c r="W482" s="1093"/>
      <c r="X482" s="1093"/>
      <c r="Y482" s="1093"/>
      <c r="Z482" s="1093"/>
      <c r="AB482" s="1394"/>
      <c r="AC482" s="1395"/>
      <c r="AD482" s="1396"/>
    </row>
    <row r="483" spans="1:30">
      <c r="A483" s="834"/>
      <c r="B483" s="866"/>
      <c r="C483" s="931"/>
      <c r="D483" s="1071"/>
      <c r="E483" s="832"/>
      <c r="AB483" s="217"/>
      <c r="AC483" s="218"/>
      <c r="AD483" s="219"/>
    </row>
    <row r="484" spans="1:30">
      <c r="A484" s="834"/>
      <c r="B484" s="866"/>
      <c r="C484" s="931"/>
      <c r="D484" s="1071"/>
      <c r="E484" s="832"/>
      <c r="G484" s="2" t="s">
        <v>1224</v>
      </c>
      <c r="AB484" s="217"/>
      <c r="AC484" s="218"/>
      <c r="AD484" s="219"/>
    </row>
    <row r="485" spans="1:30" ht="13.5" customHeight="1">
      <c r="A485" s="834"/>
      <c r="B485" s="866"/>
      <c r="C485" s="931"/>
      <c r="D485" s="1071"/>
      <c r="E485" s="832"/>
      <c r="G485" s="933"/>
      <c r="H485" s="933"/>
      <c r="I485" s="933"/>
      <c r="J485" s="1187" t="s">
        <v>357</v>
      </c>
      <c r="K485" s="1187"/>
      <c r="L485" s="1187"/>
      <c r="M485" s="1187"/>
      <c r="N485" s="1187" t="s">
        <v>356</v>
      </c>
      <c r="O485" s="1187"/>
      <c r="P485" s="1187"/>
      <c r="Q485" s="1187"/>
      <c r="AB485" s="217"/>
      <c r="AC485" s="218"/>
      <c r="AD485" s="219"/>
    </row>
    <row r="486" spans="1:30" ht="13.5" customHeight="1">
      <c r="A486" s="834"/>
      <c r="B486" s="866"/>
      <c r="C486" s="931"/>
      <c r="D486" s="1071"/>
      <c r="E486" s="832"/>
      <c r="G486" s="933"/>
      <c r="H486" s="933"/>
      <c r="I486" s="933"/>
      <c r="J486" s="1187"/>
      <c r="K486" s="1187"/>
      <c r="L486" s="1187"/>
      <c r="M486" s="1187"/>
      <c r="N486" s="1187"/>
      <c r="O486" s="1187"/>
      <c r="P486" s="1187"/>
      <c r="Q486" s="1187"/>
      <c r="AB486" s="217"/>
      <c r="AC486" s="218"/>
      <c r="AD486" s="219"/>
    </row>
    <row r="487" spans="1:30" ht="13.5" customHeight="1">
      <c r="A487" s="834"/>
      <c r="B487" s="866"/>
      <c r="C487" s="931"/>
      <c r="D487" s="1071"/>
      <c r="E487" s="832"/>
      <c r="G487" s="675" t="s">
        <v>23</v>
      </c>
      <c r="H487" s="676"/>
      <c r="I487" s="677"/>
      <c r="J487" s="1064"/>
      <c r="K487" s="1064"/>
      <c r="L487" s="1064"/>
      <c r="M487" s="4" t="s">
        <v>13</v>
      </c>
      <c r="N487" s="941" t="s">
        <v>585</v>
      </c>
      <c r="O487" s="941"/>
      <c r="P487" s="941"/>
      <c r="Q487" s="941"/>
      <c r="AB487" s="217"/>
      <c r="AC487" s="218"/>
      <c r="AD487" s="219"/>
    </row>
    <row r="488" spans="1:30" ht="13.5" customHeight="1">
      <c r="A488" s="834"/>
      <c r="B488" s="866"/>
      <c r="C488" s="931"/>
      <c r="D488" s="1071"/>
      <c r="E488" s="832"/>
      <c r="G488" s="675" t="s">
        <v>17</v>
      </c>
      <c r="H488" s="676"/>
      <c r="I488" s="677"/>
      <c r="J488" s="1064"/>
      <c r="K488" s="1064"/>
      <c r="L488" s="1064"/>
      <c r="M488" s="4" t="s">
        <v>13</v>
      </c>
      <c r="N488" s="941" t="s">
        <v>585</v>
      </c>
      <c r="O488" s="941"/>
      <c r="P488" s="941"/>
      <c r="Q488" s="941"/>
      <c r="AB488" s="217"/>
      <c r="AC488" s="218"/>
      <c r="AD488" s="219"/>
    </row>
    <row r="489" spans="1:30" ht="13.5" customHeight="1">
      <c r="A489" s="834"/>
      <c r="B489" s="866"/>
      <c r="C489" s="931"/>
      <c r="D489" s="1071"/>
      <c r="E489" s="832"/>
      <c r="G489"/>
      <c r="H489"/>
      <c r="I489"/>
      <c r="J489"/>
      <c r="K489"/>
      <c r="L489"/>
      <c r="M489"/>
      <c r="N489"/>
      <c r="O489"/>
      <c r="P489"/>
      <c r="Q489"/>
      <c r="AB489" s="217"/>
      <c r="AC489" s="218"/>
      <c r="AD489" s="219"/>
    </row>
    <row r="490" spans="1:30" ht="13.5" customHeight="1">
      <c r="A490" s="410"/>
      <c r="B490" s="14"/>
      <c r="C490" s="16"/>
      <c r="D490" s="414"/>
      <c r="E490" s="409"/>
      <c r="G490"/>
      <c r="AB490" s="217"/>
      <c r="AC490" s="218"/>
      <c r="AD490" s="219"/>
    </row>
    <row r="491" spans="1:30" ht="12.9" customHeight="1">
      <c r="A491" s="410"/>
      <c r="B491" s="14"/>
      <c r="C491" s="16"/>
      <c r="D491" s="414"/>
      <c r="E491" s="409"/>
      <c r="AA491" s="9"/>
      <c r="AB491" s="217"/>
      <c r="AC491" s="218"/>
      <c r="AD491" s="219"/>
    </row>
    <row r="492" spans="1:30" ht="13.5" customHeight="1">
      <c r="A492" s="410"/>
      <c r="B492" s="14"/>
      <c r="C492" s="16"/>
      <c r="D492" s="414"/>
      <c r="E492" s="409"/>
      <c r="G492"/>
      <c r="AB492" s="217"/>
      <c r="AC492" s="218"/>
      <c r="AD492" s="219"/>
    </row>
    <row r="493" spans="1:30" ht="13.5" customHeight="1">
      <c r="A493" s="410"/>
      <c r="B493" s="14">
        <v>43</v>
      </c>
      <c r="C493" s="931" t="s">
        <v>1061</v>
      </c>
      <c r="D493" s="1071" t="s">
        <v>1062</v>
      </c>
      <c r="E493" s="832"/>
      <c r="G493" s="2" t="s">
        <v>213</v>
      </c>
      <c r="N493" s="1093" t="s">
        <v>214</v>
      </c>
      <c r="O493" s="1093"/>
      <c r="P493" s="1093"/>
      <c r="Q493" s="1093"/>
      <c r="R493" s="1093"/>
      <c r="S493" s="1093"/>
      <c r="T493" s="1093"/>
      <c r="U493" s="1093"/>
      <c r="V493" s="1093"/>
      <c r="W493" s="1093"/>
      <c r="AA493" s="9"/>
      <c r="AB493" s="1394" t="s">
        <v>29</v>
      </c>
      <c r="AC493" s="1395"/>
      <c r="AD493" s="1396"/>
    </row>
    <row r="494" spans="1:30" ht="13.5" customHeight="1">
      <c r="A494" s="410"/>
      <c r="B494" s="14"/>
      <c r="C494" s="931"/>
      <c r="D494" s="1071"/>
      <c r="E494" s="832"/>
      <c r="N494" s="1093"/>
      <c r="O494" s="1093"/>
      <c r="P494" s="1093"/>
      <c r="Q494" s="1093"/>
      <c r="R494" s="1093"/>
      <c r="S494" s="1093"/>
      <c r="T494" s="1093"/>
      <c r="U494" s="1093"/>
      <c r="V494" s="1093"/>
      <c r="W494" s="1093"/>
      <c r="AA494" s="9"/>
      <c r="AB494" s="1394"/>
      <c r="AC494" s="1395"/>
      <c r="AD494" s="1396"/>
    </row>
    <row r="495" spans="1:30" ht="13.5" customHeight="1">
      <c r="A495" s="410"/>
      <c r="B495" s="14"/>
      <c r="C495" s="931"/>
      <c r="D495" s="1071"/>
      <c r="E495" s="832"/>
      <c r="N495" s="204"/>
      <c r="O495" s="204"/>
      <c r="P495" s="204"/>
      <c r="Q495" s="204"/>
      <c r="R495" s="204"/>
      <c r="S495" s="204"/>
      <c r="T495" s="204"/>
      <c r="U495" s="204"/>
      <c r="V495" s="204"/>
      <c r="W495" s="204"/>
      <c r="AA495" s="9"/>
      <c r="AB495" s="417"/>
      <c r="AC495" s="416"/>
      <c r="AD495" s="418"/>
    </row>
    <row r="496" spans="1:30" ht="13.5" customHeight="1">
      <c r="A496" s="410"/>
      <c r="B496" s="14"/>
      <c r="C496" s="931"/>
      <c r="D496" s="1071"/>
      <c r="E496" s="832"/>
      <c r="AA496" s="9"/>
      <c r="AB496" s="217"/>
      <c r="AC496" s="218"/>
      <c r="AD496" s="219"/>
    </row>
    <row r="497" spans="1:30" ht="13.5" customHeight="1">
      <c r="A497" s="410"/>
      <c r="B497" s="14"/>
      <c r="C497" s="931"/>
      <c r="D497" s="1071" t="s">
        <v>1063</v>
      </c>
      <c r="E497" s="832"/>
      <c r="G497" s="2" t="s">
        <v>1053</v>
      </c>
      <c r="H497" s="2" t="s">
        <v>1065</v>
      </c>
      <c r="AA497" s="9"/>
      <c r="AB497" s="217"/>
      <c r="AC497" s="218"/>
      <c r="AD497" s="219"/>
    </row>
    <row r="498" spans="1:30" ht="7.5" customHeight="1">
      <c r="A498" s="410"/>
      <c r="B498" s="14"/>
      <c r="C498" s="931"/>
      <c r="D498" s="1071"/>
      <c r="E498" s="832"/>
      <c r="H498" s="143"/>
      <c r="AA498" s="9"/>
      <c r="AB498" s="217"/>
      <c r="AC498" s="218"/>
      <c r="AD498" s="219"/>
    </row>
    <row r="499" spans="1:30" ht="13.5" customHeight="1">
      <c r="A499" s="410"/>
      <c r="B499" s="14"/>
      <c r="C499" s="931"/>
      <c r="D499" s="1071" t="s">
        <v>1064</v>
      </c>
      <c r="E499" s="832"/>
      <c r="H499" s="1205" t="s">
        <v>1071</v>
      </c>
      <c r="I499" s="1206"/>
      <c r="J499" s="1206"/>
      <c r="K499" s="1206"/>
      <c r="L499" s="1206"/>
      <c r="M499" s="1206"/>
      <c r="N499" s="1206"/>
      <c r="O499" s="1206"/>
      <c r="P499" s="1206"/>
      <c r="Q499" s="1206"/>
      <c r="R499" s="1206"/>
      <c r="S499" s="1206"/>
      <c r="T499" s="1206"/>
      <c r="U499" s="1206"/>
      <c r="V499" s="1206"/>
      <c r="W499" s="1207"/>
      <c r="X499" s="627" t="s">
        <v>390</v>
      </c>
      <c r="Y499" s="628"/>
      <c r="Z499" s="629"/>
      <c r="AA499" s="9"/>
      <c r="AB499" s="217"/>
      <c r="AC499" s="218"/>
      <c r="AD499" s="219"/>
    </row>
    <row r="500" spans="1:30" ht="13.5" customHeight="1">
      <c r="A500" s="410"/>
      <c r="B500" s="14"/>
      <c r="C500" s="931"/>
      <c r="D500" s="1071"/>
      <c r="E500" s="832"/>
      <c r="H500" s="1585"/>
      <c r="I500" s="1586"/>
      <c r="J500" s="1586"/>
      <c r="K500" s="1586"/>
      <c r="L500" s="1586"/>
      <c r="M500" s="1586"/>
      <c r="N500" s="1586"/>
      <c r="O500" s="1586"/>
      <c r="P500" s="1586"/>
      <c r="Q500" s="1586"/>
      <c r="R500" s="1586"/>
      <c r="S500" s="1586"/>
      <c r="T500" s="1586"/>
      <c r="U500" s="1586"/>
      <c r="V500" s="1586"/>
      <c r="W500" s="1587"/>
      <c r="X500" s="1383"/>
      <c r="Y500" s="1384"/>
      <c r="Z500" s="1385"/>
      <c r="AA500" s="9"/>
      <c r="AB500" s="217"/>
      <c r="AC500" s="218"/>
      <c r="AD500" s="219"/>
    </row>
    <row r="501" spans="1:30" ht="13.5" customHeight="1">
      <c r="A501" s="410"/>
      <c r="B501" s="14"/>
      <c r="C501" s="931"/>
      <c r="D501" s="414"/>
      <c r="E501" s="409"/>
      <c r="H501" s="675" t="s">
        <v>1055</v>
      </c>
      <c r="I501" s="676"/>
      <c r="J501" s="676"/>
      <c r="K501" s="676"/>
      <c r="L501" s="24" t="s">
        <v>1056</v>
      </c>
      <c r="M501" s="5"/>
      <c r="N501" s="4" t="s">
        <v>1057</v>
      </c>
      <c r="O501" s="938" t="s">
        <v>1058</v>
      </c>
      <c r="P501" s="939"/>
      <c r="Q501" s="939"/>
      <c r="R501" s="940"/>
      <c r="S501" s="338"/>
      <c r="T501" s="5" t="s">
        <v>10</v>
      </c>
      <c r="U501" s="339"/>
      <c r="V501" s="5"/>
      <c r="W501" s="5" t="s">
        <v>502</v>
      </c>
      <c r="X501" s="5"/>
      <c r="Y501" s="5"/>
      <c r="Z501" s="4" t="s">
        <v>11</v>
      </c>
      <c r="AA501" s="9"/>
      <c r="AB501" s="217"/>
      <c r="AC501" s="218"/>
      <c r="AD501" s="219"/>
    </row>
    <row r="502" spans="1:30" ht="13.5" customHeight="1">
      <c r="A502" s="410"/>
      <c r="B502" s="14"/>
      <c r="C502" s="16"/>
      <c r="D502" s="414"/>
      <c r="E502" s="409"/>
      <c r="H502" s="840" t="s">
        <v>1059</v>
      </c>
      <c r="I502" s="841"/>
      <c r="J502" s="841"/>
      <c r="K502" s="842"/>
      <c r="L502" s="1605"/>
      <c r="M502" s="1419"/>
      <c r="N502" s="1419"/>
      <c r="O502" s="1419"/>
      <c r="P502" s="1419"/>
      <c r="Q502" s="1419"/>
      <c r="R502" s="1419"/>
      <c r="S502" s="1419"/>
      <c r="T502" s="1419"/>
      <c r="U502" s="1419"/>
      <c r="V502" s="1419"/>
      <c r="W502" s="1419"/>
      <c r="X502" s="1419"/>
      <c r="Y502" s="1419"/>
      <c r="Z502" s="810"/>
      <c r="AA502" s="9"/>
      <c r="AB502" s="217"/>
      <c r="AC502" s="218"/>
      <c r="AD502" s="219"/>
    </row>
    <row r="503" spans="1:30" ht="13.5" customHeight="1">
      <c r="A503" s="410"/>
      <c r="B503" s="14"/>
      <c r="C503" s="16"/>
      <c r="D503" s="414"/>
      <c r="E503" s="409"/>
      <c r="H503" s="843"/>
      <c r="I503" s="844"/>
      <c r="J503" s="844"/>
      <c r="K503" s="845"/>
      <c r="L503" s="1245"/>
      <c r="M503" s="1246"/>
      <c r="N503" s="1246"/>
      <c r="O503" s="1246"/>
      <c r="P503" s="1246"/>
      <c r="Q503" s="1246"/>
      <c r="R503" s="1246"/>
      <c r="S503" s="1246"/>
      <c r="T503" s="1246"/>
      <c r="U503" s="1246"/>
      <c r="V503" s="1246"/>
      <c r="W503" s="1246"/>
      <c r="X503" s="1246"/>
      <c r="Y503" s="1246"/>
      <c r="Z503" s="812"/>
      <c r="AA503" s="9"/>
      <c r="AB503" s="217"/>
      <c r="AC503" s="218"/>
      <c r="AD503" s="219"/>
    </row>
    <row r="504" spans="1:30" ht="13.5" customHeight="1">
      <c r="A504" s="410"/>
      <c r="B504" s="14"/>
      <c r="C504" s="16"/>
      <c r="D504" s="414"/>
      <c r="E504" s="409"/>
      <c r="AA504" s="9"/>
      <c r="AB504" s="217"/>
      <c r="AC504" s="218"/>
      <c r="AD504" s="219"/>
    </row>
    <row r="505" spans="1:30">
      <c r="A505" s="410"/>
      <c r="B505" s="14"/>
      <c r="C505" s="16"/>
      <c r="D505" s="107"/>
      <c r="E505" s="105"/>
      <c r="H505" s="1000" t="s">
        <v>1072</v>
      </c>
      <c r="I505" s="990"/>
      <c r="J505" s="990"/>
      <c r="K505" s="990"/>
      <c r="L505" s="990"/>
      <c r="M505" s="990"/>
      <c r="N505" s="990"/>
      <c r="O505" s="990"/>
      <c r="P505" s="990"/>
      <c r="Q505" s="990"/>
      <c r="R505" s="990"/>
      <c r="S505" s="990"/>
      <c r="T505" s="990"/>
      <c r="U505" s="990"/>
      <c r="V505" s="990"/>
      <c r="W505" s="991"/>
      <c r="X505" s="627" t="s">
        <v>390</v>
      </c>
      <c r="Y505" s="628"/>
      <c r="Z505" s="629"/>
      <c r="AA505" s="9"/>
      <c r="AB505" s="217"/>
      <c r="AC505" s="218"/>
      <c r="AD505" s="219"/>
    </row>
    <row r="506" spans="1:30">
      <c r="A506" s="410"/>
      <c r="B506" s="14"/>
      <c r="C506" s="16"/>
      <c r="D506" s="107"/>
      <c r="E506" s="105"/>
      <c r="H506" s="1001"/>
      <c r="I506" s="992"/>
      <c r="J506" s="992"/>
      <c r="K506" s="992"/>
      <c r="L506" s="992"/>
      <c r="M506" s="992"/>
      <c r="N506" s="992"/>
      <c r="O506" s="992"/>
      <c r="P506" s="992"/>
      <c r="Q506" s="992"/>
      <c r="R506" s="992"/>
      <c r="S506" s="992"/>
      <c r="T506" s="992"/>
      <c r="U506" s="992"/>
      <c r="V506" s="992"/>
      <c r="W506" s="993"/>
      <c r="X506" s="1383"/>
      <c r="Y506" s="1384"/>
      <c r="Z506" s="1385"/>
      <c r="AA506" s="9"/>
      <c r="AB506" s="217"/>
      <c r="AC506" s="218"/>
      <c r="AD506" s="219"/>
    </row>
    <row r="507" spans="1:30">
      <c r="A507" s="410"/>
      <c r="B507" s="14"/>
      <c r="C507" s="16"/>
      <c r="D507" s="107"/>
      <c r="E507" s="105"/>
      <c r="AA507" s="9"/>
      <c r="AB507" s="217"/>
      <c r="AC507" s="218"/>
      <c r="AD507" s="219"/>
    </row>
    <row r="508" spans="1:30">
      <c r="A508" s="410"/>
      <c r="B508" s="14"/>
      <c r="C508" s="16"/>
      <c r="D508" s="107"/>
      <c r="E508" s="105"/>
      <c r="H508" s="1582" t="s">
        <v>1073</v>
      </c>
      <c r="I508" s="1582"/>
      <c r="J508" s="1582"/>
      <c r="K508" s="1582"/>
      <c r="L508" s="1582"/>
      <c r="M508" s="1582"/>
      <c r="N508" s="1582"/>
      <c r="O508" s="1582"/>
      <c r="P508" s="1582"/>
      <c r="Q508" s="1582"/>
      <c r="R508" s="1582"/>
      <c r="S508" s="1582"/>
      <c r="T508" s="1582"/>
      <c r="U508" s="1582"/>
      <c r="V508" s="1582"/>
      <c r="W508" s="1582"/>
      <c r="X508" s="627" t="s">
        <v>390</v>
      </c>
      <c r="Y508" s="628"/>
      <c r="Z508" s="629"/>
      <c r="AA508" s="9"/>
      <c r="AB508" s="217"/>
      <c r="AC508" s="218"/>
      <c r="AD508" s="219"/>
    </row>
    <row r="509" spans="1:30" ht="12.9" customHeight="1">
      <c r="A509" s="410"/>
      <c r="B509" s="14"/>
      <c r="C509" s="16"/>
      <c r="D509" s="414"/>
      <c r="E509" s="409"/>
      <c r="H509" s="1583"/>
      <c r="I509" s="1583"/>
      <c r="J509" s="1583"/>
      <c r="K509" s="1583"/>
      <c r="L509" s="1583"/>
      <c r="M509" s="1583"/>
      <c r="N509" s="1583"/>
      <c r="O509" s="1583"/>
      <c r="P509" s="1583"/>
      <c r="Q509" s="1583"/>
      <c r="R509" s="1583"/>
      <c r="S509" s="1583"/>
      <c r="T509" s="1583"/>
      <c r="U509" s="1583"/>
      <c r="V509" s="1583"/>
      <c r="W509" s="1583"/>
      <c r="X509" s="1383"/>
      <c r="Y509" s="1384"/>
      <c r="Z509" s="1385"/>
      <c r="AA509" s="9"/>
      <c r="AB509" s="217"/>
      <c r="AC509" s="218"/>
      <c r="AD509" s="219"/>
    </row>
    <row r="510" spans="1:30" ht="12.9" customHeight="1">
      <c r="A510" s="410"/>
      <c r="B510" s="14"/>
      <c r="C510" s="16"/>
      <c r="D510" s="414"/>
      <c r="E510" s="409"/>
      <c r="H510" s="675" t="s">
        <v>1220</v>
      </c>
      <c r="I510" s="676"/>
      <c r="J510" s="676"/>
      <c r="K510" s="676"/>
      <c r="L510" s="24" t="s">
        <v>1056</v>
      </c>
      <c r="M510" s="5"/>
      <c r="N510" s="4" t="s">
        <v>1057</v>
      </c>
      <c r="O510" s="938" t="s">
        <v>1221</v>
      </c>
      <c r="P510" s="939"/>
      <c r="Q510" s="939"/>
      <c r="R510" s="940"/>
      <c r="S510" s="338"/>
      <c r="T510" s="5" t="s">
        <v>10</v>
      </c>
      <c r="U510" s="339"/>
      <c r="V510" s="5"/>
      <c r="W510" s="5" t="s">
        <v>502</v>
      </c>
      <c r="X510" s="5"/>
      <c r="Y510" s="5"/>
      <c r="Z510" s="4" t="s">
        <v>11</v>
      </c>
      <c r="AA510" s="9"/>
      <c r="AB510" s="217"/>
      <c r="AC510" s="218"/>
      <c r="AD510" s="219"/>
    </row>
    <row r="511" spans="1:30" ht="12.9" customHeight="1">
      <c r="A511" s="435"/>
      <c r="B511" s="241"/>
      <c r="C511" s="243"/>
      <c r="D511" s="536"/>
      <c r="E511" s="436"/>
      <c r="F511" s="7"/>
      <c r="G511" s="7"/>
      <c r="H511" s="7"/>
      <c r="I511" s="7"/>
      <c r="J511" s="7"/>
      <c r="K511" s="7"/>
      <c r="L511" s="7"/>
      <c r="M511" s="7"/>
      <c r="N511" s="7"/>
      <c r="O511" s="7"/>
      <c r="P511" s="7"/>
      <c r="Q511" s="7"/>
      <c r="R511" s="7"/>
      <c r="S511" s="7"/>
      <c r="T511" s="7"/>
      <c r="U511" s="7"/>
      <c r="V511" s="7"/>
      <c r="W511" s="7"/>
      <c r="X511" s="7"/>
      <c r="Y511" s="7"/>
      <c r="Z511" s="7"/>
      <c r="AA511" s="258"/>
      <c r="AB511" s="247"/>
      <c r="AC511" s="248"/>
      <c r="AD511" s="249"/>
    </row>
    <row r="512" spans="1:30" ht="12.9" customHeight="1">
      <c r="A512" s="410"/>
      <c r="B512" s="14"/>
      <c r="C512" s="16"/>
      <c r="D512" s="414"/>
      <c r="E512" s="409"/>
      <c r="AA512" s="9"/>
      <c r="AB512" s="217"/>
      <c r="AC512" s="218"/>
      <c r="AD512" s="219"/>
    </row>
    <row r="513" spans="1:30" ht="13.5" customHeight="1">
      <c r="A513" s="834" t="s">
        <v>750</v>
      </c>
      <c r="B513" s="866">
        <v>44</v>
      </c>
      <c r="C513" s="931" t="s">
        <v>667</v>
      </c>
      <c r="D513" s="1071" t="s">
        <v>666</v>
      </c>
      <c r="E513" s="832"/>
      <c r="F513" s="8"/>
      <c r="G513" s="2" t="s">
        <v>213</v>
      </c>
      <c r="N513" s="1093" t="s">
        <v>214</v>
      </c>
      <c r="O513" s="1093"/>
      <c r="P513" s="1093"/>
      <c r="Q513" s="1093"/>
      <c r="R513" s="1093"/>
      <c r="S513" s="1093"/>
      <c r="T513" s="1093"/>
      <c r="U513" s="1093"/>
      <c r="V513" s="1093"/>
      <c r="W513" s="1093"/>
      <c r="AA513" s="9"/>
      <c r="AB513" s="1394" t="s">
        <v>29</v>
      </c>
      <c r="AC513" s="1395"/>
      <c r="AD513" s="1396"/>
    </row>
    <row r="514" spans="1:30">
      <c r="A514" s="834"/>
      <c r="B514" s="866"/>
      <c r="C514" s="931"/>
      <c r="D514" s="1071"/>
      <c r="E514" s="832"/>
      <c r="F514" s="8"/>
      <c r="N514" s="1093"/>
      <c r="O514" s="1093"/>
      <c r="P514" s="1093"/>
      <c r="Q514" s="1093"/>
      <c r="R514" s="1093"/>
      <c r="S514" s="1093"/>
      <c r="T514" s="1093"/>
      <c r="U514" s="1093"/>
      <c r="V514" s="1093"/>
      <c r="W514" s="1093"/>
      <c r="AA514" s="9"/>
      <c r="AB514" s="1394"/>
      <c r="AC514" s="1395"/>
      <c r="AD514" s="1396"/>
    </row>
    <row r="515" spans="1:30">
      <c r="A515" s="834"/>
      <c r="B515" s="866"/>
      <c r="C515" s="931"/>
      <c r="D515" s="1071"/>
      <c r="E515" s="832"/>
      <c r="F515" s="8"/>
      <c r="G515" s="153"/>
      <c r="H515" s="153"/>
      <c r="I515" s="153"/>
      <c r="J515" s="153"/>
      <c r="K515" s="153"/>
      <c r="L515" s="153"/>
      <c r="M515" s="153"/>
      <c r="N515" s="153"/>
      <c r="O515" s="153"/>
      <c r="P515" s="153"/>
      <c r="Q515" s="153"/>
      <c r="R515" s="153"/>
      <c r="S515" s="153"/>
      <c r="T515" s="153"/>
      <c r="U515" s="153"/>
      <c r="V515" s="153"/>
      <c r="AA515" s="9"/>
      <c r="AB515" s="217"/>
      <c r="AC515" s="218"/>
      <c r="AD515" s="219"/>
    </row>
    <row r="516" spans="1:30">
      <c r="A516" s="834"/>
      <c r="B516" s="866"/>
      <c r="C516" s="931"/>
      <c r="D516" s="1071"/>
      <c r="E516" s="832"/>
      <c r="F516" s="8"/>
      <c r="G516" s="2" t="s">
        <v>1143</v>
      </c>
      <c r="AA516" s="9"/>
      <c r="AB516" s="217"/>
      <c r="AC516" s="218"/>
      <c r="AD516" s="219"/>
    </row>
    <row r="517" spans="1:30">
      <c r="A517" s="834"/>
      <c r="B517" s="866"/>
      <c r="C517" s="931"/>
      <c r="D517" s="1071"/>
      <c r="E517" s="832"/>
      <c r="F517" s="8"/>
      <c r="G517" s="704"/>
      <c r="H517" s="705"/>
      <c r="I517" s="836"/>
      <c r="J517" s="720" t="s">
        <v>863</v>
      </c>
      <c r="K517" s="720"/>
      <c r="L517" s="720"/>
      <c r="M517" s="720"/>
      <c r="N517" s="1138" t="s">
        <v>1144</v>
      </c>
      <c r="O517" s="1120"/>
      <c r="P517" s="1120"/>
      <c r="Q517" s="1120"/>
      <c r="R517" s="720" t="s">
        <v>1145</v>
      </c>
      <c r="S517" s="720"/>
      <c r="T517" s="720"/>
      <c r="U517" s="720"/>
      <c r="V517" s="720" t="s">
        <v>991</v>
      </c>
      <c r="W517" s="720"/>
      <c r="X517" s="720"/>
      <c r="Y517" s="720"/>
      <c r="Z517"/>
      <c r="AA517" s="9"/>
      <c r="AB517" s="217"/>
      <c r="AC517" s="218"/>
      <c r="AD517" s="219"/>
    </row>
    <row r="518" spans="1:30" ht="13.5" customHeight="1">
      <c r="A518" s="834"/>
      <c r="B518" s="866"/>
      <c r="C518" s="931"/>
      <c r="D518" s="1071"/>
      <c r="E518" s="832"/>
      <c r="F518" s="8"/>
      <c r="G518" s="837" t="s">
        <v>23</v>
      </c>
      <c r="H518" s="837"/>
      <c r="I518" s="837"/>
      <c r="J518" s="1063"/>
      <c r="K518" s="1064"/>
      <c r="L518" s="1064"/>
      <c r="M518" s="4" t="s">
        <v>177</v>
      </c>
      <c r="N518" s="1063"/>
      <c r="O518" s="1064"/>
      <c r="P518" s="1064"/>
      <c r="Q518" s="4" t="s">
        <v>177</v>
      </c>
      <c r="R518" s="1063"/>
      <c r="S518" s="1064"/>
      <c r="T518" s="1064"/>
      <c r="U518" s="4" t="s">
        <v>177</v>
      </c>
      <c r="V518" s="804" t="s">
        <v>585</v>
      </c>
      <c r="W518" s="805"/>
      <c r="X518" s="805"/>
      <c r="Y518" s="806"/>
      <c r="Z518"/>
      <c r="AA518" s="9"/>
      <c r="AB518" s="217"/>
      <c r="AC518" s="218"/>
      <c r="AD518" s="219"/>
    </row>
    <row r="519" spans="1:30" ht="13.5" customHeight="1">
      <c r="A519" s="834"/>
      <c r="B519" s="866"/>
      <c r="C519" s="931"/>
      <c r="D519" s="1071"/>
      <c r="E519" s="832"/>
      <c r="F519" s="8"/>
      <c r="G519" s="837" t="s">
        <v>17</v>
      </c>
      <c r="H519" s="837"/>
      <c r="I519" s="837"/>
      <c r="J519" s="1063"/>
      <c r="K519" s="1064"/>
      <c r="L519" s="1064"/>
      <c r="M519" s="4" t="s">
        <v>177</v>
      </c>
      <c r="N519" s="1063"/>
      <c r="O519" s="1064"/>
      <c r="P519" s="1064"/>
      <c r="Q519" s="4" t="s">
        <v>177</v>
      </c>
      <c r="R519" s="1063"/>
      <c r="S519" s="1064"/>
      <c r="T519" s="1064"/>
      <c r="U519" s="4" t="s">
        <v>177</v>
      </c>
      <c r="V519" s="807"/>
      <c r="W519" s="808"/>
      <c r="X519" s="808"/>
      <c r="Y519" s="809"/>
      <c r="Z519"/>
      <c r="AA519" s="9"/>
      <c r="AB519" s="217"/>
      <c r="AC519" s="218"/>
      <c r="AD519" s="219"/>
    </row>
    <row r="520" spans="1:30">
      <c r="A520" s="834"/>
      <c r="B520" s="866"/>
      <c r="C520" s="931"/>
      <c r="D520" s="1071"/>
      <c r="E520" s="832"/>
      <c r="F520" s="8"/>
      <c r="G520" s="2" t="s">
        <v>624</v>
      </c>
      <c r="AA520" s="9"/>
      <c r="AB520" s="217"/>
      <c r="AC520" s="218"/>
      <c r="AD520" s="219"/>
    </row>
    <row r="521" spans="1:30">
      <c r="A521" s="834"/>
      <c r="B521" s="866"/>
      <c r="C521" s="931"/>
      <c r="D521" s="1071"/>
      <c r="E521" s="832"/>
      <c r="F521" s="8"/>
      <c r="AA521" s="9"/>
      <c r="AB521" s="217"/>
      <c r="AC521" s="218"/>
      <c r="AD521" s="219"/>
    </row>
    <row r="522" spans="1:30">
      <c r="A522" s="834"/>
      <c r="B522" s="866"/>
      <c r="C522" s="931"/>
      <c r="D522" s="1071"/>
      <c r="E522" s="832"/>
      <c r="F522" s="8"/>
      <c r="G522" s="2" t="s">
        <v>861</v>
      </c>
      <c r="R522"/>
      <c r="S522"/>
      <c r="T522"/>
      <c r="U522"/>
      <c r="V522"/>
      <c r="W522"/>
      <c r="X522"/>
      <c r="Y522"/>
      <c r="AA522" s="9"/>
      <c r="AB522" s="217"/>
      <c r="AC522" s="218"/>
      <c r="AD522" s="219"/>
    </row>
    <row r="523" spans="1:30" ht="13.5" customHeight="1">
      <c r="A523" s="834"/>
      <c r="B523" s="866"/>
      <c r="C523" s="931"/>
      <c r="D523" s="1071"/>
      <c r="E523" s="832"/>
      <c r="F523" s="8"/>
      <c r="G523" s="837" t="s">
        <v>23</v>
      </c>
      <c r="H523" s="837"/>
      <c r="I523" s="837"/>
      <c r="J523" s="1063"/>
      <c r="K523" s="1064"/>
      <c r="L523" s="1064"/>
      <c r="M523" s="1064"/>
      <c r="N523" s="4" t="s">
        <v>177</v>
      </c>
      <c r="O523"/>
      <c r="P523"/>
      <c r="Q523"/>
      <c r="R523"/>
      <c r="S523"/>
      <c r="T523"/>
      <c r="U523"/>
      <c r="V523"/>
      <c r="W523"/>
      <c r="X523"/>
      <c r="Y523"/>
      <c r="AA523" s="9"/>
      <c r="AB523" s="217"/>
      <c r="AC523" s="218"/>
      <c r="AD523" s="219"/>
    </row>
    <row r="524" spans="1:30" ht="13.5" customHeight="1">
      <c r="A524" s="834"/>
      <c r="B524" s="866"/>
      <c r="C524" s="931"/>
      <c r="D524" s="1071"/>
      <c r="E524" s="832"/>
      <c r="F524" s="8"/>
      <c r="G524" s="720" t="s">
        <v>623</v>
      </c>
      <c r="H524" s="720"/>
      <c r="I524" s="720"/>
      <c r="J524" s="1063"/>
      <c r="K524" s="1064"/>
      <c r="L524" s="1064"/>
      <c r="M524" s="1064"/>
      <c r="N524" s="4" t="s">
        <v>177</v>
      </c>
      <c r="O524"/>
      <c r="P524"/>
      <c r="Q524"/>
      <c r="R524"/>
      <c r="S524"/>
      <c r="T524"/>
      <c r="U524"/>
      <c r="V524"/>
      <c r="W524"/>
      <c r="X524"/>
      <c r="Y524"/>
      <c r="AA524" s="9"/>
      <c r="AB524" s="217"/>
      <c r="AC524" s="218"/>
      <c r="AD524" s="219"/>
    </row>
    <row r="525" spans="1:30">
      <c r="A525" s="834"/>
      <c r="B525" s="866"/>
      <c r="C525" s="931"/>
      <c r="D525" s="1071"/>
      <c r="E525" s="832"/>
      <c r="F525" s="8"/>
      <c r="AA525" s="9"/>
      <c r="AB525" s="217"/>
      <c r="AC525" s="218"/>
      <c r="AD525" s="219"/>
    </row>
    <row r="526" spans="1:30">
      <c r="A526" s="834"/>
      <c r="B526" s="866"/>
      <c r="C526" s="931"/>
      <c r="D526" s="1071"/>
      <c r="E526" s="832"/>
      <c r="F526" s="8"/>
      <c r="G526" s="2" t="s">
        <v>862</v>
      </c>
      <c r="P526" s="941" t="s">
        <v>585</v>
      </c>
      <c r="Q526" s="941"/>
      <c r="R526" s="941"/>
      <c r="S526" s="941"/>
      <c r="AA526" s="9"/>
      <c r="AB526" s="217"/>
      <c r="AC526" s="218"/>
      <c r="AD526" s="219"/>
    </row>
    <row r="527" spans="1:30">
      <c r="A527" s="834"/>
      <c r="B527" s="866"/>
      <c r="C527" s="931"/>
      <c r="D527" s="1071"/>
      <c r="E527" s="832"/>
      <c r="F527" s="8"/>
      <c r="AA527" s="9"/>
      <c r="AB527" s="217"/>
      <c r="AC527" s="218"/>
      <c r="AD527" s="219"/>
    </row>
    <row r="528" spans="1:30" ht="13.5" customHeight="1">
      <c r="A528" s="834" t="s">
        <v>751</v>
      </c>
      <c r="B528" s="866">
        <v>45</v>
      </c>
      <c r="C528" s="931" t="s">
        <v>451</v>
      </c>
      <c r="D528" s="1071"/>
      <c r="E528" s="832"/>
      <c r="F528" s="104"/>
      <c r="G528" s="2" t="s">
        <v>213</v>
      </c>
      <c r="N528" s="1093" t="s">
        <v>214</v>
      </c>
      <c r="O528" s="1093"/>
      <c r="P528" s="1093"/>
      <c r="Q528" s="1093"/>
      <c r="R528" s="1093"/>
      <c r="S528" s="1093"/>
      <c r="T528" s="1093"/>
      <c r="U528" s="1093"/>
      <c r="V528" s="1093"/>
      <c r="W528" s="1093"/>
      <c r="X528" s="153"/>
      <c r="Y528" s="153"/>
      <c r="Z528" s="153"/>
      <c r="AA528" s="538"/>
      <c r="AB528" s="1394" t="s">
        <v>29</v>
      </c>
      <c r="AC528" s="1395"/>
      <c r="AD528" s="1396"/>
    </row>
    <row r="529" spans="1:45" ht="13.5" customHeight="1">
      <c r="A529" s="834"/>
      <c r="B529" s="866"/>
      <c r="C529" s="931"/>
      <c r="D529" s="1071"/>
      <c r="E529" s="832"/>
      <c r="F529" s="104"/>
      <c r="N529" s="1093"/>
      <c r="O529" s="1093"/>
      <c r="P529" s="1093"/>
      <c r="Q529" s="1093"/>
      <c r="R529" s="1093"/>
      <c r="S529" s="1093"/>
      <c r="T529" s="1093"/>
      <c r="U529" s="1093"/>
      <c r="V529" s="1093"/>
      <c r="W529" s="1093"/>
      <c r="X529" s="153"/>
      <c r="Y529" s="153"/>
      <c r="Z529" s="153"/>
      <c r="AA529" s="538"/>
      <c r="AB529" s="1394"/>
      <c r="AC529" s="1395"/>
      <c r="AD529" s="1396"/>
    </row>
    <row r="530" spans="1:45" ht="13.5" customHeight="1">
      <c r="A530" s="834"/>
      <c r="B530" s="866"/>
      <c r="C530" s="931"/>
      <c r="D530" s="1071"/>
      <c r="E530" s="832"/>
      <c r="F530" s="104"/>
      <c r="G530" s="2" t="s">
        <v>64</v>
      </c>
      <c r="H530" s="411"/>
      <c r="I530" s="153"/>
      <c r="J530" s="153"/>
      <c r="K530" s="153"/>
      <c r="L530" s="153"/>
      <c r="M530" s="153"/>
      <c r="N530" s="153"/>
      <c r="O530" s="153"/>
      <c r="P530" s="153"/>
      <c r="Q530" s="153"/>
      <c r="R530" s="153"/>
      <c r="S530" s="153"/>
      <c r="T530" s="153"/>
      <c r="U530" s="153"/>
      <c r="V530" s="153"/>
      <c r="W530" s="153"/>
      <c r="X530" s="153"/>
      <c r="Y530" s="153"/>
      <c r="Z530" s="153"/>
      <c r="AA530" s="538"/>
      <c r="AB530" s="14"/>
      <c r="AC530" s="17"/>
      <c r="AD530" s="16"/>
    </row>
    <row r="531" spans="1:45" ht="13.5" customHeight="1">
      <c r="A531" s="834"/>
      <c r="B531" s="866"/>
      <c r="C531" s="931"/>
      <c r="D531" s="1071"/>
      <c r="E531" s="832"/>
      <c r="F531" s="104"/>
      <c r="G531" s="704"/>
      <c r="H531" s="705"/>
      <c r="I531" s="836"/>
      <c r="J531" s="837" t="s">
        <v>60</v>
      </c>
      <c r="K531" s="837"/>
      <c r="L531" s="837"/>
      <c r="M531" s="837"/>
      <c r="N531" s="837"/>
      <c r="O531" s="837" t="s">
        <v>61</v>
      </c>
      <c r="P531" s="837"/>
      <c r="Q531" s="837"/>
      <c r="R531" s="837"/>
      <c r="S531" s="837"/>
      <c r="T531" s="153"/>
      <c r="U531" s="153"/>
      <c r="V531" s="153"/>
      <c r="W531" s="153"/>
      <c r="X531" s="153"/>
      <c r="Y531" s="153"/>
      <c r="Z531" s="153"/>
      <c r="AA531" s="538"/>
      <c r="AB531" s="14"/>
      <c r="AC531" s="17"/>
      <c r="AD531" s="16"/>
    </row>
    <row r="532" spans="1:45" ht="13.5" customHeight="1">
      <c r="A532" s="834"/>
      <c r="B532" s="866"/>
      <c r="C532" s="931"/>
      <c r="D532" s="1071"/>
      <c r="E532" s="832"/>
      <c r="F532" s="104"/>
      <c r="G532" s="837" t="s">
        <v>42</v>
      </c>
      <c r="H532" s="837"/>
      <c r="I532" s="837"/>
      <c r="J532" s="1063"/>
      <c r="K532" s="1064"/>
      <c r="L532" s="1064"/>
      <c r="M532" s="1064"/>
      <c r="N532" s="415" t="s">
        <v>62</v>
      </c>
      <c r="O532" s="1063"/>
      <c r="P532" s="1064"/>
      <c r="Q532" s="1064"/>
      <c r="R532" s="1064"/>
      <c r="S532" s="415" t="s">
        <v>62</v>
      </c>
      <c r="T532" s="153"/>
      <c r="U532" s="153"/>
      <c r="V532" s="153"/>
      <c r="W532" s="153"/>
      <c r="X532" s="153"/>
      <c r="Y532" s="153"/>
      <c r="Z532" s="153"/>
      <c r="AA532" s="538"/>
      <c r="AB532" s="14"/>
      <c r="AC532" s="17"/>
      <c r="AD532" s="16"/>
    </row>
    <row r="533" spans="1:45" ht="13.5" customHeight="1">
      <c r="A533" s="834"/>
      <c r="B533" s="866"/>
      <c r="C533" s="931"/>
      <c r="D533" s="1071"/>
      <c r="E533" s="832"/>
      <c r="F533" s="104"/>
      <c r="G533" s="837" t="s">
        <v>59</v>
      </c>
      <c r="H533" s="837"/>
      <c r="I533" s="837"/>
      <c r="J533" s="817"/>
      <c r="K533" s="818"/>
      <c r="L533" s="818"/>
      <c r="M533" s="818"/>
      <c r="N533" s="413" t="s">
        <v>62</v>
      </c>
      <c r="O533" s="817"/>
      <c r="P533" s="818"/>
      <c r="Q533" s="818"/>
      <c r="R533" s="818"/>
      <c r="S533" s="413" t="s">
        <v>62</v>
      </c>
      <c r="T533" s="104"/>
      <c r="U533" s="153"/>
      <c r="V533" s="153"/>
      <c r="W533" s="153"/>
      <c r="X533" s="153"/>
      <c r="Y533" s="153"/>
      <c r="Z533" s="153"/>
      <c r="AA533" s="538"/>
      <c r="AB533" s="14"/>
      <c r="AC533" s="17"/>
      <c r="AD533" s="16"/>
    </row>
    <row r="534" spans="1:45" ht="13.5" customHeight="1">
      <c r="A534" s="834"/>
      <c r="B534" s="866"/>
      <c r="C534" s="931"/>
      <c r="D534" s="1071"/>
      <c r="E534" s="832"/>
      <c r="F534" s="104"/>
      <c r="G534" s="250" t="s">
        <v>63</v>
      </c>
      <c r="H534" s="237"/>
      <c r="I534" s="237"/>
      <c r="J534" s="237"/>
      <c r="K534" s="237"/>
      <c r="L534" s="237"/>
      <c r="M534" s="237"/>
      <c r="N534" s="237"/>
      <c r="O534" s="237"/>
      <c r="P534" s="237"/>
      <c r="Q534" s="237"/>
      <c r="R534" s="237"/>
      <c r="S534" s="237"/>
      <c r="T534" s="123"/>
      <c r="U534" s="123"/>
      <c r="V534" s="123"/>
      <c r="W534" s="123"/>
      <c r="X534" s="123"/>
      <c r="Y534" s="123"/>
      <c r="Z534" s="123"/>
      <c r="AA534" s="21"/>
      <c r="AB534" s="14"/>
      <c r="AC534" s="17"/>
      <c r="AD534" s="16"/>
      <c r="AG534"/>
      <c r="AH534"/>
      <c r="AI534"/>
      <c r="AJ534"/>
      <c r="AK534"/>
      <c r="AL534"/>
      <c r="AM534"/>
      <c r="AN534"/>
      <c r="AO534"/>
      <c r="AP534"/>
      <c r="AQ534"/>
      <c r="AR534"/>
      <c r="AS534"/>
    </row>
    <row r="535" spans="1:45" ht="13.5" customHeight="1">
      <c r="A535" s="834"/>
      <c r="B535" s="866"/>
      <c r="C535" s="931"/>
      <c r="D535" s="1071"/>
      <c r="E535" s="832"/>
      <c r="F535" s="104"/>
      <c r="G535" s="411"/>
      <c r="H535" s="411"/>
      <c r="I535" s="153"/>
      <c r="J535" s="153"/>
      <c r="K535" s="153"/>
      <c r="L535" s="153"/>
      <c r="M535" s="153"/>
      <c r="N535" s="483"/>
      <c r="O535" s="483"/>
      <c r="P535" s="483"/>
      <c r="Q535" s="483"/>
      <c r="R535" s="483"/>
      <c r="S535" s="483"/>
      <c r="T535" s="483"/>
      <c r="U535" s="483"/>
      <c r="V535" s="483"/>
      <c r="W535" s="483"/>
      <c r="X535" s="153"/>
      <c r="Y535" s="153"/>
      <c r="Z535" s="153"/>
      <c r="AA535" s="538"/>
      <c r="AB535" s="14"/>
      <c r="AC535" s="17"/>
      <c r="AD535" s="16"/>
      <c r="AG535"/>
      <c r="AH535"/>
      <c r="AI535"/>
      <c r="AJ535"/>
      <c r="AK535"/>
      <c r="AL535"/>
      <c r="AM535"/>
      <c r="AN535"/>
      <c r="AO535"/>
      <c r="AP535"/>
      <c r="AQ535"/>
      <c r="AR535"/>
      <c r="AS535"/>
    </row>
    <row r="536" spans="1:45" ht="13.5" customHeight="1">
      <c r="A536" s="834" t="s">
        <v>752</v>
      </c>
      <c r="B536" s="866">
        <v>46</v>
      </c>
      <c r="C536" s="931" t="s">
        <v>185</v>
      </c>
      <c r="D536" s="1071" t="s">
        <v>1225</v>
      </c>
      <c r="E536" s="832"/>
      <c r="F536" s="8"/>
      <c r="G536" s="2" t="s">
        <v>213</v>
      </c>
      <c r="N536" s="1093" t="s">
        <v>214</v>
      </c>
      <c r="O536" s="1093"/>
      <c r="P536" s="1093"/>
      <c r="Q536" s="1093"/>
      <c r="R536" s="1093"/>
      <c r="S536" s="1093"/>
      <c r="T536" s="1093"/>
      <c r="U536" s="1093"/>
      <c r="V536" s="1093"/>
      <c r="W536" s="1093"/>
      <c r="AA536" s="9"/>
      <c r="AB536" s="1394" t="s">
        <v>29</v>
      </c>
      <c r="AC536" s="1395"/>
      <c r="AD536" s="1396"/>
    </row>
    <row r="537" spans="1:45">
      <c r="A537" s="834"/>
      <c r="B537" s="866"/>
      <c r="C537" s="931"/>
      <c r="D537" s="1071"/>
      <c r="E537" s="832"/>
      <c r="F537" s="8"/>
      <c r="N537" s="1093"/>
      <c r="O537" s="1093"/>
      <c r="P537" s="1093"/>
      <c r="Q537" s="1093"/>
      <c r="R537" s="1093"/>
      <c r="S537" s="1093"/>
      <c r="T537" s="1093"/>
      <c r="U537" s="1093"/>
      <c r="V537" s="1093"/>
      <c r="W537" s="1093"/>
      <c r="AA537" s="9"/>
      <c r="AB537" s="1394"/>
      <c r="AC537" s="1395"/>
      <c r="AD537" s="1396"/>
    </row>
    <row r="538" spans="1:45">
      <c r="A538" s="834"/>
      <c r="B538" s="866"/>
      <c r="C538" s="931"/>
      <c r="D538" s="1071"/>
      <c r="E538" s="832"/>
      <c r="F538" s="8"/>
      <c r="M538"/>
      <c r="N538"/>
      <c r="O538"/>
      <c r="P538"/>
      <c r="Q538"/>
      <c r="R538"/>
      <c r="S538"/>
      <c r="T538"/>
      <c r="U538"/>
      <c r="V538"/>
      <c r="W538"/>
      <c r="X538"/>
      <c r="AA538" s="9"/>
      <c r="AB538" s="417"/>
      <c r="AC538" s="416"/>
      <c r="AD538" s="418"/>
    </row>
    <row r="539" spans="1:45">
      <c r="A539" s="834"/>
      <c r="B539" s="866"/>
      <c r="C539" s="931"/>
      <c r="D539" s="1071"/>
      <c r="E539" s="832"/>
      <c r="F539" s="8"/>
      <c r="G539" s="2" t="s">
        <v>85</v>
      </c>
      <c r="H539" s="99"/>
      <c r="I539" s="99"/>
      <c r="J539" s="99"/>
      <c r="K539" s="99"/>
      <c r="L539" s="99"/>
      <c r="M539" s="99"/>
      <c r="N539" s="99"/>
      <c r="O539" s="99"/>
      <c r="P539" s="99"/>
      <c r="Q539" s="99"/>
      <c r="R539"/>
      <c r="S539"/>
      <c r="T539"/>
      <c r="U539"/>
      <c r="AA539" s="9"/>
      <c r="AB539" s="217"/>
      <c r="AC539" s="218"/>
      <c r="AD539" s="219"/>
    </row>
    <row r="540" spans="1:45">
      <c r="A540" s="834"/>
      <c r="B540" s="866"/>
      <c r="C540" s="931"/>
      <c r="D540" s="1071"/>
      <c r="E540" s="832"/>
      <c r="F540" s="8"/>
      <c r="G540" s="837" t="s">
        <v>86</v>
      </c>
      <c r="H540" s="837"/>
      <c r="I540" s="837"/>
      <c r="J540" s="837"/>
      <c r="K540" s="837"/>
      <c r="L540" s="837"/>
      <c r="M540" s="837"/>
      <c r="N540" s="837"/>
      <c r="O540" s="1171"/>
      <c r="P540" s="1171"/>
      <c r="Q540" s="1171"/>
      <c r="R540" s="1171"/>
      <c r="S540" s="1171"/>
      <c r="T540" s="1171"/>
      <c r="U540" s="1171"/>
      <c r="AA540" s="9"/>
      <c r="AB540" s="217"/>
      <c r="AC540" s="218"/>
      <c r="AD540" s="219"/>
    </row>
    <row r="541" spans="1:45">
      <c r="A541" s="834"/>
      <c r="B541" s="866"/>
      <c r="C541" s="931"/>
      <c r="D541" s="1071"/>
      <c r="E541" s="832"/>
      <c r="F541" s="8"/>
      <c r="G541"/>
      <c r="H541"/>
      <c r="I541"/>
      <c r="J541"/>
      <c r="K541"/>
      <c r="L541"/>
      <c r="M541"/>
      <c r="N541"/>
      <c r="O541" s="153"/>
      <c r="P541" s="153"/>
      <c r="Q541" s="153"/>
      <c r="R541" s="153"/>
      <c r="S541" s="153"/>
      <c r="T541" s="153"/>
      <c r="U541" s="153"/>
      <c r="AA541" s="9"/>
      <c r="AB541" s="217"/>
      <c r="AC541" s="218"/>
      <c r="AD541" s="219"/>
    </row>
    <row r="542" spans="1:45" ht="13.5" customHeight="1">
      <c r="A542" s="834"/>
      <c r="B542" s="866"/>
      <c r="C542" s="931"/>
      <c r="D542" s="1071"/>
      <c r="E542" s="832"/>
      <c r="F542" s="8"/>
      <c r="G542" s="2" t="s">
        <v>87</v>
      </c>
      <c r="O542" s="153"/>
      <c r="P542" s="153"/>
      <c r="Q542" s="153"/>
      <c r="R542"/>
      <c r="S542"/>
      <c r="T542"/>
      <c r="U542"/>
      <c r="AA542" s="9"/>
      <c r="AB542" s="217"/>
      <c r="AC542" s="218"/>
      <c r="AD542" s="219"/>
    </row>
    <row r="543" spans="1:45">
      <c r="A543" s="834"/>
      <c r="B543" s="866"/>
      <c r="C543" s="931"/>
      <c r="D543" s="1071"/>
      <c r="E543" s="832"/>
      <c r="F543" s="8"/>
      <c r="G543" s="1138" t="s">
        <v>685</v>
      </c>
      <c r="H543" s="1120"/>
      <c r="I543" s="1120"/>
      <c r="J543" s="1120"/>
      <c r="K543" s="1120"/>
      <c r="L543" s="1120"/>
      <c r="M543" s="1120"/>
      <c r="N543" s="1139"/>
      <c r="O543" s="1171"/>
      <c r="P543" s="1171"/>
      <c r="Q543" s="1171"/>
      <c r="R543" s="1171"/>
      <c r="S543" s="1171"/>
      <c r="T543" s="1171"/>
      <c r="U543" s="1171"/>
      <c r="V543" s="1171"/>
      <c r="W543" s="1171"/>
      <c r="X543" s="1171"/>
      <c r="Y543" s="1171"/>
      <c r="Z543" s="1171"/>
      <c r="AA543" s="9"/>
      <c r="AB543" s="217"/>
      <c r="AC543" s="218"/>
      <c r="AD543" s="219"/>
    </row>
    <row r="544" spans="1:45">
      <c r="A544" s="834"/>
      <c r="B544" s="866"/>
      <c r="C544" s="931"/>
      <c r="D544" s="1071"/>
      <c r="E544" s="832"/>
      <c r="F544" s="8"/>
      <c r="G544" s="2" t="s">
        <v>88</v>
      </c>
      <c r="O544" s="411"/>
      <c r="P544" s="411"/>
      <c r="Q544" s="411"/>
      <c r="R544" s="411"/>
      <c r="S544" s="411"/>
      <c r="T544" s="411"/>
      <c r="U544" s="411"/>
      <c r="V544" s="411"/>
      <c r="W544" s="411"/>
      <c r="X544" s="411"/>
      <c r="Y544" s="411"/>
      <c r="Z544" s="411"/>
      <c r="AA544" s="9"/>
      <c r="AB544" s="217"/>
      <c r="AC544" s="218"/>
      <c r="AD544" s="219"/>
    </row>
    <row r="545" spans="1:30">
      <c r="A545" s="437"/>
      <c r="B545" s="14"/>
      <c r="C545" s="16"/>
      <c r="D545" s="141"/>
      <c r="E545" s="340"/>
      <c r="F545" s="8"/>
      <c r="G545" s="1612"/>
      <c r="H545" s="1613"/>
      <c r="I545" s="1613"/>
      <c r="J545" s="1613"/>
      <c r="K545" s="1613"/>
      <c r="L545" s="1613"/>
      <c r="M545" s="1613"/>
      <c r="N545" s="1613"/>
      <c r="O545" s="1613"/>
      <c r="P545" s="1613"/>
      <c r="Q545" s="1613"/>
      <c r="R545" s="1613"/>
      <c r="S545" s="1613"/>
      <c r="T545" s="1613"/>
      <c r="U545" s="1613"/>
      <c r="V545" s="1613"/>
      <c r="W545" s="1613"/>
      <c r="X545" s="1613"/>
      <c r="Y545" s="1613"/>
      <c r="Z545" s="1614"/>
      <c r="AA545" s="9"/>
      <c r="AB545" s="217"/>
      <c r="AC545" s="218"/>
      <c r="AD545" s="219"/>
    </row>
    <row r="546" spans="1:30">
      <c r="A546" s="437"/>
      <c r="B546" s="14"/>
      <c r="C546" s="16"/>
      <c r="D546" s="141"/>
      <c r="E546" s="340"/>
      <c r="F546" s="8"/>
      <c r="G546" s="1681"/>
      <c r="H546" s="1682"/>
      <c r="I546" s="1682"/>
      <c r="J546" s="1682"/>
      <c r="K546" s="1682"/>
      <c r="L546" s="1682"/>
      <c r="M546" s="1682"/>
      <c r="N546" s="1682"/>
      <c r="O546" s="1682"/>
      <c r="P546" s="1682"/>
      <c r="Q546" s="1682"/>
      <c r="R546" s="1682"/>
      <c r="S546" s="1682"/>
      <c r="T546" s="1682"/>
      <c r="U546" s="1682"/>
      <c r="V546" s="1682"/>
      <c r="W546" s="1682"/>
      <c r="X546" s="1682"/>
      <c r="Y546" s="1682"/>
      <c r="Z546" s="1683"/>
      <c r="AA546" s="9"/>
      <c r="AB546" s="217"/>
      <c r="AC546" s="218"/>
      <c r="AD546" s="219"/>
    </row>
    <row r="547" spans="1:30">
      <c r="A547" s="437"/>
      <c r="B547" s="14"/>
      <c r="C547" s="16"/>
      <c r="D547" s="141"/>
      <c r="E547" s="340"/>
      <c r="F547" s="8"/>
      <c r="G547" s="1615"/>
      <c r="H547" s="1616"/>
      <c r="I547" s="1616"/>
      <c r="J547" s="1616"/>
      <c r="K547" s="1616"/>
      <c r="L547" s="1616"/>
      <c r="M547" s="1616"/>
      <c r="N547" s="1616"/>
      <c r="O547" s="1616"/>
      <c r="P547" s="1616"/>
      <c r="Q547" s="1616"/>
      <c r="R547" s="1616"/>
      <c r="S547" s="1616"/>
      <c r="T547" s="1616"/>
      <c r="U547" s="1616"/>
      <c r="V547" s="1616"/>
      <c r="W547" s="1616"/>
      <c r="X547" s="1616"/>
      <c r="Y547" s="1616"/>
      <c r="Z547" s="1617"/>
      <c r="AA547" s="9"/>
      <c r="AB547" s="217"/>
      <c r="AC547" s="218"/>
      <c r="AD547" s="219"/>
    </row>
    <row r="548" spans="1:30">
      <c r="A548" s="437"/>
      <c r="B548" s="14"/>
      <c r="C548" s="16"/>
      <c r="D548" s="141"/>
      <c r="E548" s="340"/>
      <c r="F548" s="8"/>
      <c r="G548" s="551"/>
      <c r="H548" s="551"/>
      <c r="I548" s="551"/>
      <c r="J548" s="551"/>
      <c r="K548" s="551"/>
      <c r="L548" s="551"/>
      <c r="M548" s="551"/>
      <c r="N548" s="551"/>
      <c r="O548" s="551"/>
      <c r="P548" s="551"/>
      <c r="Q548" s="551"/>
      <c r="R548" s="551"/>
      <c r="S548" s="551"/>
      <c r="T548" s="551"/>
      <c r="U548" s="551"/>
      <c r="V548" s="551"/>
      <c r="W548" s="551"/>
      <c r="X548" s="551"/>
      <c r="Y548" s="551"/>
      <c r="Z548" s="551"/>
      <c r="AA548" s="9"/>
      <c r="AB548" s="217"/>
      <c r="AC548" s="218"/>
      <c r="AD548" s="219"/>
    </row>
    <row r="549" spans="1:30" ht="13.5" customHeight="1">
      <c r="A549" s="437"/>
      <c r="B549" s="14"/>
      <c r="C549" s="16"/>
      <c r="D549" s="141"/>
      <c r="E549" s="340"/>
      <c r="F549" s="8"/>
      <c r="G549" s="2" t="s">
        <v>89</v>
      </c>
      <c r="O549" s="411"/>
      <c r="P549" s="411"/>
      <c r="Q549" s="411"/>
      <c r="R549"/>
      <c r="S549"/>
      <c r="T549"/>
      <c r="U549"/>
      <c r="W549" s="411"/>
      <c r="X549" s="411"/>
      <c r="Y549" s="411"/>
      <c r="Z549" s="411"/>
      <c r="AA549" s="9"/>
      <c r="AB549" s="217"/>
      <c r="AC549" s="218"/>
      <c r="AD549" s="219"/>
    </row>
    <row r="550" spans="1:30">
      <c r="A550" s="437"/>
      <c r="B550" s="14"/>
      <c r="C550" s="16"/>
      <c r="D550" s="141"/>
      <c r="E550" s="340"/>
      <c r="F550" s="8"/>
      <c r="G550" s="675" t="s">
        <v>23</v>
      </c>
      <c r="H550" s="676"/>
      <c r="I550" s="677"/>
      <c r="J550" s="941" t="s">
        <v>585</v>
      </c>
      <c r="K550" s="941"/>
      <c r="L550" s="941"/>
      <c r="M550" s="941"/>
      <c r="O550" s="411"/>
      <c r="P550" s="411"/>
      <c r="Q550" s="411"/>
      <c r="R550" s="411"/>
      <c r="S550" s="411"/>
      <c r="T550" s="411"/>
      <c r="U550" s="411"/>
      <c r="V550" s="411"/>
      <c r="W550" s="411"/>
      <c r="X550" s="411"/>
      <c r="Y550" s="411"/>
      <c r="Z550" s="411"/>
      <c r="AA550" s="9"/>
      <c r="AB550" s="217"/>
      <c r="AC550" s="218"/>
      <c r="AD550" s="219"/>
    </row>
    <row r="551" spans="1:30">
      <c r="A551" s="437"/>
      <c r="B551" s="14"/>
      <c r="C551" s="16"/>
      <c r="D551" s="141"/>
      <c r="E551" s="340"/>
      <c r="F551" s="8"/>
      <c r="G551" s="675" t="s">
        <v>17</v>
      </c>
      <c r="H551" s="676"/>
      <c r="I551" s="677"/>
      <c r="J551" s="941" t="s">
        <v>585</v>
      </c>
      <c r="K551" s="941"/>
      <c r="L551" s="941"/>
      <c r="M551" s="941"/>
      <c r="AA551" s="9"/>
      <c r="AB551" s="217"/>
      <c r="AC551" s="218"/>
      <c r="AD551" s="219"/>
    </row>
    <row r="552" spans="1:30">
      <c r="A552" s="438"/>
      <c r="B552" s="241"/>
      <c r="C552" s="243"/>
      <c r="D552" s="238"/>
      <c r="E552" s="240"/>
      <c r="F552" s="109"/>
      <c r="G552" s="109"/>
      <c r="H552" s="109"/>
      <c r="I552" s="109"/>
      <c r="J552" s="109"/>
      <c r="K552" s="109"/>
      <c r="L552" s="109"/>
      <c r="M552" s="109"/>
      <c r="N552" s="7"/>
      <c r="O552" s="7"/>
      <c r="P552" s="7"/>
      <c r="Q552" s="7"/>
      <c r="R552" s="7"/>
      <c r="S552" s="7"/>
      <c r="T552" s="7"/>
      <c r="U552" s="7"/>
      <c r="V552" s="7"/>
      <c r="W552" s="7"/>
      <c r="X552" s="7"/>
      <c r="Y552" s="7"/>
      <c r="Z552" s="7"/>
      <c r="AA552" s="258"/>
      <c r="AB552" s="247"/>
      <c r="AC552" s="248"/>
      <c r="AD552" s="249"/>
    </row>
    <row r="553" spans="1:30" ht="13.5" customHeight="1">
      <c r="A553" s="834"/>
      <c r="B553" s="866">
        <v>47</v>
      </c>
      <c r="C553" s="931" t="s">
        <v>174</v>
      </c>
      <c r="D553" s="1071" t="s">
        <v>1163</v>
      </c>
      <c r="E553" s="832"/>
      <c r="F553" s="8"/>
      <c r="G553" s="2" t="s">
        <v>213</v>
      </c>
      <c r="N553" s="1093" t="s">
        <v>696</v>
      </c>
      <c r="O553" s="1093"/>
      <c r="P553" s="1093"/>
      <c r="Q553" s="1093"/>
      <c r="R553" s="1093"/>
      <c r="S553" s="1093"/>
      <c r="T553" s="1093"/>
      <c r="U553" s="1093"/>
      <c r="V553" s="1093"/>
      <c r="W553" s="1093"/>
      <c r="X553" s="1093"/>
      <c r="Y553" s="1093"/>
      <c r="Z553" s="1093"/>
      <c r="AA553" s="9"/>
      <c r="AB553" s="1394" t="s">
        <v>29</v>
      </c>
      <c r="AC553" s="1395"/>
      <c r="AD553" s="1396"/>
    </row>
    <row r="554" spans="1:30">
      <c r="A554" s="834"/>
      <c r="B554" s="866"/>
      <c r="C554" s="931"/>
      <c r="D554" s="1071"/>
      <c r="E554" s="832"/>
      <c r="F554" s="8"/>
      <c r="N554" s="1093"/>
      <c r="O554" s="1093"/>
      <c r="P554" s="1093"/>
      <c r="Q554" s="1093"/>
      <c r="R554" s="1093"/>
      <c r="S554" s="1093"/>
      <c r="T554" s="1093"/>
      <c r="U554" s="1093"/>
      <c r="V554" s="1093"/>
      <c r="W554" s="1093"/>
      <c r="X554" s="1093"/>
      <c r="Y554" s="1093"/>
      <c r="Z554" s="1093"/>
      <c r="AA554" s="9"/>
      <c r="AB554" s="1394"/>
      <c r="AC554" s="1395"/>
      <c r="AD554" s="1396"/>
    </row>
    <row r="555" spans="1:30">
      <c r="A555" s="834"/>
      <c r="B555" s="866"/>
      <c r="C555" s="931"/>
      <c r="D555" s="1071"/>
      <c r="E555" s="832"/>
      <c r="F555" s="8"/>
      <c r="AA555" s="9"/>
      <c r="AB555" s="217"/>
      <c r="AC555" s="218"/>
      <c r="AD555" s="219"/>
    </row>
    <row r="556" spans="1:30">
      <c r="A556" s="834"/>
      <c r="B556" s="866"/>
      <c r="C556" s="931"/>
      <c r="D556" s="1071"/>
      <c r="E556" s="832"/>
      <c r="F556" s="8"/>
      <c r="AA556" s="9"/>
      <c r="AB556" s="217"/>
      <c r="AC556" s="218"/>
      <c r="AD556" s="219"/>
    </row>
    <row r="557" spans="1:30">
      <c r="A557" s="834"/>
      <c r="B557" s="866"/>
      <c r="C557" s="931"/>
      <c r="D557" s="1071"/>
      <c r="E557" s="832"/>
      <c r="F557" s="8"/>
      <c r="AA557" s="9"/>
      <c r="AB557" s="417"/>
      <c r="AC557" s="416"/>
      <c r="AD557" s="418"/>
    </row>
    <row r="558" spans="1:30">
      <c r="A558" s="834"/>
      <c r="B558" s="866"/>
      <c r="C558" s="931"/>
      <c r="D558" s="1071"/>
      <c r="E558" s="832"/>
      <c r="F558" s="8"/>
      <c r="AA558" s="9"/>
      <c r="AB558" s="417"/>
      <c r="AC558" s="416"/>
      <c r="AD558" s="418"/>
    </row>
    <row r="559" spans="1:30">
      <c r="A559" s="834"/>
      <c r="B559" s="866"/>
      <c r="C559" s="931"/>
      <c r="D559" s="1071"/>
      <c r="E559" s="832"/>
      <c r="F559" s="8"/>
      <c r="AA559" s="9"/>
      <c r="AB559" s="417"/>
      <c r="AC559" s="416"/>
      <c r="AD559" s="418"/>
    </row>
    <row r="560" spans="1:30">
      <c r="A560" s="834"/>
      <c r="B560" s="866"/>
      <c r="C560" s="931"/>
      <c r="D560" s="1071"/>
      <c r="E560" s="832"/>
      <c r="F560" s="8"/>
      <c r="AA560" s="9"/>
      <c r="AB560" s="417"/>
      <c r="AC560" s="416"/>
      <c r="AD560" s="418"/>
    </row>
    <row r="561" spans="1:30" ht="12.9" customHeight="1">
      <c r="A561" s="410"/>
      <c r="B561" s="14"/>
      <c r="C561" s="16"/>
      <c r="D561" s="1071"/>
      <c r="E561" s="832"/>
      <c r="G561"/>
      <c r="H561"/>
      <c r="I561"/>
      <c r="J561"/>
      <c r="K561"/>
      <c r="L561"/>
      <c r="M561"/>
      <c r="N561"/>
      <c r="O561"/>
      <c r="P561"/>
      <c r="Q561"/>
      <c r="AB561" s="217"/>
      <c r="AC561" s="218"/>
      <c r="AD561" s="219"/>
    </row>
    <row r="562" spans="1:30" ht="12.9" customHeight="1">
      <c r="A562" s="410"/>
      <c r="B562" s="14">
        <v>48</v>
      </c>
      <c r="C562" s="931" t="s">
        <v>1066</v>
      </c>
      <c r="D562" s="1071" t="s">
        <v>1146</v>
      </c>
      <c r="E562" s="832"/>
      <c r="G562" s="2" t="s">
        <v>213</v>
      </c>
      <c r="N562" s="1093" t="s">
        <v>214</v>
      </c>
      <c r="O562" s="1093"/>
      <c r="P562" s="1093"/>
      <c r="Q562" s="1093"/>
      <c r="R562" s="1093"/>
      <c r="S562" s="1093"/>
      <c r="T562" s="1093"/>
      <c r="U562" s="1093"/>
      <c r="V562" s="1093"/>
      <c r="W562" s="1093"/>
      <c r="AB562" s="1394" t="s">
        <v>29</v>
      </c>
      <c r="AC562" s="1395"/>
      <c r="AD562" s="1396"/>
    </row>
    <row r="563" spans="1:30" ht="12.9" customHeight="1">
      <c r="A563" s="410"/>
      <c r="B563" s="14"/>
      <c r="C563" s="931"/>
      <c r="D563" s="1071"/>
      <c r="E563" s="832"/>
      <c r="N563" s="1093"/>
      <c r="O563" s="1093"/>
      <c r="P563" s="1093"/>
      <c r="Q563" s="1093"/>
      <c r="R563" s="1093"/>
      <c r="S563" s="1093"/>
      <c r="T563" s="1093"/>
      <c r="U563" s="1093"/>
      <c r="V563" s="1093"/>
      <c r="W563" s="1093"/>
      <c r="AB563" s="1394"/>
      <c r="AC563" s="1395"/>
      <c r="AD563" s="1396"/>
    </row>
    <row r="564" spans="1:30" ht="10.8" customHeight="1">
      <c r="A564" s="410"/>
      <c r="B564" s="14"/>
      <c r="C564" s="931"/>
      <c r="D564" s="1071"/>
      <c r="E564" s="832"/>
      <c r="AA564" s="9"/>
      <c r="AB564" s="217"/>
      <c r="AC564" s="218"/>
      <c r="AD564" s="219"/>
    </row>
    <row r="565" spans="1:30" ht="12" customHeight="1">
      <c r="A565" s="410"/>
      <c r="B565" s="14"/>
      <c r="C565" s="931"/>
      <c r="D565" s="1071"/>
      <c r="E565" s="832"/>
      <c r="G565" s="2" t="s">
        <v>1053</v>
      </c>
      <c r="H565" s="2" t="s">
        <v>1067</v>
      </c>
      <c r="AA565" s="9"/>
      <c r="AB565" s="217"/>
      <c r="AC565" s="218"/>
      <c r="AD565" s="219"/>
    </row>
    <row r="566" spans="1:30" ht="11.4" customHeight="1">
      <c r="A566" s="410"/>
      <c r="B566" s="14"/>
      <c r="C566" s="931"/>
      <c r="D566" s="1071" t="s">
        <v>1147</v>
      </c>
      <c r="E566" s="832"/>
      <c r="H566" s="1000" t="s">
        <v>1074</v>
      </c>
      <c r="I566" s="990"/>
      <c r="J566" s="990"/>
      <c r="K566" s="990"/>
      <c r="L566" s="990"/>
      <c r="M566" s="990"/>
      <c r="N566" s="990"/>
      <c r="O566" s="990"/>
      <c r="P566" s="990"/>
      <c r="Q566" s="990"/>
      <c r="R566" s="990"/>
      <c r="S566" s="990"/>
      <c r="T566" s="990"/>
      <c r="U566" s="990"/>
      <c r="V566" s="990"/>
      <c r="W566" s="991"/>
      <c r="X566" s="627" t="s">
        <v>390</v>
      </c>
      <c r="Y566" s="628"/>
      <c r="Z566" s="629"/>
      <c r="AA566" s="9"/>
      <c r="AB566" s="217"/>
      <c r="AC566" s="218"/>
      <c r="AD566" s="219"/>
    </row>
    <row r="567" spans="1:30" ht="12.9" customHeight="1">
      <c r="A567" s="410"/>
      <c r="B567" s="14"/>
      <c r="C567" s="931"/>
      <c r="D567" s="1071"/>
      <c r="E567" s="832"/>
      <c r="H567" s="1001"/>
      <c r="I567" s="992"/>
      <c r="J567" s="992"/>
      <c r="K567" s="992"/>
      <c r="L567" s="992"/>
      <c r="M567" s="992"/>
      <c r="N567" s="992"/>
      <c r="O567" s="992"/>
      <c r="P567" s="992"/>
      <c r="Q567" s="992"/>
      <c r="R567" s="992"/>
      <c r="S567" s="992"/>
      <c r="T567" s="992"/>
      <c r="U567" s="992"/>
      <c r="V567" s="992"/>
      <c r="W567" s="993"/>
      <c r="X567" s="1383"/>
      <c r="Y567" s="1384"/>
      <c r="Z567" s="1385"/>
      <c r="AA567" s="9"/>
      <c r="AB567" s="217"/>
      <c r="AC567" s="218"/>
      <c r="AD567" s="219"/>
    </row>
    <row r="568" spans="1:30" ht="12.9" customHeight="1">
      <c r="A568" s="410"/>
      <c r="B568" s="14"/>
      <c r="C568" s="931"/>
      <c r="D568" s="1071"/>
      <c r="E568" s="832"/>
      <c r="H568" s="675" t="s">
        <v>1055</v>
      </c>
      <c r="I568" s="676"/>
      <c r="J568" s="676"/>
      <c r="K568" s="676"/>
      <c r="L568" s="24" t="s">
        <v>1056</v>
      </c>
      <c r="M568" s="5"/>
      <c r="N568" s="4" t="s">
        <v>1057</v>
      </c>
      <c r="O568" s="938" t="s">
        <v>1058</v>
      </c>
      <c r="P568" s="939"/>
      <c r="Q568" s="939"/>
      <c r="R568" s="940"/>
      <c r="S568" s="338"/>
      <c r="T568" s="5" t="s">
        <v>10</v>
      </c>
      <c r="U568" s="339"/>
      <c r="V568" s="5"/>
      <c r="W568" s="5" t="s">
        <v>502</v>
      </c>
      <c r="X568" s="5"/>
      <c r="Y568" s="5"/>
      <c r="Z568" s="4" t="s">
        <v>11</v>
      </c>
      <c r="AA568" s="9"/>
      <c r="AB568" s="217"/>
      <c r="AC568" s="218"/>
      <c r="AD568" s="219"/>
    </row>
    <row r="569" spans="1:30" ht="12.9" customHeight="1">
      <c r="A569" s="410"/>
      <c r="B569" s="14"/>
      <c r="C569" s="931"/>
      <c r="D569" s="1071" t="s">
        <v>1148</v>
      </c>
      <c r="E569" s="832"/>
      <c r="H569" s="840" t="s">
        <v>1059</v>
      </c>
      <c r="I569" s="841"/>
      <c r="J569" s="841"/>
      <c r="K569" s="842"/>
      <c r="L569" s="1605"/>
      <c r="M569" s="1419"/>
      <c r="N569" s="1419"/>
      <c r="O569" s="1419"/>
      <c r="P569" s="1419"/>
      <c r="Q569" s="1419"/>
      <c r="R569" s="1419"/>
      <c r="S569" s="1419"/>
      <c r="T569" s="1419"/>
      <c r="U569" s="1419"/>
      <c r="V569" s="1419"/>
      <c r="W569" s="1419"/>
      <c r="X569" s="1419"/>
      <c r="Y569" s="1419"/>
      <c r="Z569" s="810"/>
      <c r="AA569" s="9"/>
      <c r="AB569" s="217"/>
      <c r="AC569" s="218"/>
      <c r="AD569" s="219"/>
    </row>
    <row r="570" spans="1:30" ht="12.9" customHeight="1">
      <c r="A570" s="410"/>
      <c r="B570" s="14"/>
      <c r="C570" s="931"/>
      <c r="D570" s="1071"/>
      <c r="E570" s="832"/>
      <c r="H570" s="843"/>
      <c r="I570" s="844"/>
      <c r="J570" s="844"/>
      <c r="K570" s="845"/>
      <c r="L570" s="1245"/>
      <c r="M570" s="1246"/>
      <c r="N570" s="1246"/>
      <c r="O570" s="1246"/>
      <c r="P570" s="1246"/>
      <c r="Q570" s="1246"/>
      <c r="R570" s="1246"/>
      <c r="S570" s="1246"/>
      <c r="T570" s="1246"/>
      <c r="U570" s="1246"/>
      <c r="V570" s="1246"/>
      <c r="W570" s="1246"/>
      <c r="X570" s="1246"/>
      <c r="Y570" s="1246"/>
      <c r="Z570" s="812"/>
      <c r="AA570" s="9"/>
      <c r="AB570" s="217"/>
      <c r="AC570" s="218"/>
      <c r="AD570" s="219"/>
    </row>
    <row r="571" spans="1:30" ht="9.6" customHeight="1">
      <c r="A571" s="410"/>
      <c r="B571" s="14"/>
      <c r="C571" s="16"/>
      <c r="D571" s="414"/>
      <c r="E571" s="409"/>
      <c r="AA571" s="9"/>
      <c r="AB571" s="217"/>
      <c r="AC571" s="218"/>
      <c r="AD571" s="219"/>
    </row>
    <row r="572" spans="1:30" ht="10.199999999999999" customHeight="1">
      <c r="A572" s="410"/>
      <c r="B572" s="14"/>
      <c r="C572" s="16"/>
      <c r="D572" s="414"/>
      <c r="E572" s="409"/>
      <c r="H572" s="1000" t="s">
        <v>1075</v>
      </c>
      <c r="I572" s="990"/>
      <c r="J572" s="990"/>
      <c r="K572" s="990"/>
      <c r="L572" s="990"/>
      <c r="M572" s="990"/>
      <c r="N572" s="990"/>
      <c r="O572" s="990"/>
      <c r="P572" s="990"/>
      <c r="Q572" s="990"/>
      <c r="R572" s="990"/>
      <c r="S572" s="990"/>
      <c r="T572" s="990"/>
      <c r="U572" s="990"/>
      <c r="V572" s="990"/>
      <c r="W572" s="991"/>
      <c r="X572" s="627" t="s">
        <v>390</v>
      </c>
      <c r="Y572" s="628"/>
      <c r="Z572" s="629"/>
      <c r="AA572" s="9"/>
      <c r="AB572" s="217"/>
      <c r="AC572" s="218"/>
      <c r="AD572" s="219"/>
    </row>
    <row r="573" spans="1:30" ht="12.9" customHeight="1">
      <c r="A573" s="410"/>
      <c r="B573" s="14"/>
      <c r="C573" s="16"/>
      <c r="D573" s="414"/>
      <c r="E573" s="409"/>
      <c r="H573" s="1001"/>
      <c r="I573" s="992"/>
      <c r="J573" s="992"/>
      <c r="K573" s="992"/>
      <c r="L573" s="992"/>
      <c r="M573" s="992"/>
      <c r="N573" s="992"/>
      <c r="O573" s="992"/>
      <c r="P573" s="992"/>
      <c r="Q573" s="992"/>
      <c r="R573" s="992"/>
      <c r="S573" s="992"/>
      <c r="T573" s="992"/>
      <c r="U573" s="992"/>
      <c r="V573" s="992"/>
      <c r="W573" s="993"/>
      <c r="X573" s="1383"/>
      <c r="Y573" s="1384"/>
      <c r="Z573" s="1385"/>
      <c r="AA573" s="9"/>
      <c r="AB573" s="217"/>
      <c r="AC573" s="218"/>
      <c r="AD573" s="219"/>
    </row>
    <row r="574" spans="1:30" ht="12.9" customHeight="1">
      <c r="A574" s="410"/>
      <c r="B574" s="14"/>
      <c r="C574" s="16"/>
      <c r="D574" s="414"/>
      <c r="E574" s="409"/>
      <c r="H574" s="675" t="s">
        <v>1055</v>
      </c>
      <c r="I574" s="676"/>
      <c r="J574" s="676"/>
      <c r="K574" s="676"/>
      <c r="L574" s="24" t="s">
        <v>1056</v>
      </c>
      <c r="M574" s="5"/>
      <c r="N574" s="4" t="s">
        <v>1057</v>
      </c>
      <c r="O574" s="938" t="s">
        <v>1058</v>
      </c>
      <c r="P574" s="939"/>
      <c r="Q574" s="939"/>
      <c r="R574" s="940"/>
      <c r="S574" s="338"/>
      <c r="T574" s="5" t="s">
        <v>10</v>
      </c>
      <c r="U574" s="339"/>
      <c r="V574" s="5"/>
      <c r="W574" s="5" t="s">
        <v>502</v>
      </c>
      <c r="X574" s="5"/>
      <c r="Y574" s="5"/>
      <c r="Z574" s="4" t="s">
        <v>11</v>
      </c>
      <c r="AA574" s="9"/>
      <c r="AB574" s="217"/>
      <c r="AC574" s="218"/>
      <c r="AD574" s="219"/>
    </row>
    <row r="575" spans="1:30" ht="9.6" customHeight="1">
      <c r="A575" s="410"/>
      <c r="B575" s="14"/>
      <c r="C575" s="16"/>
      <c r="D575" s="414"/>
      <c r="E575" s="409"/>
      <c r="AA575" s="9"/>
      <c r="AB575" s="217"/>
      <c r="AC575" s="218"/>
      <c r="AD575" s="219"/>
    </row>
    <row r="576" spans="1:30" ht="9.6" customHeight="1">
      <c r="A576" s="410"/>
      <c r="B576" s="14"/>
      <c r="C576" s="16"/>
      <c r="D576" s="414"/>
      <c r="E576" s="409"/>
      <c r="H576" s="1582" t="s">
        <v>1076</v>
      </c>
      <c r="I576" s="1582"/>
      <c r="J576" s="1582"/>
      <c r="K576" s="1582"/>
      <c r="L576" s="1582"/>
      <c r="M576" s="1582"/>
      <c r="N576" s="1582"/>
      <c r="O576" s="1582"/>
      <c r="P576" s="1582"/>
      <c r="Q576" s="1582"/>
      <c r="R576" s="1582"/>
      <c r="S576" s="1582"/>
      <c r="T576" s="1582"/>
      <c r="U576" s="1582"/>
      <c r="V576" s="1582"/>
      <c r="W576" s="1582"/>
      <c r="X576" s="627" t="s">
        <v>390</v>
      </c>
      <c r="Y576" s="628"/>
      <c r="Z576" s="629"/>
      <c r="AA576" s="9"/>
      <c r="AB576" s="217"/>
      <c r="AC576" s="218"/>
      <c r="AD576" s="219"/>
    </row>
    <row r="577" spans="1:30" ht="12.9" customHeight="1">
      <c r="A577" s="410"/>
      <c r="B577" s="14"/>
      <c r="C577" s="16"/>
      <c r="D577" s="414"/>
      <c r="E577" s="409"/>
      <c r="H577" s="1583"/>
      <c r="I577" s="1583"/>
      <c r="J577" s="1583"/>
      <c r="K577" s="1583"/>
      <c r="L577" s="1583"/>
      <c r="M577" s="1583"/>
      <c r="N577" s="1583"/>
      <c r="O577" s="1583"/>
      <c r="P577" s="1583"/>
      <c r="Q577" s="1583"/>
      <c r="R577" s="1583"/>
      <c r="S577" s="1583"/>
      <c r="T577" s="1583"/>
      <c r="U577" s="1583"/>
      <c r="V577" s="1583"/>
      <c r="W577" s="1583"/>
      <c r="X577" s="1383"/>
      <c r="Y577" s="1384"/>
      <c r="Z577" s="1385"/>
      <c r="AA577" s="9"/>
      <c r="AB577" s="217"/>
      <c r="AC577" s="218"/>
      <c r="AD577" s="219"/>
    </row>
    <row r="578" spans="1:30" ht="12.9" customHeight="1">
      <c r="A578" s="410"/>
      <c r="B578" s="14"/>
      <c r="C578" s="16"/>
      <c r="D578" s="414"/>
      <c r="E578" s="409"/>
      <c r="H578" s="840" t="s">
        <v>1068</v>
      </c>
      <c r="I578" s="841"/>
      <c r="J578" s="841"/>
      <c r="K578" s="841"/>
      <c r="L578" s="841"/>
      <c r="M578" s="841"/>
      <c r="N578" s="842"/>
      <c r="O578" s="690" t="s">
        <v>1069</v>
      </c>
      <c r="P578" s="691"/>
      <c r="Q578" s="691"/>
      <c r="R578" s="691"/>
      <c r="S578" s="691"/>
      <c r="T578" s="691"/>
      <c r="U578" s="691"/>
      <c r="V578" s="691"/>
      <c r="W578" s="691"/>
      <c r="X578" s="691"/>
      <c r="Y578" s="691"/>
      <c r="Z578" s="1588"/>
      <c r="AA578" s="9"/>
      <c r="AB578" s="217"/>
      <c r="AC578" s="218"/>
      <c r="AD578" s="219"/>
    </row>
    <row r="579" spans="1:30" ht="12.9" customHeight="1">
      <c r="A579" s="410"/>
      <c r="B579" s="14"/>
      <c r="C579" s="16"/>
      <c r="D579" s="414"/>
      <c r="E579" s="409"/>
      <c r="G579"/>
      <c r="H579" s="843"/>
      <c r="I579" s="844"/>
      <c r="J579" s="844"/>
      <c r="K579" s="844"/>
      <c r="L579" s="844"/>
      <c r="M579" s="844"/>
      <c r="N579" s="845"/>
      <c r="O579" s="694"/>
      <c r="P579" s="695"/>
      <c r="Q579" s="695"/>
      <c r="R579" s="695"/>
      <c r="S579" s="695"/>
      <c r="T579" s="695"/>
      <c r="U579" s="695"/>
      <c r="V579" s="695"/>
      <c r="W579" s="695"/>
      <c r="X579" s="695"/>
      <c r="Y579" s="695"/>
      <c r="Z579" s="1589"/>
      <c r="AB579" s="217"/>
      <c r="AC579" s="218"/>
      <c r="AD579" s="219"/>
    </row>
    <row r="580" spans="1:30" ht="9.6" customHeight="1">
      <c r="A580" s="410"/>
      <c r="B580" s="14"/>
      <c r="C580" s="16"/>
      <c r="D580" s="414"/>
      <c r="E580" s="409"/>
      <c r="G580"/>
      <c r="AB580" s="217"/>
      <c r="AC580" s="218"/>
      <c r="AD580" s="219"/>
    </row>
    <row r="581" spans="1:30" ht="13.5" customHeight="1">
      <c r="A581" s="834" t="s">
        <v>1743</v>
      </c>
      <c r="B581" s="866">
        <v>49</v>
      </c>
      <c r="C581" s="931" t="s">
        <v>1751</v>
      </c>
      <c r="D581" s="1071" t="s">
        <v>1752</v>
      </c>
      <c r="E581" s="832"/>
      <c r="H581" s="1569" t="s">
        <v>213</v>
      </c>
      <c r="I581" s="1569"/>
      <c r="J581" s="1569"/>
      <c r="K581" s="1569"/>
      <c r="L581" s="1569"/>
      <c r="M581" s="1569"/>
      <c r="N581" s="811"/>
      <c r="O581" s="1093" t="s">
        <v>214</v>
      </c>
      <c r="P581" s="1093"/>
      <c r="Q581" s="1093"/>
      <c r="R581" s="1093"/>
      <c r="S581" s="1093"/>
      <c r="T581" s="1093"/>
      <c r="U581" s="1093"/>
      <c r="V581" s="1093"/>
      <c r="W581" s="1093"/>
      <c r="X581" s="1093"/>
      <c r="AA581" s="538"/>
      <c r="AB581" s="1394" t="s">
        <v>29</v>
      </c>
      <c r="AC581" s="1395"/>
      <c r="AD581" s="1396"/>
    </row>
    <row r="582" spans="1:30">
      <c r="A582" s="834"/>
      <c r="B582" s="866"/>
      <c r="C582" s="931"/>
      <c r="D582" s="1071"/>
      <c r="E582" s="832"/>
      <c r="H582" s="1569"/>
      <c r="I582" s="1569"/>
      <c r="J582" s="1569"/>
      <c r="K582" s="1569"/>
      <c r="L582" s="1569"/>
      <c r="M582" s="1569"/>
      <c r="N582" s="811"/>
      <c r="O582" s="1093"/>
      <c r="P582" s="1093"/>
      <c r="Q582" s="1093"/>
      <c r="R582" s="1093"/>
      <c r="S582" s="1093"/>
      <c r="T582" s="1093"/>
      <c r="U582" s="1093"/>
      <c r="V582" s="1093"/>
      <c r="W582" s="1093"/>
      <c r="X582" s="1093"/>
      <c r="AA582" s="538"/>
      <c r="AB582" s="1394"/>
      <c r="AC582" s="1395"/>
      <c r="AD582" s="1396"/>
    </row>
    <row r="583" spans="1:30">
      <c r="A583" s="834"/>
      <c r="B583" s="866"/>
      <c r="C583" s="931"/>
      <c r="D583" s="1071"/>
      <c r="E583" s="832"/>
      <c r="G583" s="153"/>
      <c r="H583" s="153"/>
      <c r="I583" s="153"/>
      <c r="J583" s="153"/>
      <c r="K583"/>
      <c r="L583"/>
      <c r="M583"/>
      <c r="N583"/>
      <c r="O583"/>
      <c r="P583"/>
      <c r="Q583"/>
      <c r="R583"/>
      <c r="S583"/>
      <c r="T583"/>
      <c r="U583"/>
      <c r="V583"/>
      <c r="W583"/>
      <c r="X583"/>
      <c r="AA583" s="538"/>
      <c r="AB583" s="14"/>
      <c r="AC583" s="17"/>
      <c r="AD583" s="16"/>
    </row>
    <row r="584" spans="1:30">
      <c r="A584" s="834"/>
      <c r="B584" s="866"/>
      <c r="C584" s="931"/>
      <c r="D584" s="1071"/>
      <c r="E584" s="832"/>
      <c r="G584" s="153"/>
      <c r="H584" s="153"/>
      <c r="I584" s="153"/>
      <c r="J584" s="153"/>
      <c r="K584"/>
      <c r="L584"/>
      <c r="M584"/>
      <c r="N584"/>
      <c r="O584"/>
      <c r="P584"/>
      <c r="Q584"/>
      <c r="R584"/>
      <c r="S584"/>
      <c r="T584"/>
      <c r="U584"/>
      <c r="V584"/>
      <c r="W584"/>
      <c r="X584"/>
      <c r="AA584" s="153"/>
      <c r="AB584" s="14"/>
      <c r="AC584" s="17"/>
      <c r="AD584" s="16"/>
    </row>
    <row r="585" spans="1:30" ht="12.6" customHeight="1">
      <c r="A585" s="834"/>
      <c r="B585" s="866"/>
      <c r="C585" s="931"/>
      <c r="D585" s="1071"/>
      <c r="E585" s="832"/>
      <c r="G585" s="153"/>
      <c r="H585" s="1000" t="s">
        <v>1347</v>
      </c>
      <c r="I585" s="990"/>
      <c r="J585" s="990"/>
      <c r="K585" s="990"/>
      <c r="L585" s="990"/>
      <c r="M585" s="990"/>
      <c r="N585" s="990"/>
      <c r="O585" s="990"/>
      <c r="P585" s="990"/>
      <c r="Q585" s="990"/>
      <c r="R585" s="990"/>
      <c r="S585" s="990"/>
      <c r="T585" s="990"/>
      <c r="U585" s="990"/>
      <c r="V585" s="990"/>
      <c r="W585" s="991"/>
      <c r="X585" s="627" t="s">
        <v>390</v>
      </c>
      <c r="Y585" s="628"/>
      <c r="Z585" s="629"/>
      <c r="AB585" s="14"/>
      <c r="AC585" s="17"/>
      <c r="AD585" s="16"/>
    </row>
    <row r="586" spans="1:30">
      <c r="A586" s="834"/>
      <c r="B586" s="866"/>
      <c r="C586" s="931"/>
      <c r="D586" s="1071"/>
      <c r="E586" s="832"/>
      <c r="G586" s="153"/>
      <c r="H586" s="1001"/>
      <c r="I586" s="992"/>
      <c r="J586" s="992"/>
      <c r="K586" s="992"/>
      <c r="L586" s="992"/>
      <c r="M586" s="992"/>
      <c r="N586" s="992"/>
      <c r="O586" s="992"/>
      <c r="P586" s="992"/>
      <c r="Q586" s="992"/>
      <c r="R586" s="992"/>
      <c r="S586" s="992"/>
      <c r="T586" s="992"/>
      <c r="U586" s="992"/>
      <c r="V586" s="992"/>
      <c r="W586" s="993"/>
      <c r="X586" s="1383"/>
      <c r="Y586" s="1384"/>
      <c r="Z586" s="1385"/>
      <c r="AB586" s="14"/>
      <c r="AC586" s="17"/>
      <c r="AD586" s="16"/>
    </row>
    <row r="587" spans="1:30">
      <c r="A587" s="834"/>
      <c r="B587" s="866"/>
      <c r="C587" s="931"/>
      <c r="D587" s="1071"/>
      <c r="E587" s="832"/>
      <c r="G587" s="153"/>
      <c r="H587" s="675" t="s">
        <v>1055</v>
      </c>
      <c r="I587" s="676"/>
      <c r="J587" s="676"/>
      <c r="K587" s="676"/>
      <c r="L587" s="24" t="s">
        <v>1056</v>
      </c>
      <c r="M587" s="5"/>
      <c r="N587" s="4" t="s">
        <v>1057</v>
      </c>
      <c r="O587" s="938" t="s">
        <v>1058</v>
      </c>
      <c r="P587" s="939"/>
      <c r="Q587" s="939"/>
      <c r="R587" s="940"/>
      <c r="S587" s="338"/>
      <c r="T587" s="5" t="s">
        <v>10</v>
      </c>
      <c r="U587" s="339"/>
      <c r="V587" s="5"/>
      <c r="W587" s="5" t="s">
        <v>502</v>
      </c>
      <c r="X587" s="5"/>
      <c r="Y587" s="5"/>
      <c r="Z587" s="4" t="s">
        <v>11</v>
      </c>
      <c r="AB587" s="14"/>
      <c r="AC587" s="17"/>
      <c r="AD587" s="16"/>
    </row>
    <row r="588" spans="1:30" ht="13.5" customHeight="1">
      <c r="A588" s="410"/>
      <c r="B588" s="412"/>
      <c r="C588" s="931"/>
      <c r="D588" s="1071"/>
      <c r="E588" s="832"/>
      <c r="G588" s="153"/>
      <c r="H588" s="470"/>
      <c r="I588" s="470"/>
      <c r="J588" s="470"/>
      <c r="K588" s="470"/>
      <c r="L588" s="470"/>
      <c r="M588" s="470"/>
      <c r="N588" s="470"/>
      <c r="O588" s="470"/>
      <c r="P588" s="470"/>
      <c r="Q588" s="470"/>
      <c r="R588" s="470"/>
      <c r="S588" s="470"/>
      <c r="T588" s="470"/>
      <c r="U588" s="470"/>
      <c r="V588" s="470"/>
      <c r="W588" s="470"/>
      <c r="X588" s="470"/>
      <c r="Y588" s="470"/>
      <c r="Z588" s="470"/>
      <c r="AB588" s="14"/>
      <c r="AC588" s="17"/>
      <c r="AD588" s="16"/>
    </row>
    <row r="589" spans="1:30" ht="10.8" customHeight="1">
      <c r="A589" s="410"/>
      <c r="B589" s="412"/>
      <c r="C589" s="931"/>
      <c r="D589" s="1071"/>
      <c r="E589" s="832"/>
      <c r="G589" s="153"/>
      <c r="H589" s="1000" t="s">
        <v>1348</v>
      </c>
      <c r="I589" s="990"/>
      <c r="J589" s="990"/>
      <c r="K589" s="990"/>
      <c r="L589" s="990"/>
      <c r="M589" s="990"/>
      <c r="N589" s="990"/>
      <c r="O589" s="990"/>
      <c r="P589" s="990"/>
      <c r="Q589" s="990"/>
      <c r="R589" s="990"/>
      <c r="S589" s="990"/>
      <c r="T589" s="990"/>
      <c r="U589" s="990"/>
      <c r="V589" s="990"/>
      <c r="W589" s="991"/>
      <c r="X589" s="627" t="s">
        <v>390</v>
      </c>
      <c r="Y589" s="628"/>
      <c r="Z589" s="629"/>
      <c r="AB589" s="14"/>
      <c r="AC589" s="17"/>
      <c r="AD589" s="16"/>
    </row>
    <row r="590" spans="1:30">
      <c r="A590" s="410"/>
      <c r="B590" s="412"/>
      <c r="C590" s="931"/>
      <c r="D590" s="1071"/>
      <c r="E590" s="832"/>
      <c r="G590" s="153"/>
      <c r="H590" s="1001"/>
      <c r="I590" s="992"/>
      <c r="J590" s="992"/>
      <c r="K590" s="992"/>
      <c r="L590" s="992"/>
      <c r="M590" s="992"/>
      <c r="N590" s="992"/>
      <c r="O590" s="992"/>
      <c r="P590" s="992"/>
      <c r="Q590" s="992"/>
      <c r="R590" s="992"/>
      <c r="S590" s="992"/>
      <c r="T590" s="992"/>
      <c r="U590" s="992"/>
      <c r="V590" s="992"/>
      <c r="W590" s="993"/>
      <c r="X590" s="1383"/>
      <c r="Y590" s="1384"/>
      <c r="Z590" s="1385"/>
      <c r="AB590" s="14"/>
      <c r="AC590" s="17"/>
      <c r="AD590" s="16"/>
    </row>
    <row r="591" spans="1:30">
      <c r="A591" s="410"/>
      <c r="B591" s="412"/>
      <c r="C591" s="931"/>
      <c r="D591" s="1071"/>
      <c r="E591" s="832"/>
      <c r="G591" s="153"/>
      <c r="H591" s="840" t="s">
        <v>1349</v>
      </c>
      <c r="I591" s="841"/>
      <c r="J591" s="841"/>
      <c r="K591" s="841"/>
      <c r="L591" s="841"/>
      <c r="M591" s="841"/>
      <c r="N591" s="842"/>
      <c r="O591" s="1570"/>
      <c r="P591" s="1571"/>
      <c r="Q591" s="1571"/>
      <c r="R591" s="1697" t="s">
        <v>1350</v>
      </c>
      <c r="S591" s="1571"/>
      <c r="T591" s="1571"/>
      <c r="U591" s="1697" t="s">
        <v>1351</v>
      </c>
      <c r="V591" s="1571"/>
      <c r="W591" s="1571"/>
      <c r="X591" s="1571"/>
      <c r="Y591" s="1697" t="s">
        <v>1352</v>
      </c>
      <c r="Z591" s="471"/>
      <c r="AA591" s="9"/>
      <c r="AB591" s="14"/>
      <c r="AC591" s="17"/>
      <c r="AD591" s="16"/>
    </row>
    <row r="592" spans="1:30">
      <c r="A592" s="410"/>
      <c r="B592" s="412"/>
      <c r="C592" s="409"/>
      <c r="D592" s="1071"/>
      <c r="E592" s="832"/>
      <c r="G592" s="153"/>
      <c r="H592" s="843"/>
      <c r="I592" s="844"/>
      <c r="J592" s="844"/>
      <c r="K592" s="844"/>
      <c r="L592" s="844"/>
      <c r="M592" s="844"/>
      <c r="N592" s="845"/>
      <c r="O592" s="1572"/>
      <c r="P592" s="1573"/>
      <c r="Q592" s="1573"/>
      <c r="R592" s="1698"/>
      <c r="S592" s="1573"/>
      <c r="T592" s="1573"/>
      <c r="U592" s="1698"/>
      <c r="V592" s="1573"/>
      <c r="W592" s="1573"/>
      <c r="X592" s="1573"/>
      <c r="Y592" s="1698"/>
      <c r="Z592" s="472"/>
      <c r="AB592" s="14"/>
      <c r="AC592" s="17"/>
      <c r="AD592" s="16"/>
    </row>
    <row r="593" spans="1:30" ht="13.5" customHeight="1">
      <c r="A593" s="410"/>
      <c r="B593" s="412"/>
      <c r="C593" s="409"/>
      <c r="D593" s="1071"/>
      <c r="E593" s="832"/>
      <c r="G593" s="153"/>
      <c r="H593" s="153"/>
      <c r="I593" s="153"/>
      <c r="J593" s="153"/>
      <c r="K593" s="153"/>
      <c r="L593" s="153"/>
      <c r="M593" s="153"/>
      <c r="N593" s="153"/>
      <c r="O593" s="153"/>
      <c r="P593" s="153"/>
      <c r="Q593" s="153"/>
      <c r="R593" s="153"/>
      <c r="S593" s="153"/>
      <c r="T593" s="153"/>
      <c r="U593" s="153"/>
      <c r="V593" s="153"/>
      <c r="AB593" s="14"/>
      <c r="AC593" s="17"/>
      <c r="AD593" s="16"/>
    </row>
    <row r="594" spans="1:30">
      <c r="A594" s="410"/>
      <c r="B594" s="412"/>
      <c r="C594" s="409"/>
      <c r="D594" s="1071"/>
      <c r="E594" s="832"/>
      <c r="G594" s="153"/>
      <c r="H594" s="1000" t="s">
        <v>1353</v>
      </c>
      <c r="I594" s="990"/>
      <c r="J594" s="990"/>
      <c r="K594" s="990"/>
      <c r="L594" s="990"/>
      <c r="M594" s="990"/>
      <c r="N594" s="990"/>
      <c r="O594" s="990"/>
      <c r="P594" s="990"/>
      <c r="Q594" s="990"/>
      <c r="R594" s="990"/>
      <c r="S594" s="990"/>
      <c r="T594" s="990"/>
      <c r="U594" s="990"/>
      <c r="V594" s="990"/>
      <c r="W594" s="991"/>
      <c r="X594" s="627" t="s">
        <v>390</v>
      </c>
      <c r="Y594" s="628"/>
      <c r="Z594" s="629"/>
      <c r="AB594" s="14"/>
      <c r="AC594" s="17"/>
      <c r="AD594" s="16"/>
    </row>
    <row r="595" spans="1:30" ht="12" customHeight="1">
      <c r="A595" s="410"/>
      <c r="B595" s="412"/>
      <c r="C595" s="409"/>
      <c r="D595" s="1071"/>
      <c r="E595" s="832"/>
      <c r="G595" s="153"/>
      <c r="H595" s="1001"/>
      <c r="I595" s="992"/>
      <c r="J595" s="992"/>
      <c r="K595" s="992"/>
      <c r="L595" s="992"/>
      <c r="M595" s="992"/>
      <c r="N595" s="992"/>
      <c r="O595" s="992"/>
      <c r="P595" s="992"/>
      <c r="Q595" s="992"/>
      <c r="R595" s="992"/>
      <c r="S595" s="992"/>
      <c r="T595" s="992"/>
      <c r="U595" s="992"/>
      <c r="V595" s="992"/>
      <c r="W595" s="993"/>
      <c r="X595" s="1383"/>
      <c r="Y595" s="1384"/>
      <c r="Z595" s="1385"/>
      <c r="AB595" s="14"/>
      <c r="AC595" s="17"/>
      <c r="AD595" s="16"/>
    </row>
    <row r="596" spans="1:30" ht="16.2" customHeight="1">
      <c r="A596" s="435"/>
      <c r="B596" s="434"/>
      <c r="C596" s="436"/>
      <c r="D596" s="1072"/>
      <c r="E596" s="846"/>
      <c r="F596" s="7"/>
      <c r="G596" s="483"/>
      <c r="H596" s="483"/>
      <c r="I596" s="483"/>
      <c r="J596" s="483"/>
      <c r="K596" s="483"/>
      <c r="L596" s="483"/>
      <c r="M596" s="483"/>
      <c r="N596" s="483"/>
      <c r="O596" s="483"/>
      <c r="P596" s="483"/>
      <c r="Q596" s="483"/>
      <c r="R596" s="483"/>
      <c r="S596" s="483"/>
      <c r="T596" s="483"/>
      <c r="U596" s="483"/>
      <c r="V596" s="483"/>
      <c r="W596" s="7"/>
      <c r="X596" s="7"/>
      <c r="Y596" s="7"/>
      <c r="Z596" s="7"/>
      <c r="AA596" s="7"/>
      <c r="AB596" s="241"/>
      <c r="AC596" s="242"/>
      <c r="AD596" s="243"/>
    </row>
    <row r="597" spans="1:30" ht="13.2" customHeight="1">
      <c r="A597" s="833" t="s">
        <v>1683</v>
      </c>
      <c r="B597" s="214">
        <v>50</v>
      </c>
      <c r="C597" s="831" t="s">
        <v>1744</v>
      </c>
      <c r="D597" s="1584" t="s">
        <v>1745</v>
      </c>
      <c r="E597" s="831"/>
      <c r="F597" s="6"/>
      <c r="G597" s="1419" t="s">
        <v>213</v>
      </c>
      <c r="H597" s="1419"/>
      <c r="I597" s="1419"/>
      <c r="J597" s="1419"/>
      <c r="K597" s="1419"/>
      <c r="L597" s="1419"/>
      <c r="M597" s="810"/>
      <c r="N597" s="1093" t="s">
        <v>214</v>
      </c>
      <c r="O597" s="1093"/>
      <c r="P597" s="1093"/>
      <c r="Q597" s="1093"/>
      <c r="R597" s="1093"/>
      <c r="S597" s="1093"/>
      <c r="T597" s="1093"/>
      <c r="U597" s="1093"/>
      <c r="V597" s="1093"/>
      <c r="W597" s="1093"/>
      <c r="X597" s="6"/>
      <c r="Y597" s="6"/>
      <c r="Z597" s="6"/>
      <c r="AA597" s="6"/>
      <c r="AB597" s="1566" t="s">
        <v>29</v>
      </c>
      <c r="AC597" s="1567"/>
      <c r="AD597" s="1568"/>
    </row>
    <row r="598" spans="1:30">
      <c r="A598" s="834"/>
      <c r="B598" s="412"/>
      <c r="C598" s="832"/>
      <c r="D598" s="1071"/>
      <c r="E598" s="832"/>
      <c r="G598" s="1569"/>
      <c r="H598" s="1569"/>
      <c r="I598" s="1569"/>
      <c r="J598" s="1569"/>
      <c r="K598" s="1569"/>
      <c r="L598" s="1569"/>
      <c r="M598" s="811"/>
      <c r="N598" s="1093"/>
      <c r="O598" s="1093"/>
      <c r="P598" s="1093"/>
      <c r="Q598" s="1093"/>
      <c r="R598" s="1093"/>
      <c r="S598" s="1093"/>
      <c r="T598" s="1093"/>
      <c r="U598" s="1093"/>
      <c r="V598" s="1093"/>
      <c r="W598" s="1093"/>
      <c r="AB598" s="1394"/>
      <c r="AC598" s="1395"/>
      <c r="AD598" s="1396"/>
    </row>
    <row r="599" spans="1:30">
      <c r="A599" s="834"/>
      <c r="B599" s="412"/>
      <c r="C599" s="832"/>
      <c r="D599" s="1071"/>
      <c r="E599" s="832"/>
      <c r="G599" s="153"/>
      <c r="H599" s="153"/>
      <c r="I599" s="153"/>
      <c r="J599" s="153"/>
      <c r="K599" s="153"/>
      <c r="L599" s="153"/>
      <c r="M599" s="153"/>
      <c r="N599" s="153"/>
      <c r="O599" s="153"/>
      <c r="P599" s="153"/>
      <c r="Q599" s="153"/>
      <c r="R599" s="153"/>
      <c r="S599" s="153"/>
      <c r="T599" s="153"/>
      <c r="U599" s="153"/>
      <c r="V599" s="153"/>
      <c r="AB599" s="14"/>
      <c r="AC599" s="17"/>
      <c r="AD599" s="16"/>
    </row>
    <row r="600" spans="1:30">
      <c r="A600" s="834"/>
      <c r="B600" s="412"/>
      <c r="C600" s="832"/>
      <c r="D600" s="1071"/>
      <c r="E600" s="832"/>
      <c r="F600" s="419"/>
      <c r="G600" s="9"/>
      <c r="H600" s="1182" t="s">
        <v>1732</v>
      </c>
      <c r="I600" s="1042"/>
      <c r="J600" s="1042"/>
      <c r="K600" s="1042"/>
      <c r="L600" s="1042"/>
      <c r="M600" s="1042"/>
      <c r="N600" s="1042"/>
      <c r="O600" s="1042"/>
      <c r="P600" s="1042"/>
      <c r="Q600" s="1042"/>
      <c r="R600" s="1042"/>
      <c r="S600" s="1042"/>
      <c r="T600" s="1042"/>
      <c r="U600" s="1042"/>
      <c r="V600" s="1042"/>
      <c r="W600" s="1043"/>
      <c r="X600" s="627" t="s">
        <v>390</v>
      </c>
      <c r="Y600" s="628"/>
      <c r="Z600" s="629"/>
      <c r="AB600" s="8"/>
      <c r="AC600" s="17"/>
      <c r="AD600" s="16"/>
    </row>
    <row r="601" spans="1:30">
      <c r="A601" s="834"/>
      <c r="B601" s="412"/>
      <c r="C601" s="832"/>
      <c r="D601" s="1071"/>
      <c r="E601" s="832"/>
      <c r="F601" s="419"/>
      <c r="G601" s="9"/>
      <c r="H601" s="1186"/>
      <c r="I601" s="1044"/>
      <c r="J601" s="1044"/>
      <c r="K601" s="1044"/>
      <c r="L601" s="1044"/>
      <c r="M601" s="1044"/>
      <c r="N601" s="1044"/>
      <c r="O601" s="1044"/>
      <c r="P601" s="1044"/>
      <c r="Q601" s="1044"/>
      <c r="R601" s="1044"/>
      <c r="S601" s="1044"/>
      <c r="T601" s="1044"/>
      <c r="U601" s="1044"/>
      <c r="V601" s="1044"/>
      <c r="W601" s="1045"/>
      <c r="X601" s="1383"/>
      <c r="Y601" s="1384"/>
      <c r="Z601" s="1385"/>
      <c r="AB601" s="8"/>
      <c r="AC601" s="17"/>
      <c r="AD601" s="16"/>
    </row>
    <row r="602" spans="1:30" ht="17.399999999999999" customHeight="1">
      <c r="A602" s="410"/>
      <c r="B602" s="412"/>
      <c r="C602" s="832"/>
      <c r="D602" s="1071"/>
      <c r="E602" s="832"/>
      <c r="F602" s="419"/>
      <c r="G602" s="517"/>
      <c r="H602" s="1188" t="s">
        <v>1685</v>
      </c>
      <c r="I602" s="1067"/>
      <c r="J602" s="1067"/>
      <c r="K602" s="1067"/>
      <c r="L602" s="1067"/>
      <c r="M602" s="1067"/>
      <c r="N602" s="1068"/>
      <c r="O602" s="1694"/>
      <c r="P602" s="1695"/>
      <c r="Q602" s="1695"/>
      <c r="R602" s="1695"/>
      <c r="S602" s="1695"/>
      <c r="T602" s="1695"/>
      <c r="U602" s="1695"/>
      <c r="V602" s="1695"/>
      <c r="W602" s="1695"/>
      <c r="X602" s="1695"/>
      <c r="Y602" s="1695"/>
      <c r="Z602" s="1696"/>
      <c r="AA602" s="411"/>
      <c r="AB602" s="8"/>
      <c r="AC602" s="17"/>
      <c r="AD602" s="16"/>
    </row>
    <row r="603" spans="1:30">
      <c r="A603" s="410"/>
      <c r="B603" s="412"/>
      <c r="C603" s="832"/>
      <c r="D603" s="1071"/>
      <c r="E603" s="832"/>
      <c r="G603" s="22"/>
      <c r="H603" s="470"/>
      <c r="I603" s="470"/>
      <c r="J603" s="470"/>
      <c r="K603" s="470"/>
      <c r="L603" s="470"/>
      <c r="M603" s="470"/>
      <c r="N603" s="470"/>
      <c r="O603" s="470"/>
      <c r="P603" s="470"/>
      <c r="Q603" s="470"/>
      <c r="R603" s="470"/>
      <c r="S603" s="470"/>
      <c r="T603" s="470"/>
      <c r="U603" s="470"/>
      <c r="V603" s="470"/>
      <c r="W603" s="470"/>
      <c r="X603" s="470"/>
      <c r="Y603" s="470"/>
      <c r="Z603" s="595"/>
      <c r="AB603" s="14"/>
      <c r="AC603" s="17"/>
      <c r="AD603" s="16"/>
    </row>
    <row r="604" spans="1:30">
      <c r="A604" s="410"/>
      <c r="B604" s="412"/>
      <c r="C604" s="832"/>
      <c r="D604" s="1071"/>
      <c r="E604" s="832"/>
      <c r="H604" s="1000" t="s">
        <v>1686</v>
      </c>
      <c r="I604" s="990"/>
      <c r="J604" s="990"/>
      <c r="K604" s="990"/>
      <c r="L604" s="990"/>
      <c r="M604" s="990"/>
      <c r="N604" s="990"/>
      <c r="O604" s="990"/>
      <c r="P604" s="990"/>
      <c r="Q604" s="990"/>
      <c r="R604" s="990"/>
      <c r="S604" s="990"/>
      <c r="T604" s="990"/>
      <c r="U604" s="990"/>
      <c r="V604" s="990"/>
      <c r="W604" s="991"/>
      <c r="X604" s="627" t="s">
        <v>390</v>
      </c>
      <c r="Y604" s="628"/>
      <c r="Z604" s="629"/>
      <c r="AB604" s="8"/>
      <c r="AC604" s="17"/>
      <c r="AD604" s="16"/>
    </row>
    <row r="605" spans="1:30">
      <c r="A605" s="410"/>
      <c r="B605" s="412"/>
      <c r="C605" s="832"/>
      <c r="D605" s="1071"/>
      <c r="E605" s="832"/>
      <c r="H605" s="1001"/>
      <c r="I605" s="992"/>
      <c r="J605" s="992"/>
      <c r="K605" s="992"/>
      <c r="L605" s="992"/>
      <c r="M605" s="992"/>
      <c r="N605" s="992"/>
      <c r="O605" s="992"/>
      <c r="P605" s="992"/>
      <c r="Q605" s="992"/>
      <c r="R605" s="992"/>
      <c r="S605" s="992"/>
      <c r="T605" s="992"/>
      <c r="U605" s="992"/>
      <c r="V605" s="992"/>
      <c r="W605" s="993"/>
      <c r="X605" s="1383"/>
      <c r="Y605" s="1384"/>
      <c r="Z605" s="1385"/>
      <c r="AB605" s="8"/>
      <c r="AC605" s="17"/>
      <c r="AD605" s="16"/>
    </row>
    <row r="606" spans="1:30">
      <c r="A606" s="410"/>
      <c r="B606" s="412"/>
      <c r="C606" s="832"/>
      <c r="D606" s="1071"/>
      <c r="E606" s="832"/>
      <c r="H606" s="675" t="s">
        <v>1698</v>
      </c>
      <c r="I606" s="676"/>
      <c r="J606" s="676"/>
      <c r="K606" s="676"/>
      <c r="L606" s="24" t="s">
        <v>1056</v>
      </c>
      <c r="M606" s="5"/>
      <c r="N606" s="4" t="s">
        <v>1057</v>
      </c>
      <c r="O606" s="938" t="s">
        <v>1699</v>
      </c>
      <c r="P606" s="939"/>
      <c r="Q606" s="939"/>
      <c r="R606" s="940"/>
      <c r="S606" s="1063" t="s">
        <v>1700</v>
      </c>
      <c r="T606" s="1064"/>
      <c r="U606" s="1064"/>
      <c r="V606" s="1064"/>
      <c r="W606" s="1064"/>
      <c r="X606" s="1064"/>
      <c r="Y606" s="1064"/>
      <c r="Z606" s="1065"/>
      <c r="AB606" s="8"/>
      <c r="AC606" s="17"/>
      <c r="AD606" s="16"/>
    </row>
    <row r="607" spans="1:30">
      <c r="A607" s="410"/>
      <c r="B607" s="412"/>
      <c r="C607" s="832"/>
      <c r="D607" s="1071"/>
      <c r="E607" s="832"/>
      <c r="H607" s="153"/>
      <c r="AB607" s="8"/>
      <c r="AC607" s="17"/>
      <c r="AD607" s="16"/>
    </row>
    <row r="608" spans="1:30">
      <c r="A608" s="410"/>
      <c r="B608" s="412"/>
      <c r="C608" s="832"/>
      <c r="D608" s="1071"/>
      <c r="E608" s="832"/>
      <c r="H608" s="1000" t="s">
        <v>1733</v>
      </c>
      <c r="I608" s="990"/>
      <c r="J608" s="990"/>
      <c r="K608" s="990"/>
      <c r="L608" s="990"/>
      <c r="M608" s="990"/>
      <c r="N608" s="990"/>
      <c r="O608" s="990"/>
      <c r="P608" s="990"/>
      <c r="Q608" s="990"/>
      <c r="R608" s="990"/>
      <c r="S608" s="990"/>
      <c r="T608" s="990"/>
      <c r="U608" s="990"/>
      <c r="V608" s="990"/>
      <c r="W608" s="991"/>
      <c r="X608" s="627" t="s">
        <v>390</v>
      </c>
      <c r="Y608" s="628"/>
      <c r="Z608" s="629"/>
      <c r="AB608" s="8"/>
      <c r="AC608" s="17"/>
      <c r="AD608" s="16"/>
    </row>
    <row r="609" spans="1:30">
      <c r="A609" s="410"/>
      <c r="B609" s="412"/>
      <c r="C609" s="832"/>
      <c r="D609" s="1071"/>
      <c r="E609" s="832"/>
      <c r="G609" s="9"/>
      <c r="H609" s="1001"/>
      <c r="I609" s="992"/>
      <c r="J609" s="992"/>
      <c r="K609" s="992"/>
      <c r="L609" s="992"/>
      <c r="M609" s="992"/>
      <c r="N609" s="992"/>
      <c r="O609" s="992"/>
      <c r="P609" s="992"/>
      <c r="Q609" s="992"/>
      <c r="R609" s="992"/>
      <c r="S609" s="992"/>
      <c r="T609" s="992"/>
      <c r="U609" s="992"/>
      <c r="V609" s="992"/>
      <c r="W609" s="993"/>
      <c r="X609" s="1383"/>
      <c r="Y609" s="1384"/>
      <c r="Z609" s="1385"/>
      <c r="AB609" s="8"/>
      <c r="AC609" s="17"/>
      <c r="AD609" s="16"/>
    </row>
    <row r="610" spans="1:30" ht="6.6" customHeight="1">
      <c r="A610" s="410"/>
      <c r="B610" s="412"/>
      <c r="C610" s="832"/>
      <c r="D610" s="1071"/>
      <c r="E610" s="832"/>
      <c r="G610" s="835"/>
      <c r="H610" s="835"/>
      <c r="I610" s="835"/>
      <c r="J610" s="835"/>
      <c r="K610" s="835"/>
      <c r="L610" s="835"/>
      <c r="M610" s="835"/>
      <c r="N610" s="835"/>
      <c r="O610" s="835"/>
      <c r="P610" s="835"/>
      <c r="Q610" s="835"/>
      <c r="R610" s="835"/>
      <c r="S610" s="835"/>
      <c r="T610" s="835"/>
      <c r="U610" s="835"/>
      <c r="V610" s="835"/>
      <c r="W610" s="835"/>
      <c r="X610" s="835"/>
      <c r="Y610" s="835"/>
      <c r="Z610" s="411"/>
      <c r="AA610" s="411"/>
      <c r="AB610" s="14"/>
      <c r="AC610" s="17"/>
      <c r="AD610" s="16"/>
    </row>
    <row r="611" spans="1:30">
      <c r="A611" s="410"/>
      <c r="B611" s="412"/>
      <c r="C611" s="832"/>
      <c r="D611" s="1071"/>
      <c r="E611" s="832"/>
      <c r="G611" s="153"/>
      <c r="H611" s="675" t="s">
        <v>178</v>
      </c>
      <c r="I611" s="676"/>
      <c r="J611" s="676"/>
      <c r="K611" s="676"/>
      <c r="L611" s="676"/>
      <c r="M611" s="676"/>
      <c r="N611" s="676"/>
      <c r="O611" s="676"/>
      <c r="P611" s="676"/>
      <c r="Q611" s="676"/>
      <c r="R611" s="676"/>
      <c r="S611" s="676"/>
      <c r="T611" s="676"/>
      <c r="U611" s="676"/>
      <c r="V611" s="676"/>
      <c r="W611" s="677"/>
      <c r="X611" s="748" t="s">
        <v>1687</v>
      </c>
      <c r="Y611" s="749"/>
      <c r="Z611" s="750"/>
      <c r="AA611" s="104"/>
      <c r="AB611" s="104"/>
      <c r="AC611" s="153"/>
      <c r="AD611" s="538"/>
    </row>
    <row r="612" spans="1:30">
      <c r="A612" s="410"/>
      <c r="B612" s="412"/>
      <c r="C612" s="409"/>
      <c r="D612" s="1071"/>
      <c r="E612" s="832"/>
      <c r="G612" s="153"/>
      <c r="H612" s="253" t="s">
        <v>1693</v>
      </c>
      <c r="I612" s="1168" t="s">
        <v>1688</v>
      </c>
      <c r="J612" s="1169"/>
      <c r="K612" s="1169"/>
      <c r="L612" s="1169"/>
      <c r="M612" s="1169"/>
      <c r="N612" s="1169"/>
      <c r="O612" s="1169"/>
      <c r="P612" s="1169"/>
      <c r="Q612" s="1169"/>
      <c r="R612" s="1169"/>
      <c r="S612" s="1169"/>
      <c r="T612" s="1169"/>
      <c r="U612" s="1169"/>
      <c r="V612" s="1169"/>
      <c r="W612" s="1170"/>
      <c r="X612" s="1063"/>
      <c r="Y612" s="1064"/>
      <c r="Z612" s="1064"/>
      <c r="AA612" s="104"/>
      <c r="AB612" s="104"/>
      <c r="AC612" s="153"/>
      <c r="AD612" s="538"/>
    </row>
    <row r="613" spans="1:30" ht="13.5" customHeight="1">
      <c r="A613" s="410"/>
      <c r="B613" s="412"/>
      <c r="C613" s="409"/>
      <c r="D613" s="1071"/>
      <c r="E613" s="832"/>
      <c r="G613" s="153"/>
      <c r="H613" s="253" t="s">
        <v>1694</v>
      </c>
      <c r="I613" s="1168" t="s">
        <v>1689</v>
      </c>
      <c r="J613" s="1169"/>
      <c r="K613" s="1169"/>
      <c r="L613" s="1169"/>
      <c r="M613" s="1169"/>
      <c r="N613" s="1169"/>
      <c r="O613" s="1169"/>
      <c r="P613" s="1169"/>
      <c r="Q613" s="1169"/>
      <c r="R613" s="1169"/>
      <c r="S613" s="1169"/>
      <c r="T613" s="1169"/>
      <c r="U613" s="1169"/>
      <c r="V613" s="1169"/>
      <c r="W613" s="1170"/>
      <c r="X613" s="1063"/>
      <c r="Y613" s="1064"/>
      <c r="Z613" s="1064"/>
      <c r="AA613" s="104"/>
      <c r="AB613" s="104"/>
      <c r="AC613" s="153"/>
      <c r="AD613" s="538"/>
    </row>
    <row r="614" spans="1:30" ht="15" customHeight="1">
      <c r="A614" s="410"/>
      <c r="B614" s="412"/>
      <c r="C614" s="409"/>
      <c r="D614" s="1071"/>
      <c r="E614" s="832"/>
      <c r="G614" s="153"/>
      <c r="H614" s="254" t="s">
        <v>1695</v>
      </c>
      <c r="I614" s="1097" t="s">
        <v>1690</v>
      </c>
      <c r="J614" s="1098"/>
      <c r="K614" s="1098"/>
      <c r="L614" s="1098"/>
      <c r="M614" s="1098"/>
      <c r="N614" s="1098"/>
      <c r="O614" s="1098"/>
      <c r="P614" s="1098"/>
      <c r="Q614" s="1098"/>
      <c r="R614" s="1098"/>
      <c r="S614" s="1098"/>
      <c r="T614" s="1098"/>
      <c r="U614" s="1098"/>
      <c r="V614" s="1098"/>
      <c r="W614" s="1099"/>
      <c r="X614" s="1063"/>
      <c r="Y614" s="1064"/>
      <c r="Z614" s="1064"/>
      <c r="AA614" s="104"/>
      <c r="AB614" s="104"/>
      <c r="AC614" s="153"/>
      <c r="AD614" s="538"/>
    </row>
    <row r="615" spans="1:30" ht="36.6" customHeight="1">
      <c r="A615" s="410"/>
      <c r="B615" s="412"/>
      <c r="C615" s="409"/>
      <c r="D615" s="1071"/>
      <c r="E615" s="832"/>
      <c r="G615" s="153"/>
      <c r="H615" s="594" t="s">
        <v>1696</v>
      </c>
      <c r="I615" s="1506" t="s">
        <v>1691</v>
      </c>
      <c r="J615" s="1507"/>
      <c r="K615" s="1507"/>
      <c r="L615" s="1507"/>
      <c r="M615" s="1507"/>
      <c r="N615" s="1507"/>
      <c r="O615" s="1507"/>
      <c r="P615" s="1507"/>
      <c r="Q615" s="1507"/>
      <c r="R615" s="1507"/>
      <c r="S615" s="1507"/>
      <c r="T615" s="1507"/>
      <c r="U615" s="1507"/>
      <c r="V615" s="1507"/>
      <c r="W615" s="1508"/>
      <c r="X615" s="1063"/>
      <c r="Y615" s="1064"/>
      <c r="Z615" s="1064"/>
      <c r="AA615" s="104"/>
      <c r="AB615" s="104"/>
      <c r="AC615" s="153"/>
      <c r="AD615" s="538"/>
    </row>
    <row r="616" spans="1:30">
      <c r="A616" s="410"/>
      <c r="B616" s="412"/>
      <c r="C616" s="409"/>
      <c r="D616" s="1071"/>
      <c r="E616" s="832"/>
      <c r="G616" s="153"/>
      <c r="H616" s="254" t="s">
        <v>1697</v>
      </c>
      <c r="I616" s="1097" t="s">
        <v>1692</v>
      </c>
      <c r="J616" s="1098"/>
      <c r="K616" s="1098"/>
      <c r="L616" s="1098"/>
      <c r="M616" s="1098"/>
      <c r="N616" s="1098"/>
      <c r="O616" s="1098"/>
      <c r="P616" s="1098"/>
      <c r="Q616" s="1098"/>
      <c r="R616" s="1098"/>
      <c r="S616" s="1098"/>
      <c r="T616" s="1098"/>
      <c r="U616" s="1098"/>
      <c r="V616" s="1098"/>
      <c r="W616" s="1099"/>
      <c r="X616" s="1063"/>
      <c r="Y616" s="1064"/>
      <c r="Z616" s="1064"/>
      <c r="AA616" s="104"/>
      <c r="AB616" s="104"/>
      <c r="AC616" s="153"/>
      <c r="AD616" s="538"/>
    </row>
    <row r="617" spans="1:30" ht="21.6" customHeight="1">
      <c r="A617" s="410"/>
      <c r="B617" s="412"/>
      <c r="C617" s="409"/>
      <c r="D617" s="1071"/>
      <c r="E617" s="832"/>
      <c r="F617" s="8"/>
      <c r="AA617" s="411"/>
      <c r="AB617" s="14"/>
      <c r="AC617" s="17"/>
      <c r="AD617" s="16"/>
    </row>
    <row r="618" spans="1:30" ht="13.2" customHeight="1">
      <c r="A618" s="834"/>
      <c r="B618" s="412"/>
      <c r="C618" s="832"/>
      <c r="D618" s="1071" t="s">
        <v>1753</v>
      </c>
      <c r="E618" s="832"/>
      <c r="G618" s="1569" t="s">
        <v>213</v>
      </c>
      <c r="H618" s="1569"/>
      <c r="I618" s="1569"/>
      <c r="J618" s="1569"/>
      <c r="K618" s="1569"/>
      <c r="L618" s="1569"/>
      <c r="M618" s="811"/>
      <c r="N618" s="1093" t="s">
        <v>214</v>
      </c>
      <c r="O618" s="1093"/>
      <c r="P618" s="1093"/>
      <c r="Q618" s="1093"/>
      <c r="R618" s="1093"/>
      <c r="S618" s="1093"/>
      <c r="T618" s="1093"/>
      <c r="U618" s="1093"/>
      <c r="V618" s="1093"/>
      <c r="W618" s="1093"/>
      <c r="AB618" s="1394" t="s">
        <v>29</v>
      </c>
      <c r="AC618" s="1395"/>
      <c r="AD618" s="1396"/>
    </row>
    <row r="619" spans="1:30">
      <c r="A619" s="834"/>
      <c r="B619" s="412"/>
      <c r="C619" s="832"/>
      <c r="D619" s="1071"/>
      <c r="E619" s="832"/>
      <c r="G619" s="1569"/>
      <c r="H619" s="1569"/>
      <c r="I619" s="1569"/>
      <c r="J619" s="1569"/>
      <c r="K619" s="1569"/>
      <c r="L619" s="1569"/>
      <c r="M619" s="811"/>
      <c r="N619" s="1093"/>
      <c r="O619" s="1093"/>
      <c r="P619" s="1093"/>
      <c r="Q619" s="1093"/>
      <c r="R619" s="1093"/>
      <c r="S619" s="1093"/>
      <c r="T619" s="1093"/>
      <c r="U619" s="1093"/>
      <c r="V619" s="1093"/>
      <c r="W619" s="1093"/>
      <c r="AB619" s="1394"/>
      <c r="AC619" s="1395"/>
      <c r="AD619" s="1396"/>
    </row>
    <row r="620" spans="1:30" ht="13.2" customHeight="1">
      <c r="A620" s="834"/>
      <c r="B620" s="412"/>
      <c r="C620" s="832"/>
      <c r="D620" s="1071"/>
      <c r="E620" s="832"/>
      <c r="F620" s="8"/>
      <c r="AB620" s="14"/>
      <c r="AC620" s="17"/>
      <c r="AD620" s="16"/>
    </row>
    <row r="621" spans="1:30" ht="15" customHeight="1">
      <c r="A621" s="834"/>
      <c r="B621" s="412"/>
      <c r="C621" s="832"/>
      <c r="D621" s="1071"/>
      <c r="E621" s="832"/>
      <c r="F621" s="8"/>
      <c r="H621" s="1000" t="s">
        <v>1356</v>
      </c>
      <c r="I621" s="990"/>
      <c r="J621" s="990"/>
      <c r="K621" s="990"/>
      <c r="L621" s="990"/>
      <c r="M621" s="990"/>
      <c r="N621" s="990"/>
      <c r="O621" s="990"/>
      <c r="P621" s="990"/>
      <c r="Q621" s="990"/>
      <c r="R621" s="990"/>
      <c r="S621" s="990"/>
      <c r="T621" s="990"/>
      <c r="U621" s="990"/>
      <c r="V621" s="990"/>
      <c r="W621" s="991"/>
      <c r="X621" s="627" t="s">
        <v>390</v>
      </c>
      <c r="Y621" s="628"/>
      <c r="Z621" s="629"/>
      <c r="AB621" s="14"/>
      <c r="AC621" s="17"/>
      <c r="AD621" s="16"/>
    </row>
    <row r="622" spans="1:30">
      <c r="A622" s="834"/>
      <c r="B622" s="412"/>
      <c r="C622" s="832"/>
      <c r="D622" s="1071"/>
      <c r="E622" s="832"/>
      <c r="F622" s="8"/>
      <c r="H622" s="1001"/>
      <c r="I622" s="992"/>
      <c r="J622" s="992"/>
      <c r="K622" s="992"/>
      <c r="L622" s="992"/>
      <c r="M622" s="992"/>
      <c r="N622" s="992"/>
      <c r="O622" s="992"/>
      <c r="P622" s="992"/>
      <c r="Q622" s="992"/>
      <c r="R622" s="992"/>
      <c r="S622" s="992"/>
      <c r="T622" s="992"/>
      <c r="U622" s="992"/>
      <c r="V622" s="992"/>
      <c r="W622" s="993"/>
      <c r="X622" s="1383"/>
      <c r="Y622" s="1384"/>
      <c r="Z622" s="1385"/>
      <c r="AA622" s="411"/>
      <c r="AB622" s="14"/>
      <c r="AC622" s="17"/>
      <c r="AD622" s="16"/>
    </row>
    <row r="623" spans="1:30">
      <c r="A623" s="410"/>
      <c r="B623" s="412"/>
      <c r="C623" s="832"/>
      <c r="D623" s="1071"/>
      <c r="E623" s="832"/>
      <c r="F623" s="8"/>
      <c r="H623" s="675" t="s">
        <v>1354</v>
      </c>
      <c r="I623" s="676"/>
      <c r="J623" s="676"/>
      <c r="K623" s="676"/>
      <c r="L623" s="676"/>
      <c r="M623" s="676"/>
      <c r="N623" s="676"/>
      <c r="O623" s="676"/>
      <c r="P623" s="676"/>
      <c r="Q623" s="676"/>
      <c r="R623" s="677"/>
      <c r="S623" s="855" t="s">
        <v>229</v>
      </c>
      <c r="T623" s="855"/>
      <c r="U623" s="855"/>
      <c r="V623" s="855"/>
      <c r="W623" s="855"/>
      <c r="X623" s="855"/>
      <c r="Y623" s="855"/>
      <c r="Z623" s="855"/>
      <c r="AB623" s="14"/>
      <c r="AC623" s="17"/>
      <c r="AD623" s="16"/>
    </row>
    <row r="624" spans="1:30">
      <c r="A624" s="410"/>
      <c r="B624" s="412"/>
      <c r="C624" s="832"/>
      <c r="D624" s="1071"/>
      <c r="E624" s="832"/>
      <c r="F624" s="8"/>
      <c r="H624" s="1138" t="s">
        <v>1355</v>
      </c>
      <c r="I624" s="1120"/>
      <c r="J624" s="1120"/>
      <c r="K624" s="1120"/>
      <c r="L624" s="1120"/>
      <c r="M624" s="1120"/>
      <c r="N624" s="1120"/>
      <c r="O624" s="1120"/>
      <c r="P624" s="1120"/>
      <c r="Q624" s="1120"/>
      <c r="R624" s="1139"/>
      <c r="S624" s="855" t="s">
        <v>229</v>
      </c>
      <c r="T624" s="855"/>
      <c r="U624" s="855"/>
      <c r="V624" s="855"/>
      <c r="W624" s="855"/>
      <c r="X624" s="855"/>
      <c r="Y624" s="855"/>
      <c r="Z624" s="855"/>
      <c r="AB624" s="14"/>
      <c r="AC624" s="17"/>
      <c r="AD624" s="16"/>
    </row>
    <row r="625" spans="1:30">
      <c r="A625" s="410"/>
      <c r="B625" s="412"/>
      <c r="C625" s="832"/>
      <c r="D625" s="1071"/>
      <c r="E625" s="832"/>
      <c r="G625" s="153"/>
      <c r="H625" s="153"/>
      <c r="I625" s="153"/>
      <c r="J625" s="153"/>
      <c r="K625" s="153"/>
      <c r="L625" s="153"/>
      <c r="M625" s="153"/>
      <c r="N625" s="153"/>
      <c r="O625" s="153"/>
      <c r="P625" s="153"/>
      <c r="Q625" s="153"/>
      <c r="R625" s="153"/>
      <c r="S625" s="153"/>
      <c r="T625" s="153"/>
      <c r="U625" s="153"/>
      <c r="V625" s="153"/>
      <c r="AB625" s="14"/>
      <c r="AC625" s="17"/>
      <c r="AD625" s="16"/>
    </row>
    <row r="626" spans="1:30" ht="13.5" customHeight="1">
      <c r="A626" s="410"/>
      <c r="B626" s="412"/>
      <c r="C626" s="409"/>
      <c r="D626" s="1071"/>
      <c r="E626" s="832"/>
      <c r="G626" s="730"/>
      <c r="H626" s="730"/>
      <c r="I626" s="730"/>
      <c r="J626" s="730"/>
      <c r="K626" s="730"/>
      <c r="L626" s="730"/>
      <c r="M626" s="730"/>
      <c r="N626" s="730"/>
      <c r="O626" s="730"/>
      <c r="P626" s="730"/>
      <c r="Q626" s="730"/>
      <c r="R626" s="730"/>
      <c r="S626" s="730"/>
      <c r="T626" s="730"/>
      <c r="U626" s="730"/>
      <c r="V626" s="730"/>
      <c r="W626" s="1569"/>
      <c r="X626" s="1569"/>
      <c r="Y626" s="1569"/>
      <c r="AB626" s="14"/>
      <c r="AC626" s="17"/>
      <c r="AD626" s="16"/>
    </row>
    <row r="627" spans="1:30">
      <c r="A627" s="410"/>
      <c r="B627" s="412"/>
      <c r="C627" s="409"/>
      <c r="D627" s="1071"/>
      <c r="E627" s="832"/>
      <c r="G627" s="730"/>
      <c r="H627" s="730"/>
      <c r="I627" s="730"/>
      <c r="J627" s="730"/>
      <c r="K627" s="730"/>
      <c r="L627" s="730"/>
      <c r="M627" s="730"/>
      <c r="N627" s="730"/>
      <c r="O627" s="730"/>
      <c r="P627" s="730"/>
      <c r="Q627" s="730"/>
      <c r="R627" s="730"/>
      <c r="S627" s="730"/>
      <c r="T627" s="730"/>
      <c r="U627" s="730"/>
      <c r="V627" s="730"/>
      <c r="W627" s="1569"/>
      <c r="X627" s="1569"/>
      <c r="Y627" s="1569"/>
      <c r="AB627" s="14"/>
      <c r="AC627" s="17"/>
      <c r="AD627" s="16"/>
    </row>
    <row r="628" spans="1:30" ht="11.4" customHeight="1">
      <c r="A628" s="410"/>
      <c r="B628" s="412"/>
      <c r="C628" s="409"/>
      <c r="D628" s="1071"/>
      <c r="E628" s="832"/>
      <c r="G628" s="1569"/>
      <c r="H628" s="1569"/>
      <c r="I628" s="1569"/>
      <c r="J628" s="1569"/>
      <c r="K628" s="1569"/>
      <c r="L628" s="1569"/>
      <c r="M628" s="1569"/>
      <c r="N628" s="1569"/>
      <c r="O628" s="1569"/>
      <c r="P628" s="1569"/>
      <c r="Q628" s="1569"/>
      <c r="R628" s="1569"/>
      <c r="S628" s="1569"/>
      <c r="T628" s="1569"/>
      <c r="U628" s="1569"/>
      <c r="V628" s="1569"/>
      <c r="W628" s="1569"/>
      <c r="X628" s="1569"/>
      <c r="Y628" s="1569"/>
      <c r="AB628" s="14"/>
      <c r="AC628" s="17"/>
      <c r="AD628" s="16"/>
    </row>
    <row r="629" spans="1:30" ht="13.2" customHeight="1">
      <c r="A629" s="834"/>
      <c r="B629" s="412"/>
      <c r="C629" s="832"/>
      <c r="D629" s="1071" t="s">
        <v>1684</v>
      </c>
      <c r="E629" s="832"/>
      <c r="G629" s="1569" t="s">
        <v>213</v>
      </c>
      <c r="H629" s="1569"/>
      <c r="I629" s="1569"/>
      <c r="J629" s="1569"/>
      <c r="K629" s="1569"/>
      <c r="L629" s="1569"/>
      <c r="M629" s="811"/>
      <c r="N629" s="1093" t="s">
        <v>214</v>
      </c>
      <c r="O629" s="1093"/>
      <c r="P629" s="1093"/>
      <c r="Q629" s="1093"/>
      <c r="R629" s="1093"/>
      <c r="S629" s="1093"/>
      <c r="T629" s="1093"/>
      <c r="U629" s="1093"/>
      <c r="V629" s="1093"/>
      <c r="W629" s="1093"/>
      <c r="AB629" s="1394" t="s">
        <v>29</v>
      </c>
      <c r="AC629" s="1395"/>
      <c r="AD629" s="1396"/>
    </row>
    <row r="630" spans="1:30">
      <c r="A630" s="834"/>
      <c r="B630" s="412"/>
      <c r="C630" s="832"/>
      <c r="D630" s="1071"/>
      <c r="E630" s="832"/>
      <c r="G630" s="1569"/>
      <c r="H630" s="1569"/>
      <c r="I630" s="1569"/>
      <c r="J630" s="1569"/>
      <c r="K630" s="1569"/>
      <c r="L630" s="1569"/>
      <c r="M630" s="811"/>
      <c r="N630" s="1093"/>
      <c r="O630" s="1093"/>
      <c r="P630" s="1093"/>
      <c r="Q630" s="1093"/>
      <c r="R630" s="1093"/>
      <c r="S630" s="1093"/>
      <c r="T630" s="1093"/>
      <c r="U630" s="1093"/>
      <c r="V630" s="1093"/>
      <c r="W630" s="1093"/>
      <c r="AB630" s="1394"/>
      <c r="AC630" s="1395"/>
      <c r="AD630" s="1396"/>
    </row>
    <row r="631" spans="1:30" ht="8.4" customHeight="1">
      <c r="A631" s="834"/>
      <c r="B631" s="412"/>
      <c r="C631" s="832"/>
      <c r="D631" s="1071"/>
      <c r="E631" s="832"/>
      <c r="G631" s="563"/>
      <c r="H631" s="563"/>
      <c r="I631" s="563"/>
      <c r="J631" s="563"/>
      <c r="K631" s="563"/>
      <c r="L631" s="563"/>
      <c r="M631" s="563"/>
      <c r="N631" s="563"/>
      <c r="O631" s="563"/>
      <c r="P631" s="563"/>
      <c r="Q631" s="563"/>
      <c r="R631" s="563"/>
      <c r="S631" s="563"/>
      <c r="T631" s="563"/>
      <c r="U631" s="563"/>
      <c r="V631" s="563"/>
      <c r="W631" s="563"/>
      <c r="X631" s="563"/>
      <c r="Y631" s="563"/>
      <c r="Z631" s="563"/>
      <c r="AB631" s="14"/>
      <c r="AC631" s="17"/>
      <c r="AD631" s="16"/>
    </row>
    <row r="632" spans="1:30" ht="15" customHeight="1">
      <c r="A632" s="834"/>
      <c r="B632" s="412"/>
      <c r="C632" s="832"/>
      <c r="D632" s="1071"/>
      <c r="E632" s="832"/>
      <c r="H632" s="1693" t="s">
        <v>1357</v>
      </c>
      <c r="I632" s="1693"/>
      <c r="J632" s="1693"/>
      <c r="K632" s="1693"/>
      <c r="L632" s="1693"/>
      <c r="M632" s="1693"/>
      <c r="N632" s="1693"/>
      <c r="O632" s="1693"/>
      <c r="P632" s="1693"/>
      <c r="Q632" s="1693"/>
      <c r="R632" s="1693"/>
      <c r="S632" s="1693"/>
      <c r="T632" s="1693"/>
      <c r="U632" s="1693"/>
      <c r="V632" s="1693"/>
      <c r="W632" s="1693"/>
      <c r="X632" s="1693"/>
      <c r="Y632" s="1693"/>
      <c r="Z632" s="1693"/>
      <c r="AB632" s="14"/>
      <c r="AC632" s="17"/>
      <c r="AD632" s="16"/>
    </row>
    <row r="633" spans="1:30" ht="16.8" customHeight="1">
      <c r="A633" s="834"/>
      <c r="B633" s="412"/>
      <c r="C633" s="832"/>
      <c r="D633" s="1071"/>
      <c r="E633" s="832"/>
      <c r="G633" s="563"/>
      <c r="H633" s="1685"/>
      <c r="I633" s="1686"/>
      <c r="J633" s="1686"/>
      <c r="K633" s="1686"/>
      <c r="L633" s="1686"/>
      <c r="M633" s="1686"/>
      <c r="N633" s="1686"/>
      <c r="O633" s="1686"/>
      <c r="P633" s="1686"/>
      <c r="Q633" s="1686"/>
      <c r="R633" s="1686"/>
      <c r="S633" s="1686"/>
      <c r="T633" s="1686"/>
      <c r="U633" s="1686"/>
      <c r="V633" s="1686"/>
      <c r="W633" s="1686"/>
      <c r="X633" s="1686"/>
      <c r="Y633" s="1686"/>
      <c r="Z633" s="1687"/>
      <c r="AB633" s="14"/>
      <c r="AC633" s="17"/>
      <c r="AD633" s="16"/>
    </row>
    <row r="634" spans="1:30">
      <c r="A634" s="410"/>
      <c r="B634" s="412"/>
      <c r="C634" s="832"/>
      <c r="D634" s="1071"/>
      <c r="E634" s="832"/>
      <c r="H634" s="1688"/>
      <c r="I634" s="1682"/>
      <c r="J634" s="1682"/>
      <c r="K634" s="1682"/>
      <c r="L634" s="1682"/>
      <c r="M634" s="1682"/>
      <c r="N634" s="1682"/>
      <c r="O634" s="1682"/>
      <c r="P634" s="1682"/>
      <c r="Q634" s="1682"/>
      <c r="R634" s="1682"/>
      <c r="S634" s="1682"/>
      <c r="T634" s="1682"/>
      <c r="U634" s="1682"/>
      <c r="V634" s="1682"/>
      <c r="W634" s="1682"/>
      <c r="X634" s="1682"/>
      <c r="Y634" s="1682"/>
      <c r="Z634" s="1689"/>
      <c r="AB634" s="14"/>
      <c r="AC634" s="17"/>
      <c r="AD634" s="16"/>
    </row>
    <row r="635" spans="1:30">
      <c r="A635" s="410"/>
      <c r="B635" s="412"/>
      <c r="C635" s="832"/>
      <c r="D635" s="1071"/>
      <c r="E635" s="832"/>
      <c r="G635" s="563"/>
      <c r="H635" s="1690"/>
      <c r="I635" s="1691"/>
      <c r="J635" s="1691"/>
      <c r="K635" s="1691"/>
      <c r="L635" s="1691"/>
      <c r="M635" s="1691"/>
      <c r="N635" s="1691"/>
      <c r="O635" s="1691"/>
      <c r="P635" s="1691"/>
      <c r="Q635" s="1691"/>
      <c r="R635" s="1691"/>
      <c r="S635" s="1691"/>
      <c r="T635" s="1691"/>
      <c r="U635" s="1691"/>
      <c r="V635" s="1691"/>
      <c r="W635" s="1691"/>
      <c r="X635" s="1691"/>
      <c r="Y635" s="1691"/>
      <c r="Z635" s="1692"/>
      <c r="AB635" s="14"/>
      <c r="AC635" s="17"/>
      <c r="AD635" s="16"/>
    </row>
    <row r="636" spans="1:30">
      <c r="A636" s="435"/>
      <c r="B636" s="434"/>
      <c r="C636" s="846"/>
      <c r="D636" s="241"/>
      <c r="E636" s="243"/>
      <c r="F636" s="7"/>
      <c r="G636" s="7"/>
      <c r="H636" s="7"/>
      <c r="I636" s="7"/>
      <c r="J636" s="7"/>
      <c r="K636" s="7"/>
      <c r="L636" s="7"/>
      <c r="M636" s="7"/>
      <c r="N636" s="7"/>
      <c r="O636" s="7"/>
      <c r="P636" s="7"/>
      <c r="Q636" s="7"/>
      <c r="R636" s="7"/>
      <c r="S636" s="7"/>
      <c r="T636" s="7"/>
      <c r="U636" s="7"/>
      <c r="V636" s="7"/>
      <c r="W636" s="7"/>
      <c r="X636" s="7"/>
      <c r="Y636" s="7"/>
      <c r="Z636" s="7"/>
      <c r="AA636" s="7"/>
      <c r="AB636" s="241"/>
      <c r="AC636" s="242"/>
      <c r="AD636" s="243"/>
    </row>
    <row r="637" spans="1:30">
      <c r="A637" s="834" t="s">
        <v>1734</v>
      </c>
      <c r="B637" s="412">
        <v>51</v>
      </c>
      <c r="C637" s="832" t="s">
        <v>1164</v>
      </c>
      <c r="D637" s="1071" t="s">
        <v>1070</v>
      </c>
      <c r="E637" s="832"/>
      <c r="G637" s="2" t="s">
        <v>213</v>
      </c>
      <c r="N637" s="1093" t="s">
        <v>214</v>
      </c>
      <c r="O637" s="1093"/>
      <c r="P637" s="1093"/>
      <c r="Q637" s="1093"/>
      <c r="R637" s="1093"/>
      <c r="S637" s="1093"/>
      <c r="T637" s="1093"/>
      <c r="U637" s="1093"/>
      <c r="V637" s="1093"/>
      <c r="W637" s="1093"/>
      <c r="AB637" s="1394" t="s">
        <v>29</v>
      </c>
      <c r="AC637" s="1395"/>
      <c r="AD637" s="1396"/>
    </row>
    <row r="638" spans="1:30">
      <c r="A638" s="834"/>
      <c r="B638" s="412"/>
      <c r="C638" s="832"/>
      <c r="D638" s="1071"/>
      <c r="E638" s="832"/>
      <c r="N638" s="1093"/>
      <c r="O638" s="1093"/>
      <c r="P638" s="1093"/>
      <c r="Q638" s="1093"/>
      <c r="R638" s="1093"/>
      <c r="S638" s="1093"/>
      <c r="T638" s="1093"/>
      <c r="U638" s="1093"/>
      <c r="V638" s="1093"/>
      <c r="W638" s="1093"/>
      <c r="AB638" s="1394"/>
      <c r="AC638" s="1395"/>
      <c r="AD638" s="1396"/>
    </row>
    <row r="639" spans="1:30">
      <c r="A639" s="834"/>
      <c r="B639" s="412"/>
      <c r="C639" s="832"/>
      <c r="D639" s="1071"/>
      <c r="E639" s="832"/>
      <c r="G639" s="153"/>
      <c r="H639" s="153"/>
      <c r="I639" s="153"/>
      <c r="J639" s="153"/>
      <c r="K639" s="153"/>
      <c r="L639" s="153"/>
      <c r="M639" s="153"/>
      <c r="N639" s="153"/>
      <c r="O639" s="153"/>
      <c r="P639" s="153"/>
      <c r="Q639" s="153"/>
      <c r="R639" s="153"/>
      <c r="S639" s="153"/>
      <c r="T639" s="153"/>
      <c r="U639" s="153"/>
      <c r="V639" s="153"/>
      <c r="AB639" s="14"/>
      <c r="AC639" s="17"/>
      <c r="AD639" s="16"/>
    </row>
    <row r="640" spans="1:30">
      <c r="A640" s="834"/>
      <c r="B640" s="412"/>
      <c r="C640" s="832"/>
      <c r="D640" s="1071"/>
      <c r="E640" s="832"/>
      <c r="G640" s="153"/>
      <c r="H640" s="153"/>
      <c r="I640" s="153"/>
      <c r="J640" s="153"/>
      <c r="K640" s="153"/>
      <c r="L640" s="153"/>
      <c r="M640" s="153"/>
      <c r="N640" s="153"/>
      <c r="O640" s="153"/>
      <c r="P640" s="153"/>
      <c r="Q640" s="153"/>
      <c r="R640" s="153"/>
      <c r="S640" s="153"/>
      <c r="T640" s="153"/>
      <c r="U640" s="153"/>
      <c r="V640" s="153"/>
      <c r="AB640" s="14"/>
      <c r="AC640" s="17"/>
      <c r="AD640" s="16"/>
    </row>
    <row r="641" spans="1:30">
      <c r="A641" s="410"/>
      <c r="B641" s="412"/>
      <c r="C641" s="832"/>
      <c r="D641" s="1071"/>
      <c r="E641" s="832"/>
      <c r="G641" s="153"/>
      <c r="H641" s="153"/>
      <c r="I641" s="153"/>
      <c r="J641" s="153"/>
      <c r="K641" s="153"/>
      <c r="L641" s="153"/>
      <c r="M641" s="153"/>
      <c r="N641" s="153"/>
      <c r="O641" s="153"/>
      <c r="P641" s="153"/>
      <c r="Q641" s="153"/>
      <c r="R641" s="153"/>
      <c r="S641" s="153"/>
      <c r="T641" s="153"/>
      <c r="U641" s="153"/>
      <c r="V641" s="153"/>
      <c r="AB641" s="14"/>
      <c r="AC641" s="17"/>
      <c r="AD641" s="16"/>
    </row>
    <row r="642" spans="1:30">
      <c r="A642" s="410"/>
      <c r="B642" s="412">
        <v>52</v>
      </c>
      <c r="C642" s="931" t="s">
        <v>1136</v>
      </c>
      <c r="D642" s="14"/>
      <c r="E642" s="16"/>
      <c r="G642" s="2" t="s">
        <v>213</v>
      </c>
      <c r="N642" s="1093" t="s">
        <v>214</v>
      </c>
      <c r="O642" s="1093"/>
      <c r="P642" s="1093"/>
      <c r="Q642" s="1093"/>
      <c r="R642" s="1093"/>
      <c r="S642" s="1093"/>
      <c r="T642" s="1093"/>
      <c r="U642" s="1093"/>
      <c r="V642" s="1093"/>
      <c r="W642" s="1093"/>
      <c r="AB642" s="1394" t="s">
        <v>29</v>
      </c>
      <c r="AC642" s="1395"/>
      <c r="AD642" s="1396"/>
    </row>
    <row r="643" spans="1:30">
      <c r="A643" s="410"/>
      <c r="B643" s="412"/>
      <c r="C643" s="931"/>
      <c r="D643" s="14"/>
      <c r="E643" s="16"/>
      <c r="N643" s="1093"/>
      <c r="O643" s="1093"/>
      <c r="P643" s="1093"/>
      <c r="Q643" s="1093"/>
      <c r="R643" s="1093"/>
      <c r="S643" s="1093"/>
      <c r="T643" s="1093"/>
      <c r="U643" s="1093"/>
      <c r="V643" s="1093"/>
      <c r="W643" s="1093"/>
      <c r="AB643" s="1394"/>
      <c r="AC643" s="1395"/>
      <c r="AD643" s="1396"/>
    </row>
    <row r="644" spans="1:30">
      <c r="A644" s="410"/>
      <c r="B644" s="412"/>
      <c r="C644" s="931"/>
      <c r="D644" s="14"/>
      <c r="E644" s="16"/>
      <c r="G644" s="153"/>
      <c r="H644" s="153"/>
      <c r="I644" s="153"/>
      <c r="J644" s="153"/>
      <c r="K644" s="153"/>
      <c r="L644" s="153"/>
      <c r="M644" s="153"/>
      <c r="N644" s="153"/>
      <c r="O644" s="153"/>
      <c r="P644" s="153"/>
      <c r="Q644" s="153"/>
      <c r="R644" s="153"/>
      <c r="S644" s="153"/>
      <c r="T644" s="153"/>
      <c r="U644" s="153"/>
      <c r="V644" s="153"/>
      <c r="AB644" s="14"/>
      <c r="AC644" s="17"/>
      <c r="AD644" s="16"/>
    </row>
    <row r="645" spans="1:30">
      <c r="A645" s="410"/>
      <c r="B645" s="412"/>
      <c r="C645" s="931"/>
      <c r="D645" s="414"/>
      <c r="E645" s="409"/>
      <c r="G645" s="153"/>
      <c r="H645" s="153"/>
      <c r="I645" s="153"/>
      <c r="J645" s="153"/>
      <c r="K645" s="153"/>
      <c r="L645" s="153"/>
      <c r="M645" s="153"/>
      <c r="N645" s="153"/>
      <c r="O645" s="153"/>
      <c r="P645" s="153"/>
      <c r="Q645" s="153"/>
      <c r="R645" s="153"/>
      <c r="S645" s="153"/>
      <c r="T645" s="153"/>
      <c r="U645" s="153"/>
      <c r="V645" s="153"/>
      <c r="AB645" s="14"/>
      <c r="AC645" s="17"/>
      <c r="AD645" s="16"/>
    </row>
    <row r="646" spans="1:30">
      <c r="A646" s="410"/>
      <c r="B646" s="412"/>
      <c r="C646" s="931"/>
      <c r="D646" s="414"/>
      <c r="E646" s="409"/>
      <c r="G646" s="153"/>
      <c r="H646" s="153"/>
      <c r="I646" s="153"/>
      <c r="J646" s="153"/>
      <c r="K646" s="153"/>
      <c r="L646" s="153"/>
      <c r="M646" s="153"/>
      <c r="N646" s="153"/>
      <c r="O646" s="153"/>
      <c r="P646" s="153"/>
      <c r="Q646" s="153"/>
      <c r="R646" s="153"/>
      <c r="S646" s="153"/>
      <c r="T646" s="153"/>
      <c r="U646" s="153"/>
      <c r="V646" s="153"/>
      <c r="AB646" s="14"/>
      <c r="AC646" s="17"/>
      <c r="AD646" s="16"/>
    </row>
    <row r="647" spans="1:30">
      <c r="A647" s="410"/>
      <c r="B647" s="412"/>
      <c r="C647" s="931"/>
      <c r="D647" s="414"/>
      <c r="E647" s="409"/>
      <c r="G647" s="153"/>
      <c r="H647" s="153"/>
      <c r="I647" s="153"/>
      <c r="J647" s="153"/>
      <c r="K647" s="153"/>
      <c r="L647" s="153"/>
      <c r="M647" s="153"/>
      <c r="N647" s="153"/>
      <c r="O647" s="153"/>
      <c r="P647" s="153"/>
      <c r="Q647" s="153"/>
      <c r="R647" s="153"/>
      <c r="S647" s="153"/>
      <c r="T647" s="153"/>
      <c r="U647" s="153"/>
      <c r="V647" s="153"/>
      <c r="AB647" s="14"/>
      <c r="AC647" s="17"/>
      <c r="AD647" s="16"/>
    </row>
    <row r="648" spans="1:30">
      <c r="A648" s="410"/>
      <c r="B648" s="412"/>
      <c r="C648" s="931"/>
      <c r="D648" s="414"/>
      <c r="E648" s="409"/>
      <c r="G648"/>
      <c r="H648"/>
      <c r="I648"/>
      <c r="J648"/>
      <c r="K648"/>
      <c r="L648"/>
      <c r="M648"/>
      <c r="N648"/>
      <c r="O648"/>
      <c r="P648"/>
      <c r="Q648"/>
      <c r="AB648" s="217"/>
      <c r="AC648" s="218"/>
      <c r="AD648" s="219"/>
    </row>
    <row r="649" spans="1:30">
      <c r="A649" s="410"/>
      <c r="B649" s="412"/>
      <c r="C649" s="931"/>
      <c r="D649" s="414"/>
      <c r="E649" s="409"/>
      <c r="G649"/>
      <c r="H649"/>
      <c r="I649"/>
      <c r="J649"/>
      <c r="K649"/>
      <c r="L649"/>
      <c r="M649"/>
      <c r="N649"/>
      <c r="O649"/>
      <c r="P649"/>
      <c r="Q649"/>
      <c r="AB649" s="217"/>
      <c r="AC649" s="218"/>
      <c r="AD649" s="219"/>
    </row>
    <row r="650" spans="1:30">
      <c r="A650" s="410"/>
      <c r="B650" s="412"/>
      <c r="C650" s="931"/>
      <c r="D650" s="14"/>
      <c r="E650" s="16"/>
      <c r="G650" s="153"/>
      <c r="H650" s="153"/>
      <c r="I650" s="153"/>
      <c r="J650" s="153"/>
      <c r="K650" s="153"/>
      <c r="L650" s="153"/>
      <c r="M650" s="153"/>
      <c r="N650" s="153"/>
      <c r="O650" s="153"/>
      <c r="P650" s="153"/>
      <c r="Q650" s="153"/>
      <c r="R650" s="153"/>
      <c r="S650" s="153"/>
      <c r="T650" s="153"/>
      <c r="U650" s="153"/>
      <c r="V650" s="153"/>
      <c r="AB650" s="14"/>
      <c r="AC650" s="17"/>
      <c r="AD650" s="16"/>
    </row>
    <row r="651" spans="1:30">
      <c r="A651" s="1677" t="s">
        <v>1735</v>
      </c>
      <c r="B651" s="1087">
        <v>52</v>
      </c>
      <c r="C651" s="832" t="s">
        <v>168</v>
      </c>
      <c r="D651" s="1244"/>
      <c r="E651" s="717"/>
      <c r="F651" s="8"/>
      <c r="G651" s="2" t="s">
        <v>213</v>
      </c>
      <c r="N651" s="1093" t="s">
        <v>226</v>
      </c>
      <c r="O651" s="1093"/>
      <c r="P651" s="1093"/>
      <c r="Q651" s="1093"/>
      <c r="R651" s="1093"/>
      <c r="S651" s="1093"/>
      <c r="T651" s="1093"/>
      <c r="U651" s="1093"/>
      <c r="V651" s="1093"/>
      <c r="W651" s="1093"/>
      <c r="AA651" s="9"/>
      <c r="AB651" s="1394" t="s">
        <v>29</v>
      </c>
      <c r="AC651" s="1395"/>
      <c r="AD651" s="1396"/>
    </row>
    <row r="652" spans="1:30">
      <c r="A652" s="1677"/>
      <c r="B652" s="1087"/>
      <c r="C652" s="832"/>
      <c r="D652" s="1244"/>
      <c r="E652" s="717"/>
      <c r="F652" s="8"/>
      <c r="N652" s="1093"/>
      <c r="O652" s="1093"/>
      <c r="P652" s="1093"/>
      <c r="Q652" s="1093"/>
      <c r="R652" s="1093"/>
      <c r="S652" s="1093"/>
      <c r="T652" s="1093"/>
      <c r="U652" s="1093"/>
      <c r="V652" s="1093"/>
      <c r="W652" s="1093"/>
      <c r="AA652" s="9"/>
      <c r="AB652" s="1394"/>
      <c r="AC652" s="1395"/>
      <c r="AD652" s="1396"/>
    </row>
    <row r="653" spans="1:30">
      <c r="A653" s="1677"/>
      <c r="B653" s="1087"/>
      <c r="C653" s="832"/>
      <c r="D653" s="1244"/>
      <c r="E653" s="717"/>
      <c r="F653" s="8"/>
      <c r="AA653" s="9"/>
      <c r="AB653" s="217"/>
      <c r="AC653" s="218"/>
      <c r="AD653" s="219"/>
    </row>
    <row r="654" spans="1:30">
      <c r="A654" s="1678"/>
      <c r="B654" s="1088"/>
      <c r="C654" s="846"/>
      <c r="D654" s="1590"/>
      <c r="E654" s="1679"/>
      <c r="F654" s="13"/>
      <c r="G654" s="7"/>
      <c r="H654" s="7"/>
      <c r="I654" s="7"/>
      <c r="J654" s="7"/>
      <c r="K654" s="7"/>
      <c r="L654" s="7"/>
      <c r="M654" s="7"/>
      <c r="N654" s="7"/>
      <c r="O654" s="7"/>
      <c r="P654" s="7"/>
      <c r="Q654" s="7"/>
      <c r="R654" s="7"/>
      <c r="S654" s="7"/>
      <c r="T654" s="7"/>
      <c r="U654" s="7"/>
      <c r="V654" s="7"/>
      <c r="W654" s="7"/>
      <c r="X654" s="7"/>
      <c r="Y654" s="7"/>
      <c r="Z654" s="7"/>
      <c r="AA654" s="258"/>
      <c r="AB654" s="247"/>
      <c r="AC654" s="248"/>
      <c r="AD654" s="249"/>
    </row>
  </sheetData>
  <mergeCells count="651">
    <mergeCell ref="G165:AA165"/>
    <mergeCell ref="G166:Z168"/>
    <mergeCell ref="G610:Y610"/>
    <mergeCell ref="X611:Z611"/>
    <mergeCell ref="H611:W611"/>
    <mergeCell ref="I612:W612"/>
    <mergeCell ref="X612:Z612"/>
    <mergeCell ref="I613:W613"/>
    <mergeCell ref="X613:Z613"/>
    <mergeCell ref="O568:R568"/>
    <mergeCell ref="N562:W563"/>
    <mergeCell ref="G524:I524"/>
    <mergeCell ref="H569:K570"/>
    <mergeCell ref="L569:Z570"/>
    <mergeCell ref="N536:W537"/>
    <mergeCell ref="H600:W601"/>
    <mergeCell ref="X600:Z601"/>
    <mergeCell ref="G540:N540"/>
    <mergeCell ref="R591:R592"/>
    <mergeCell ref="U591:U592"/>
    <mergeCell ref="Y591:Y592"/>
    <mergeCell ref="H566:W567"/>
    <mergeCell ref="O540:U540"/>
    <mergeCell ref="O543:Z543"/>
    <mergeCell ref="I614:W614"/>
    <mergeCell ref="X614:Z614"/>
    <mergeCell ref="H621:W622"/>
    <mergeCell ref="X621:Z622"/>
    <mergeCell ref="H623:R623"/>
    <mergeCell ref="S623:Z623"/>
    <mergeCell ref="H624:R624"/>
    <mergeCell ref="S624:Z624"/>
    <mergeCell ref="G629:M630"/>
    <mergeCell ref="N629:W630"/>
    <mergeCell ref="I615:W615"/>
    <mergeCell ref="X615:Z615"/>
    <mergeCell ref="I616:W616"/>
    <mergeCell ref="X616:Z616"/>
    <mergeCell ref="AB629:AD630"/>
    <mergeCell ref="H633:Z635"/>
    <mergeCell ref="H632:Z632"/>
    <mergeCell ref="A597:A601"/>
    <mergeCell ref="A618:A622"/>
    <mergeCell ref="C618:C625"/>
    <mergeCell ref="G618:M619"/>
    <mergeCell ref="N618:W619"/>
    <mergeCell ref="AB618:AD619"/>
    <mergeCell ref="G626:V627"/>
    <mergeCell ref="W626:Y627"/>
    <mergeCell ref="G628:Q628"/>
    <mergeCell ref="R628:Y628"/>
    <mergeCell ref="A629:A633"/>
    <mergeCell ref="C629:C636"/>
    <mergeCell ref="H608:W609"/>
    <mergeCell ref="X608:Z609"/>
    <mergeCell ref="S606:Z606"/>
    <mergeCell ref="H604:W605"/>
    <mergeCell ref="X604:Z605"/>
    <mergeCell ref="H606:K606"/>
    <mergeCell ref="O606:R606"/>
    <mergeCell ref="H602:N602"/>
    <mergeCell ref="O602:Z602"/>
    <mergeCell ref="J550:M550"/>
    <mergeCell ref="X566:Z567"/>
    <mergeCell ref="G551:I551"/>
    <mergeCell ref="G545:Z547"/>
    <mergeCell ref="O532:R532"/>
    <mergeCell ref="J524:M524"/>
    <mergeCell ref="H578:N579"/>
    <mergeCell ref="N553:Z554"/>
    <mergeCell ref="M255:V255"/>
    <mergeCell ref="H310:L311"/>
    <mergeCell ref="N286:W287"/>
    <mergeCell ref="N292:W293"/>
    <mergeCell ref="Q295:T295"/>
    <mergeCell ref="M278:R278"/>
    <mergeCell ref="X430:Z431"/>
    <mergeCell ref="H432:K432"/>
    <mergeCell ref="O531:S531"/>
    <mergeCell ref="G532:I532"/>
    <mergeCell ref="J532:M532"/>
    <mergeCell ref="O533:R533"/>
    <mergeCell ref="N517:Q517"/>
    <mergeCell ref="N519:P519"/>
    <mergeCell ref="R518:T518"/>
    <mergeCell ref="J518:L518"/>
    <mergeCell ref="B286:B291"/>
    <mergeCell ref="B374:B380"/>
    <mergeCell ref="B264:B281"/>
    <mergeCell ref="D365:E373"/>
    <mergeCell ref="D351:E355"/>
    <mergeCell ref="G389:I389"/>
    <mergeCell ref="A282:A285"/>
    <mergeCell ref="C264:C281"/>
    <mergeCell ref="A264:A281"/>
    <mergeCell ref="D315:E331"/>
    <mergeCell ref="B315:B331"/>
    <mergeCell ref="B282:B285"/>
    <mergeCell ref="D286:E291"/>
    <mergeCell ref="D264:E281"/>
    <mergeCell ref="G275:AA276"/>
    <mergeCell ref="G277:L277"/>
    <mergeCell ref="G289:Z290"/>
    <mergeCell ref="D292:E313"/>
    <mergeCell ref="H301:V301"/>
    <mergeCell ref="P360:R360"/>
    <mergeCell ref="D356:E364"/>
    <mergeCell ref="D374:E380"/>
    <mergeCell ref="A365:A373"/>
    <mergeCell ref="AB183:AD184"/>
    <mergeCell ref="AB194:AD195"/>
    <mergeCell ref="AB200:AD201"/>
    <mergeCell ref="AB188:AD189"/>
    <mergeCell ref="N194:W195"/>
    <mergeCell ref="N200:W201"/>
    <mergeCell ref="AB220:AD221"/>
    <mergeCell ref="AB211:AD212"/>
    <mergeCell ref="C315:C331"/>
    <mergeCell ref="H308:L309"/>
    <mergeCell ref="M307:Z307"/>
    <mergeCell ref="D282:E285"/>
    <mergeCell ref="M277:R277"/>
    <mergeCell ref="N228:W229"/>
    <mergeCell ref="N220:W221"/>
    <mergeCell ref="N183:W184"/>
    <mergeCell ref="N188:W189"/>
    <mergeCell ref="N222:V222"/>
    <mergeCell ref="N211:W212"/>
    <mergeCell ref="D183:E187"/>
    <mergeCell ref="C183:C187"/>
    <mergeCell ref="D200:E210"/>
    <mergeCell ref="C286:C291"/>
    <mergeCell ref="H272:P272"/>
    <mergeCell ref="N213:V213"/>
    <mergeCell ref="AB235:AD236"/>
    <mergeCell ref="A220:A227"/>
    <mergeCell ref="N253:W254"/>
    <mergeCell ref="C253:C263"/>
    <mergeCell ref="A235:A240"/>
    <mergeCell ref="C235:C240"/>
    <mergeCell ref="B235:B240"/>
    <mergeCell ref="N235:W236"/>
    <mergeCell ref="B242:B252"/>
    <mergeCell ref="D242:E252"/>
    <mergeCell ref="C242:C252"/>
    <mergeCell ref="A228:A234"/>
    <mergeCell ref="A242:A252"/>
    <mergeCell ref="D228:E234"/>
    <mergeCell ref="B253:B263"/>
    <mergeCell ref="B228:B234"/>
    <mergeCell ref="C228:C234"/>
    <mergeCell ref="AB253:AD254"/>
    <mergeCell ref="D235:E240"/>
    <mergeCell ref="N237:V237"/>
    <mergeCell ref="D253:E263"/>
    <mergeCell ref="C220:C227"/>
    <mergeCell ref="A253:A263"/>
    <mergeCell ref="N230:V230"/>
    <mergeCell ref="N1:AD1"/>
    <mergeCell ref="G278:L278"/>
    <mergeCell ref="N242:W243"/>
    <mergeCell ref="N264:W265"/>
    <mergeCell ref="G239:K239"/>
    <mergeCell ref="L239:T239"/>
    <mergeCell ref="AB107:AD108"/>
    <mergeCell ref="AB117:AD118"/>
    <mergeCell ref="AB137:AD138"/>
    <mergeCell ref="Q268:T268"/>
    <mergeCell ref="Q269:T269"/>
    <mergeCell ref="Q270:T270"/>
    <mergeCell ref="Q271:T271"/>
    <mergeCell ref="N11:W12"/>
    <mergeCell ref="N175:W176"/>
    <mergeCell ref="Q272:T272"/>
    <mergeCell ref="F1:M1"/>
    <mergeCell ref="A4:AD4"/>
    <mergeCell ref="A170:A174"/>
    <mergeCell ref="M32:P32"/>
    <mergeCell ref="A5:AD5"/>
    <mergeCell ref="B9:C9"/>
    <mergeCell ref="AB228:AD229"/>
    <mergeCell ref="D651:E654"/>
    <mergeCell ref="A581:A587"/>
    <mergeCell ref="B581:B587"/>
    <mergeCell ref="C481:C489"/>
    <mergeCell ref="B481:B489"/>
    <mergeCell ref="D413:E428"/>
    <mergeCell ref="B513:B527"/>
    <mergeCell ref="C332:C349"/>
    <mergeCell ref="B351:B355"/>
    <mergeCell ref="D332:E349"/>
    <mergeCell ref="A351:A355"/>
    <mergeCell ref="A528:A535"/>
    <mergeCell ref="A481:A489"/>
    <mergeCell ref="B356:B364"/>
    <mergeCell ref="D393:E401"/>
    <mergeCell ref="D499:E500"/>
    <mergeCell ref="D528:E535"/>
    <mergeCell ref="D513:E527"/>
    <mergeCell ref="C513:C527"/>
    <mergeCell ref="B449:B469"/>
    <mergeCell ref="D493:E496"/>
    <mergeCell ref="D618:E628"/>
    <mergeCell ref="D629:E635"/>
    <mergeCell ref="D439:E442"/>
    <mergeCell ref="A651:A654"/>
    <mergeCell ref="C553:C560"/>
    <mergeCell ref="C651:C654"/>
    <mergeCell ref="C402:C412"/>
    <mergeCell ref="B402:B412"/>
    <mergeCell ref="B651:B654"/>
    <mergeCell ref="B553:B560"/>
    <mergeCell ref="A200:A210"/>
    <mergeCell ref="C282:C285"/>
    <mergeCell ref="B332:B349"/>
    <mergeCell ref="C351:C355"/>
    <mergeCell ref="C642:C650"/>
    <mergeCell ref="C374:C380"/>
    <mergeCell ref="B381:B391"/>
    <mergeCell ref="A402:A412"/>
    <mergeCell ref="A381:A391"/>
    <mergeCell ref="B413:B428"/>
    <mergeCell ref="B220:B227"/>
    <mergeCell ref="A286:A291"/>
    <mergeCell ref="C597:C611"/>
    <mergeCell ref="B365:B373"/>
    <mergeCell ref="C365:C373"/>
    <mergeCell ref="C471:C479"/>
    <mergeCell ref="B528:B535"/>
    <mergeCell ref="A11:A15"/>
    <mergeCell ref="D11:E15"/>
    <mergeCell ref="C11:C15"/>
    <mergeCell ref="A137:A151"/>
    <mergeCell ref="N64:W65"/>
    <mergeCell ref="N94:W95"/>
    <mergeCell ref="N83:W84"/>
    <mergeCell ref="AB11:AD12"/>
    <mergeCell ref="AB16:AD17"/>
    <mergeCell ref="B137:B151"/>
    <mergeCell ref="AB42:AD43"/>
    <mergeCell ref="H103:Z104"/>
    <mergeCell ref="V98:Y98"/>
    <mergeCell ref="G74:Z77"/>
    <mergeCell ref="V37:Y37"/>
    <mergeCell ref="V38:Y38"/>
    <mergeCell ref="V39:Y39"/>
    <mergeCell ref="T89:W89"/>
    <mergeCell ref="H79:Z80"/>
    <mergeCell ref="G68:Z71"/>
    <mergeCell ref="C94:C106"/>
    <mergeCell ref="D94:E106"/>
    <mergeCell ref="A94:A106"/>
    <mergeCell ref="A107:A116"/>
    <mergeCell ref="F9:AA9"/>
    <mergeCell ref="AB9:AD9"/>
    <mergeCell ref="D9:E9"/>
    <mergeCell ref="D137:E151"/>
    <mergeCell ref="G143:AA143"/>
    <mergeCell ref="D64:E82"/>
    <mergeCell ref="D29:E41"/>
    <mergeCell ref="C29:C41"/>
    <mergeCell ref="Q156:T156"/>
    <mergeCell ref="D117:E136"/>
    <mergeCell ref="D16:E20"/>
    <mergeCell ref="Q100:U100"/>
    <mergeCell ref="V100:Y100"/>
    <mergeCell ref="G101:J101"/>
    <mergeCell ref="K101:Y101"/>
    <mergeCell ref="G121:J121"/>
    <mergeCell ref="K121:Z121"/>
    <mergeCell ref="K122:Z123"/>
    <mergeCell ref="G124:J125"/>
    <mergeCell ref="K124:Z125"/>
    <mergeCell ref="H133:Z135"/>
    <mergeCell ref="G99:J99"/>
    <mergeCell ref="G122:J123"/>
    <mergeCell ref="B107:B116"/>
    <mergeCell ref="A8:AD8"/>
    <mergeCell ref="H86:Z87"/>
    <mergeCell ref="C175:C182"/>
    <mergeCell ref="A6:AD6"/>
    <mergeCell ref="A7:AD7"/>
    <mergeCell ref="B117:B136"/>
    <mergeCell ref="C64:C82"/>
    <mergeCell ref="N153:W154"/>
    <mergeCell ref="G144:Z146"/>
    <mergeCell ref="G160:Z162"/>
    <mergeCell ref="D107:E116"/>
    <mergeCell ref="N137:W138"/>
    <mergeCell ref="A117:A136"/>
    <mergeCell ref="G98:J98"/>
    <mergeCell ref="Q98:U98"/>
    <mergeCell ref="G127:S127"/>
    <mergeCell ref="G128:P129"/>
    <mergeCell ref="Q128:X129"/>
    <mergeCell ref="G130:P131"/>
    <mergeCell ref="Q130:X131"/>
    <mergeCell ref="C16:C20"/>
    <mergeCell ref="B16:B20"/>
    <mergeCell ref="A16:A20"/>
    <mergeCell ref="D188:E193"/>
    <mergeCell ref="D220:E227"/>
    <mergeCell ref="B188:B193"/>
    <mergeCell ref="C188:C193"/>
    <mergeCell ref="C200:C210"/>
    <mergeCell ref="A211:A219"/>
    <mergeCell ref="B194:B198"/>
    <mergeCell ref="A194:A198"/>
    <mergeCell ref="C117:C136"/>
    <mergeCell ref="D211:E219"/>
    <mergeCell ref="A153:A169"/>
    <mergeCell ref="A188:A193"/>
    <mergeCell ref="A183:A187"/>
    <mergeCell ref="D194:E198"/>
    <mergeCell ref="D175:E182"/>
    <mergeCell ref="B175:B182"/>
    <mergeCell ref="B170:B174"/>
    <mergeCell ref="D170:E174"/>
    <mergeCell ref="A29:A41"/>
    <mergeCell ref="D21:E28"/>
    <mergeCell ref="A42:A50"/>
    <mergeCell ref="B42:B50"/>
    <mergeCell ref="C42:C50"/>
    <mergeCell ref="D42:E50"/>
    <mergeCell ref="B183:B187"/>
    <mergeCell ref="N107:W108"/>
    <mergeCell ref="N117:W118"/>
    <mergeCell ref="A21:A28"/>
    <mergeCell ref="B59:B63"/>
    <mergeCell ref="D59:E63"/>
    <mergeCell ref="C21:C28"/>
    <mergeCell ref="B21:B28"/>
    <mergeCell ref="B29:B41"/>
    <mergeCell ref="A64:A82"/>
    <mergeCell ref="B64:B82"/>
    <mergeCell ref="A83:A93"/>
    <mergeCell ref="A52:A62"/>
    <mergeCell ref="D83:E93"/>
    <mergeCell ref="C52:C57"/>
    <mergeCell ref="A175:A182"/>
    <mergeCell ref="K99:Y99"/>
    <mergeCell ref="G100:J100"/>
    <mergeCell ref="AL428:AT428"/>
    <mergeCell ref="AB356:AD357"/>
    <mergeCell ref="W302:Z303"/>
    <mergeCell ref="N315:W316"/>
    <mergeCell ref="G284:AA284"/>
    <mergeCell ref="T282:Z283"/>
    <mergeCell ref="G282:S283"/>
    <mergeCell ref="B11:B15"/>
    <mergeCell ref="C59:C63"/>
    <mergeCell ref="B94:B106"/>
    <mergeCell ref="C107:C116"/>
    <mergeCell ref="B83:B93"/>
    <mergeCell ref="C83:C93"/>
    <mergeCell ref="Q140:T140"/>
    <mergeCell ref="T148:W148"/>
    <mergeCell ref="C211:C219"/>
    <mergeCell ref="B211:B219"/>
    <mergeCell ref="C194:C198"/>
    <mergeCell ref="D153:E169"/>
    <mergeCell ref="C137:C151"/>
    <mergeCell ref="C153:C169"/>
    <mergeCell ref="B153:B169"/>
    <mergeCell ref="C170:C174"/>
    <mergeCell ref="N332:W333"/>
    <mergeCell ref="AL424:AT424"/>
    <mergeCell ref="AL425:AT425"/>
    <mergeCell ref="G361:O361"/>
    <mergeCell ref="P361:S361"/>
    <mergeCell ref="L417:R417"/>
    <mergeCell ref="S419:Y419"/>
    <mergeCell ref="S420:Y420"/>
    <mergeCell ref="L418:R418"/>
    <mergeCell ref="L419:R419"/>
    <mergeCell ref="L420:R420"/>
    <mergeCell ref="N365:W366"/>
    <mergeCell ref="S418:Y418"/>
    <mergeCell ref="L422:R422"/>
    <mergeCell ref="G405:N405"/>
    <mergeCell ref="G407:U407"/>
    <mergeCell ref="S417:Y417"/>
    <mergeCell ref="AE425:AJ425"/>
    <mergeCell ref="S425:Y425"/>
    <mergeCell ref="G417:K417"/>
    <mergeCell ref="AB374:AD375"/>
    <mergeCell ref="AE428:AJ428"/>
    <mergeCell ref="J487:L487"/>
    <mergeCell ref="AB481:AD482"/>
    <mergeCell ref="AB471:AD472"/>
    <mergeCell ref="G390:I390"/>
    <mergeCell ref="G385:AA385"/>
    <mergeCell ref="AB393:AD394"/>
    <mergeCell ref="AB402:AD403"/>
    <mergeCell ref="L433:Z434"/>
    <mergeCell ref="G386:Z387"/>
    <mergeCell ref="AE424:AK424"/>
    <mergeCell ref="H446:K447"/>
    <mergeCell ref="L446:L447"/>
    <mergeCell ref="N413:Z414"/>
    <mergeCell ref="O405:R405"/>
    <mergeCell ref="W407:Z407"/>
    <mergeCell ref="L424:R424"/>
    <mergeCell ref="H454:P454"/>
    <mergeCell ref="H430:W431"/>
    <mergeCell ref="H444:W445"/>
    <mergeCell ref="X444:Z445"/>
    <mergeCell ref="G418:K425"/>
    <mergeCell ref="Q455:T455"/>
    <mergeCell ref="N446:N447"/>
    <mergeCell ref="AB513:AD514"/>
    <mergeCell ref="N487:Q487"/>
    <mergeCell ref="V459:X459"/>
    <mergeCell ref="H436:W437"/>
    <mergeCell ref="X436:Z437"/>
    <mergeCell ref="H439:W440"/>
    <mergeCell ref="X439:Z440"/>
    <mergeCell ref="O441:R442"/>
    <mergeCell ref="H441:K442"/>
    <mergeCell ref="N481:Z482"/>
    <mergeCell ref="N513:W514"/>
    <mergeCell ref="N488:Q488"/>
    <mergeCell ref="Q454:T454"/>
    <mergeCell ref="N441:N442"/>
    <mergeCell ref="H455:P455"/>
    <mergeCell ref="N449:Z450"/>
    <mergeCell ref="H456:P456"/>
    <mergeCell ref="M446:M447"/>
    <mergeCell ref="X505:Z506"/>
    <mergeCell ref="X508:Z509"/>
    <mergeCell ref="J488:L488"/>
    <mergeCell ref="N651:W652"/>
    <mergeCell ref="G416:AA416"/>
    <mergeCell ref="N393:W394"/>
    <mergeCell ref="N402:W403"/>
    <mergeCell ref="P389:U389"/>
    <mergeCell ref="M390:N390"/>
    <mergeCell ref="P390:Q390"/>
    <mergeCell ref="S390:T390"/>
    <mergeCell ref="J390:K390"/>
    <mergeCell ref="J389:O389"/>
    <mergeCell ref="G518:I518"/>
    <mergeCell ref="V518:Y519"/>
    <mergeCell ref="X499:Z500"/>
    <mergeCell ref="G487:I487"/>
    <mergeCell ref="G488:I488"/>
    <mergeCell ref="N518:P518"/>
    <mergeCell ref="G455:G456"/>
    <mergeCell ref="V458:X458"/>
    <mergeCell ref="G517:I517"/>
    <mergeCell ref="L502:Z503"/>
    <mergeCell ref="H459:P459"/>
    <mergeCell ref="H457:P457"/>
    <mergeCell ref="H458:P458"/>
    <mergeCell ref="V517:Y517"/>
    <mergeCell ref="AB651:AD652"/>
    <mergeCell ref="AB528:AD529"/>
    <mergeCell ref="A1:E1"/>
    <mergeCell ref="A2:E2"/>
    <mergeCell ref="C292:C313"/>
    <mergeCell ref="B292:B313"/>
    <mergeCell ref="A292:A313"/>
    <mergeCell ref="A332:A349"/>
    <mergeCell ref="A315:A331"/>
    <mergeCell ref="AB21:AD22"/>
    <mergeCell ref="AB29:AD30"/>
    <mergeCell ref="AB64:AD65"/>
    <mergeCell ref="AB59:AD60"/>
    <mergeCell ref="AB153:AD154"/>
    <mergeCell ref="AB175:AD176"/>
    <mergeCell ref="AB94:AD95"/>
    <mergeCell ref="AB83:AD84"/>
    <mergeCell ref="G159:AA159"/>
    <mergeCell ref="N16:W17"/>
    <mergeCell ref="H38:U38"/>
    <mergeCell ref="H39:U39"/>
    <mergeCell ref="V35:Y35"/>
    <mergeCell ref="V36:Y36"/>
    <mergeCell ref="H307:L307"/>
    <mergeCell ref="F2:AD2"/>
    <mergeCell ref="A3:AD3"/>
    <mergeCell ref="AB449:AD450"/>
    <mergeCell ref="B200:B210"/>
    <mergeCell ref="N59:W60"/>
    <mergeCell ref="N21:W22"/>
    <mergeCell ref="N29:W30"/>
    <mergeCell ref="J26:L26"/>
    <mergeCell ref="G25:I25"/>
    <mergeCell ref="J25:M25"/>
    <mergeCell ref="G26:I26"/>
    <mergeCell ref="G27:I27"/>
    <mergeCell ref="J27:L27"/>
    <mergeCell ref="N42:Z43"/>
    <mergeCell ref="H35:U35"/>
    <mergeCell ref="H36:U36"/>
    <mergeCell ref="H37:U37"/>
    <mergeCell ref="H110:Z111"/>
    <mergeCell ref="N170:W171"/>
    <mergeCell ref="AB170:AD171"/>
    <mergeCell ref="A356:A364"/>
    <mergeCell ref="A374:A380"/>
    <mergeCell ref="C356:C364"/>
    <mergeCell ref="D449:E469"/>
    <mergeCell ref="C528:C535"/>
    <mergeCell ref="A471:A479"/>
    <mergeCell ref="B471:B479"/>
    <mergeCell ref="C493:C501"/>
    <mergeCell ref="D429:E435"/>
    <mergeCell ref="D436:E438"/>
    <mergeCell ref="D381:E391"/>
    <mergeCell ref="D402:E412"/>
    <mergeCell ref="D471:E479"/>
    <mergeCell ref="C381:C391"/>
    <mergeCell ref="D481:E489"/>
    <mergeCell ref="D497:E498"/>
    <mergeCell ref="B393:B401"/>
    <mergeCell ref="A449:A469"/>
    <mergeCell ref="AB562:AD563"/>
    <mergeCell ref="A413:A428"/>
    <mergeCell ref="A393:A401"/>
    <mergeCell ref="C449:C469"/>
    <mergeCell ref="C393:C401"/>
    <mergeCell ref="C429:C436"/>
    <mergeCell ref="C413:C428"/>
    <mergeCell ref="AB553:AD554"/>
    <mergeCell ref="N485:Q486"/>
    <mergeCell ref="P526:S526"/>
    <mergeCell ref="G523:I523"/>
    <mergeCell ref="G519:I519"/>
    <mergeCell ref="J523:M523"/>
    <mergeCell ref="J517:M517"/>
    <mergeCell ref="D562:E565"/>
    <mergeCell ref="Q457:T457"/>
    <mergeCell ref="Q458:T458"/>
    <mergeCell ref="Q459:T459"/>
    <mergeCell ref="S424:Y424"/>
    <mergeCell ref="H433:K434"/>
    <mergeCell ref="L441:L442"/>
    <mergeCell ref="M441:M442"/>
    <mergeCell ref="J531:N531"/>
    <mergeCell ref="N528:W529"/>
    <mergeCell ref="D566:E568"/>
    <mergeCell ref="G550:I550"/>
    <mergeCell ref="J551:M551"/>
    <mergeCell ref="AB637:AD638"/>
    <mergeCell ref="N642:W643"/>
    <mergeCell ref="AB642:AD643"/>
    <mergeCell ref="AB493:AD494"/>
    <mergeCell ref="AB536:AD537"/>
    <mergeCell ref="H510:K510"/>
    <mergeCell ref="O510:R510"/>
    <mergeCell ref="N493:W494"/>
    <mergeCell ref="H499:W500"/>
    <mergeCell ref="H572:W573"/>
    <mergeCell ref="X572:Z573"/>
    <mergeCell ref="H576:W577"/>
    <mergeCell ref="X576:Z577"/>
    <mergeCell ref="O578:Z579"/>
    <mergeCell ref="AB581:AD582"/>
    <mergeCell ref="H574:K574"/>
    <mergeCell ref="O574:R574"/>
    <mergeCell ref="H568:K568"/>
    <mergeCell ref="G543:N543"/>
    <mergeCell ref="H501:K501"/>
    <mergeCell ref="G531:I531"/>
    <mergeCell ref="A637:A640"/>
    <mergeCell ref="C637:C641"/>
    <mergeCell ref="D637:E641"/>
    <mergeCell ref="A553:A560"/>
    <mergeCell ref="A513:A527"/>
    <mergeCell ref="H502:K503"/>
    <mergeCell ref="H505:W506"/>
    <mergeCell ref="H508:W509"/>
    <mergeCell ref="N637:W638"/>
    <mergeCell ref="D569:E570"/>
    <mergeCell ref="D597:E617"/>
    <mergeCell ref="N597:W598"/>
    <mergeCell ref="D581:E596"/>
    <mergeCell ref="C581:C591"/>
    <mergeCell ref="C562:C570"/>
    <mergeCell ref="A536:A544"/>
    <mergeCell ref="B536:B544"/>
    <mergeCell ref="C536:C544"/>
    <mergeCell ref="D536:E544"/>
    <mergeCell ref="D553:E561"/>
    <mergeCell ref="R519:T519"/>
    <mergeCell ref="R517:U517"/>
    <mergeCell ref="G533:I533"/>
    <mergeCell ref="J533:M533"/>
    <mergeCell ref="AB242:AD243"/>
    <mergeCell ref="AB413:AD414"/>
    <mergeCell ref="L421:R421"/>
    <mergeCell ref="L423:R423"/>
    <mergeCell ref="S421:Y421"/>
    <mergeCell ref="S422:Y422"/>
    <mergeCell ref="S423:Y423"/>
    <mergeCell ref="M308:Z309"/>
    <mergeCell ref="M310:Z311"/>
    <mergeCell ref="H268:P268"/>
    <mergeCell ref="H269:P269"/>
    <mergeCell ref="H270:P270"/>
    <mergeCell ref="H271:P271"/>
    <mergeCell ref="AB286:AD287"/>
    <mergeCell ref="AB292:AD293"/>
    <mergeCell ref="AB315:AD316"/>
    <mergeCell ref="AB332:AD333"/>
    <mergeCell ref="AB351:AD352"/>
    <mergeCell ref="AB264:AD265"/>
    <mergeCell ref="AB365:AD366"/>
    <mergeCell ref="H298:V298"/>
    <mergeCell ref="H299:V299"/>
    <mergeCell ref="H300:V300"/>
    <mergeCell ref="AB381:AD382"/>
    <mergeCell ref="J519:L519"/>
    <mergeCell ref="G485:I486"/>
    <mergeCell ref="J485:M486"/>
    <mergeCell ref="W298:Z298"/>
    <mergeCell ref="W299:Z299"/>
    <mergeCell ref="W300:Z300"/>
    <mergeCell ref="W301:Z301"/>
    <mergeCell ref="N351:W352"/>
    <mergeCell ref="G360:O360"/>
    <mergeCell ref="R368:U368"/>
    <mergeCell ref="N356:W357"/>
    <mergeCell ref="N374:W375"/>
    <mergeCell ref="O446:R447"/>
    <mergeCell ref="L425:R425"/>
    <mergeCell ref="Q456:T456"/>
    <mergeCell ref="O501:R501"/>
    <mergeCell ref="W304:Z304"/>
    <mergeCell ref="H302:V303"/>
    <mergeCell ref="N471:W472"/>
    <mergeCell ref="H304:V304"/>
    <mergeCell ref="N381:W382"/>
    <mergeCell ref="O432:R432"/>
    <mergeCell ref="AB597:AD598"/>
    <mergeCell ref="O581:X582"/>
    <mergeCell ref="H581:N582"/>
    <mergeCell ref="G597:M598"/>
    <mergeCell ref="H585:W586"/>
    <mergeCell ref="X585:Z586"/>
    <mergeCell ref="H587:K587"/>
    <mergeCell ref="O587:R587"/>
    <mergeCell ref="H589:W590"/>
    <mergeCell ref="X589:Z590"/>
    <mergeCell ref="H591:N592"/>
    <mergeCell ref="O591:Q592"/>
    <mergeCell ref="S591:T592"/>
    <mergeCell ref="V591:X592"/>
    <mergeCell ref="H594:W595"/>
    <mergeCell ref="X594:Z595"/>
  </mergeCells>
  <phoneticPr fontId="4"/>
  <dataValidations count="13">
    <dataValidation type="list" allowBlank="1" showInputMessage="1" showErrorMessage="1" sqref="G16:M17" xr:uid="{00000000-0002-0000-0600-000000000000}">
      <formula1>"いない　・　いる,いない,いる,　,"</formula1>
    </dataValidation>
    <dataValidation type="list" allowBlank="1" showInputMessage="1" showErrorMessage="1" sqref="N481 N449" xr:uid="{00000000-0002-0000-0600-000001000000}">
      <formula1>"いる　・　いない　・　実例なし,いる,いない,実例なし ,"</formula1>
    </dataValidation>
    <dataValidation type="list" allowBlank="1" showInputMessage="1" showErrorMessage="1" sqref="N651:W652" xr:uid="{00000000-0002-0000-0600-000002000000}">
      <formula1>$AN$11:$AN$13</formula1>
    </dataValidation>
    <dataValidation type="list" allowBlank="1" showInputMessage="1" showErrorMessage="1" sqref="AK425:AK428 AK448" xr:uid="{00000000-0002-0000-0600-000003000000}">
      <formula1>"✔,　,"</formula1>
    </dataValidation>
    <dataValidation type="list" allowBlank="1" showInputMessage="1" showErrorMessage="1" sqref="N264:W265 N493:W494 N618:W619 N562:W563 N629:W630 N642:W643 N637:W638 N536:W537 N11:W12 N21:W22 N29:W30 N59:W60 N64:W65 N94:W95 N83:W84 N107:W108 N117:W118 N137:W138 N153:W154 N175:W176 N188:W189 N200:W201 N242:W243 N170:W171 N286:W287 N292:W293 N315:W316 N332:W333 N351:W352 N381:W382 N374:W375 T282 N393:W394 N402:W403 N513:W514 N528:W529 N356:W357 N365:W366 N235:W236 N228:W229 N220:W221 N211:W212 N253:W254 N597:W598 O581:X582" xr:uid="{00000000-0002-0000-0600-000004000000}">
      <formula1>$AE$11:$AE$13</formula1>
    </dataValidation>
    <dataValidation type="list" allowBlank="1" showInputMessage="1" showErrorMessage="1" sqref="N16:W17 N194:W195 N183:W184 N471:W472" xr:uid="{00000000-0002-0000-0600-000005000000}">
      <formula1>$AF$11:$AF$13</formula1>
    </dataValidation>
    <dataValidation type="list" allowBlank="1" showInputMessage="1" showErrorMessage="1" sqref="N553:Z554 N42" xr:uid="{00000000-0002-0000-0600-000006000000}">
      <formula1>$AL$11:$AL$14</formula1>
    </dataValidation>
    <dataValidation type="list" allowBlank="1" showInputMessage="1" showErrorMessage="1" sqref="N413:Z414" xr:uid="{00000000-0002-0000-0600-000007000000}">
      <formula1>$AK$11:$AK$14</formula1>
    </dataValidation>
    <dataValidation type="list" allowBlank="1" showInputMessage="1" showErrorMessage="1" sqref="Q156:T156 V518 X298:Z301 W298:W302 W304:Z304 R368 P526:S526 Q140:T140 Q268:T268 M278:R278 V35:V39 P361:S361 O405:R405 Q295:T295 W407 N487:Q488 J550:M551 V98:Y98 V100:Y100" xr:uid="{00000000-0002-0000-0600-000008000000}">
      <formula1>$AG$11:$AG$13</formula1>
    </dataValidation>
    <dataValidation type="list" allowBlank="1" showInputMessage="1" showErrorMessage="1" sqref="T89:W89 M32:P32 Q454:T459 Q269:T272 T148" xr:uid="{00000000-0002-0000-0600-000009000000}">
      <formula1>$AH$11:$AH$13</formula1>
    </dataValidation>
    <dataValidation type="list" allowBlank="1" showInputMessage="1" showErrorMessage="1" sqref="W255 W237 W230 W222 W213 Y458:Y459" xr:uid="{00000000-0002-0000-0600-00000A000000}">
      <formula1>$AP$11:$AP$12</formula1>
    </dataValidation>
    <dataValidation type="list" allowBlank="1" showInputMessage="1" showErrorMessage="1" sqref="X572:Z573 X576:Z577 X566:Z567 X508:Z509 X499:Z500 X430:Z431 X436:Z437 X439:Z440 X444:Z445 X505:Z506 X585:Z586 X589:Z590 X594:Z595 X608:Z609 X604:Z605 X600:Z601 X621:Z622" xr:uid="{00000000-0002-0000-0600-00000B000000}">
      <formula1>"有・無,有,無"</formula1>
    </dataValidation>
    <dataValidation type="list" allowBlank="1" showInputMessage="1" showErrorMessage="1" sqref="Q128:X131" xr:uid="{00000000-0002-0000-0600-00000C000000}">
      <formula1>$AE$13:$AE$15</formula1>
    </dataValidation>
  </dataValidations>
  <printOptions horizontalCentered="1"/>
  <pageMargins left="0.15748031496062992" right="0.23622047244094491" top="0.55118110236220474" bottom="0.51181102362204722" header="0.27559055118110237" footer="0.31496062992125984"/>
  <pageSetup paperSize="9" scale="97" fitToHeight="0" orientation="landscape" r:id="rId1"/>
  <headerFooter alignWithMargins="0">
    <oddFooter>&amp;C&amp;"ＭＳ Ｐ明朝,標準"&amp;8&amp;P</oddFooter>
  </headerFooter>
  <rowBreaks count="16" manualBreakCount="16">
    <brk id="8" max="16383" man="1"/>
    <brk id="50" max="29" man="1"/>
    <brk id="93" max="29" man="1"/>
    <brk id="136" max="29" man="1"/>
    <brk id="174" max="29" man="1"/>
    <brk id="210" max="29" man="1"/>
    <brk id="240" max="29" man="1"/>
    <brk id="281" max="29" man="1"/>
    <brk id="313" max="29" man="1"/>
    <brk id="355" max="29" man="1"/>
    <brk id="391" max="29" man="1"/>
    <brk id="428" max="29" man="1"/>
    <brk id="469" max="29" man="1"/>
    <brk id="511" max="29" man="1"/>
    <brk id="552" max="29" man="1"/>
    <brk id="596" max="29" man="1"/>
  </rowBreaks>
  <ignoredErrors>
    <ignoredError sqref="G36"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1B34C-BBC2-4E05-B465-8C78CBEAF400}">
  <sheetPr>
    <tabColor rgb="FFFF99FF"/>
    <pageSetUpPr fitToPage="1"/>
  </sheetPr>
  <dimension ref="A1:AS334"/>
  <sheetViews>
    <sheetView view="pageBreakPreview" zoomScaleNormal="100" zoomScaleSheetLayoutView="100" workbookViewId="0">
      <selection activeCell="AM5" sqref="AM5"/>
    </sheetView>
  </sheetViews>
  <sheetFormatPr defaultColWidth="2.6640625" defaultRowHeight="13.2"/>
  <cols>
    <col min="1" max="1" width="9" style="1" customWidth="1"/>
    <col min="2" max="2" width="3.6640625" style="1" customWidth="1"/>
    <col min="3" max="3" width="20" style="1" customWidth="1"/>
    <col min="4" max="4" width="23.21875" style="1" customWidth="1"/>
    <col min="5" max="5" width="22.44140625" style="1" customWidth="1"/>
    <col min="6" max="30" width="2.6640625" style="2"/>
    <col min="31" max="31" width="9.33203125" style="2" customWidth="1"/>
    <col min="32" max="40" width="5.44140625" style="2" customWidth="1"/>
    <col min="41" max="41" width="2.6640625" style="2" customWidth="1"/>
    <col min="42" max="16384" width="2.6640625" style="2"/>
  </cols>
  <sheetData>
    <row r="1" spans="1:45" s="11" customFormat="1" ht="28.2">
      <c r="A1" s="1114"/>
      <c r="B1" s="1114"/>
      <c r="C1" s="1114"/>
      <c r="D1" s="1114"/>
      <c r="E1"/>
      <c r="F1" s="1142" t="s">
        <v>499</v>
      </c>
      <c r="G1" s="1142"/>
      <c r="H1" s="1142"/>
      <c r="I1" s="1142"/>
      <c r="J1" s="1142"/>
      <c r="K1" s="1142"/>
      <c r="L1" s="1142"/>
      <c r="M1" s="1860" t="str">
        <f>IF('表紙 '!H7="","",'表紙 '!H7)</f>
        <v/>
      </c>
      <c r="N1" s="1860"/>
      <c r="O1" s="1860"/>
      <c r="P1" s="1860"/>
      <c r="Q1" s="1860"/>
      <c r="R1" s="1860"/>
      <c r="S1" s="1860"/>
      <c r="T1" s="1860"/>
      <c r="U1" s="1860"/>
      <c r="V1" s="1860"/>
      <c r="W1" s="1860"/>
      <c r="X1" s="1860"/>
      <c r="Y1" s="1860"/>
      <c r="Z1" s="1860"/>
      <c r="AA1" s="1860"/>
      <c r="AB1" s="1860"/>
      <c r="AC1" s="1860"/>
      <c r="AD1" s="1860"/>
      <c r="AE1" s="165"/>
    </row>
    <row r="2" spans="1:45" s="11" customFormat="1" ht="28.2">
      <c r="A2" s="1114"/>
      <c r="B2" s="1114"/>
      <c r="C2" s="1114"/>
      <c r="D2" s="1114"/>
      <c r="E2" s="166"/>
      <c r="F2" s="1214" t="s">
        <v>1358</v>
      </c>
      <c r="G2" s="1214"/>
      <c r="H2" s="1214"/>
      <c r="I2" s="1214"/>
      <c r="J2" s="1214"/>
      <c r="K2" s="1214"/>
      <c r="L2" s="1214"/>
      <c r="M2" s="1214"/>
      <c r="N2" s="1214"/>
      <c r="O2" s="1214"/>
      <c r="P2" s="1214"/>
      <c r="Q2" s="1214"/>
      <c r="R2" s="1214"/>
      <c r="S2" s="1214"/>
      <c r="T2" s="1214"/>
      <c r="U2" s="1214"/>
      <c r="V2" s="1214"/>
      <c r="W2" s="1214"/>
      <c r="X2" s="1214"/>
      <c r="Y2" s="1214"/>
      <c r="Z2" s="1214"/>
      <c r="AA2" s="1214"/>
      <c r="AB2" s="1214"/>
      <c r="AC2" s="1214"/>
      <c r="AD2" s="1214"/>
    </row>
    <row r="3" spans="1:45" s="11" customFormat="1" ht="84.75" customHeight="1">
      <c r="A3" s="1212"/>
      <c r="B3" s="1212"/>
      <c r="C3" s="1212"/>
      <c r="D3" s="1212"/>
      <c r="E3" s="1212"/>
      <c r="F3" s="1212"/>
      <c r="G3" s="1212"/>
      <c r="H3" s="1212"/>
      <c r="I3" s="1212"/>
      <c r="J3" s="1212"/>
      <c r="K3" s="1212"/>
      <c r="L3" s="1212"/>
      <c r="M3" s="1212"/>
      <c r="N3" s="1212"/>
      <c r="O3" s="1212"/>
      <c r="P3" s="1212"/>
      <c r="Q3" s="1212"/>
      <c r="R3" s="1212"/>
      <c r="S3" s="1212"/>
      <c r="T3" s="1212"/>
      <c r="U3" s="1212"/>
      <c r="V3" s="1212"/>
      <c r="W3" s="1212"/>
      <c r="X3" s="1212"/>
      <c r="Y3" s="1212"/>
      <c r="Z3" s="1212"/>
      <c r="AA3" s="1212"/>
      <c r="AB3" s="1212"/>
      <c r="AC3" s="1212"/>
      <c r="AD3" s="1212"/>
    </row>
    <row r="4" spans="1:45" s="11" customFormat="1" ht="84.75" customHeight="1">
      <c r="A4" s="1212"/>
      <c r="B4" s="1212"/>
      <c r="C4" s="1212"/>
      <c r="D4" s="1212"/>
      <c r="E4" s="1212"/>
      <c r="F4" s="1212"/>
      <c r="G4" s="1212"/>
      <c r="H4" s="1212"/>
      <c r="I4" s="1212"/>
      <c r="J4" s="1212"/>
      <c r="K4" s="1212"/>
      <c r="L4" s="1212"/>
      <c r="M4" s="1212"/>
      <c r="N4" s="1212"/>
      <c r="O4" s="1212"/>
      <c r="P4" s="1212"/>
      <c r="Q4" s="1212"/>
      <c r="R4" s="1212"/>
      <c r="S4" s="1212"/>
      <c r="T4" s="1212"/>
      <c r="U4" s="1212"/>
      <c r="V4" s="1212"/>
      <c r="W4" s="1212"/>
      <c r="X4" s="1212"/>
      <c r="Y4" s="1212"/>
      <c r="Z4" s="1212"/>
      <c r="AA4" s="1212"/>
      <c r="AB4" s="1212"/>
      <c r="AC4" s="1212"/>
      <c r="AD4" s="1212"/>
    </row>
    <row r="5" spans="1:45" s="12" customFormat="1" ht="84.75" customHeight="1">
      <c r="A5" s="1114" t="s">
        <v>1754</v>
      </c>
      <c r="B5" s="1114"/>
      <c r="C5" s="1114"/>
      <c r="D5" s="1114"/>
      <c r="E5" s="1114"/>
      <c r="F5" s="1114"/>
      <c r="G5" s="1114"/>
      <c r="H5" s="1114"/>
      <c r="I5" s="1114"/>
      <c r="J5" s="1114"/>
      <c r="K5" s="1114"/>
      <c r="L5" s="1114"/>
      <c r="M5" s="1114"/>
      <c r="N5" s="1114"/>
      <c r="O5" s="1114"/>
      <c r="P5" s="1114"/>
      <c r="Q5" s="1114"/>
      <c r="R5" s="1114"/>
      <c r="S5" s="1114"/>
      <c r="T5" s="1114"/>
      <c r="U5" s="1114"/>
      <c r="V5" s="1114"/>
      <c r="W5" s="1114"/>
      <c r="X5" s="1114"/>
      <c r="Y5" s="1114"/>
      <c r="Z5" s="1114"/>
      <c r="AA5" s="1114"/>
      <c r="AB5" s="1114"/>
      <c r="AC5" s="1114"/>
      <c r="AD5" s="1114"/>
      <c r="AE5" s="491"/>
    </row>
    <row r="6" spans="1:45" s="11" customFormat="1" ht="162.75" customHeight="1">
      <c r="A6" s="1212"/>
      <c r="B6" s="1212"/>
      <c r="C6" s="1212"/>
      <c r="D6" s="1212"/>
      <c r="E6" s="1212"/>
      <c r="F6" s="1212"/>
      <c r="G6" s="1212"/>
      <c r="H6" s="1212"/>
      <c r="I6" s="1212"/>
      <c r="J6" s="1212"/>
      <c r="K6" s="1212"/>
      <c r="L6" s="1212"/>
      <c r="M6" s="1212"/>
      <c r="N6" s="1212"/>
      <c r="O6" s="1212"/>
      <c r="P6" s="1212"/>
      <c r="Q6" s="1212"/>
      <c r="R6" s="1212"/>
      <c r="S6" s="1212"/>
      <c r="T6" s="1212"/>
      <c r="U6" s="1212"/>
      <c r="V6" s="1212"/>
      <c r="W6" s="1212"/>
      <c r="X6" s="1212"/>
      <c r="Y6" s="1212"/>
      <c r="Z6" s="1212"/>
      <c r="AA6" s="1212"/>
      <c r="AB6" s="1212"/>
      <c r="AC6" s="1212"/>
      <c r="AD6" s="1212"/>
    </row>
    <row r="7" spans="1:45" s="11" customFormat="1" ht="86.25" customHeight="1">
      <c r="A7" s="1700" t="s">
        <v>1647</v>
      </c>
      <c r="B7" s="1701"/>
      <c r="C7" s="1701"/>
      <c r="D7" s="1701"/>
      <c r="E7" s="1701"/>
      <c r="F7" s="1701"/>
      <c r="G7" s="1701"/>
      <c r="H7" s="1701"/>
      <c r="I7" s="1701"/>
      <c r="J7" s="1701"/>
      <c r="K7" s="1701"/>
      <c r="L7" s="1701"/>
      <c r="M7" s="1701"/>
      <c r="N7" s="1701"/>
      <c r="O7" s="1701"/>
      <c r="P7" s="1701"/>
      <c r="Q7" s="1701"/>
      <c r="R7" s="1701"/>
      <c r="S7" s="1701"/>
      <c r="T7" s="1701"/>
      <c r="U7" s="1701"/>
      <c r="V7" s="1701"/>
      <c r="W7" s="1701"/>
      <c r="X7" s="1701"/>
      <c r="Y7" s="1701"/>
      <c r="Z7" s="1701"/>
      <c r="AA7" s="1701"/>
      <c r="AB7" s="1701"/>
      <c r="AC7" s="1701"/>
      <c r="AD7" s="1701"/>
      <c r="AE7" s="492"/>
      <c r="AF7" s="11" t="s">
        <v>1166</v>
      </c>
    </row>
    <row r="8" spans="1:45">
      <c r="A8" s="10" t="s">
        <v>9</v>
      </c>
      <c r="B8" s="1118" t="s">
        <v>25</v>
      </c>
      <c r="C8" s="1119"/>
      <c r="D8" s="1655" t="s">
        <v>26</v>
      </c>
      <c r="E8" s="1656"/>
      <c r="F8" s="1113" t="s">
        <v>28</v>
      </c>
      <c r="G8" s="1108"/>
      <c r="H8" s="1108"/>
      <c r="I8" s="1108"/>
      <c r="J8" s="1108"/>
      <c r="K8" s="1108"/>
      <c r="L8" s="1108"/>
      <c r="M8" s="1108"/>
      <c r="N8" s="1108"/>
      <c r="O8" s="1108"/>
      <c r="P8" s="1108"/>
      <c r="Q8" s="1108"/>
      <c r="R8" s="1108"/>
      <c r="S8" s="1108"/>
      <c r="T8" s="1108"/>
      <c r="U8" s="1108"/>
      <c r="V8" s="1108"/>
      <c r="W8" s="1108"/>
      <c r="X8" s="1108"/>
      <c r="Y8" s="1108"/>
      <c r="Z8" s="1108"/>
      <c r="AA8" s="1109"/>
      <c r="AB8" s="1115" t="s">
        <v>27</v>
      </c>
      <c r="AC8" s="1116"/>
      <c r="AD8" s="1117"/>
      <c r="AF8" s="137" t="s">
        <v>1625</v>
      </c>
      <c r="AG8" s="138"/>
      <c r="AH8" s="138"/>
      <c r="AI8" s="138"/>
      <c r="AJ8" s="138"/>
      <c r="AK8" s="138"/>
      <c r="AL8" s="138"/>
      <c r="AM8" s="138"/>
      <c r="AN8" s="138"/>
      <c r="AO8" s="138"/>
      <c r="AP8" s="138"/>
      <c r="AQ8" s="138"/>
      <c r="AR8" s="139"/>
      <c r="AS8" s="2" t="s">
        <v>124</v>
      </c>
    </row>
    <row r="9" spans="1:45" ht="6" customHeight="1">
      <c r="A9" s="115"/>
      <c r="B9" s="125"/>
      <c r="C9" s="126"/>
      <c r="D9" s="125"/>
      <c r="E9" s="126"/>
      <c r="F9" s="421"/>
      <c r="G9" s="422"/>
      <c r="H9" s="422"/>
      <c r="I9" s="422"/>
      <c r="J9" s="422"/>
      <c r="K9" s="422"/>
      <c r="L9" s="422"/>
      <c r="M9" s="422"/>
      <c r="N9" s="422"/>
      <c r="O9" s="422"/>
      <c r="P9" s="422"/>
      <c r="Q9" s="422"/>
      <c r="R9" s="422"/>
      <c r="S9" s="422"/>
      <c r="T9" s="422"/>
      <c r="U9" s="422"/>
      <c r="V9" s="422"/>
      <c r="W9" s="422"/>
      <c r="X9" s="422"/>
      <c r="Y9" s="422"/>
      <c r="Z9" s="422"/>
      <c r="AA9" s="432"/>
      <c r="AB9" s="426"/>
      <c r="AC9" s="427"/>
      <c r="AD9" s="428"/>
      <c r="AF9" s="141"/>
      <c r="AG9" s="11"/>
      <c r="AH9" s="11"/>
      <c r="AI9" s="11"/>
      <c r="AJ9" s="11"/>
      <c r="AK9" s="11"/>
      <c r="AL9" s="11"/>
      <c r="AM9" s="11"/>
      <c r="AN9" s="11"/>
      <c r="AO9" s="11"/>
      <c r="AP9" s="11"/>
      <c r="AR9" s="9"/>
      <c r="AS9" s="2" t="s">
        <v>124</v>
      </c>
    </row>
    <row r="10" spans="1:45" ht="13.5" customHeight="1">
      <c r="A10" s="834" t="s">
        <v>1359</v>
      </c>
      <c r="B10" s="919">
        <v>1</v>
      </c>
      <c r="C10" s="832" t="s">
        <v>1360</v>
      </c>
      <c r="D10" s="1071" t="s">
        <v>1361</v>
      </c>
      <c r="E10" s="832"/>
      <c r="F10" s="8"/>
      <c r="G10" s="730" t="s">
        <v>213</v>
      </c>
      <c r="H10" s="730"/>
      <c r="I10" s="730"/>
      <c r="J10" s="730"/>
      <c r="K10" s="730"/>
      <c r="L10" s="730"/>
      <c r="M10" s="730"/>
      <c r="N10" s="867" t="s">
        <v>214</v>
      </c>
      <c r="O10" s="868"/>
      <c r="P10" s="868"/>
      <c r="Q10" s="868"/>
      <c r="R10" s="868"/>
      <c r="S10" s="868"/>
      <c r="T10" s="868"/>
      <c r="U10" s="868"/>
      <c r="V10" s="869"/>
      <c r="AA10" s="9"/>
      <c r="AB10" s="1394" t="s">
        <v>29</v>
      </c>
      <c r="AC10" s="1395"/>
      <c r="AD10" s="1396"/>
      <c r="AF10" s="142" t="s">
        <v>382</v>
      </c>
      <c r="AG10" s="143" t="s">
        <v>383</v>
      </c>
      <c r="AH10" s="143" t="s">
        <v>319</v>
      </c>
      <c r="AI10" s="143" t="s">
        <v>384</v>
      </c>
      <c r="AJ10" s="2" t="s">
        <v>237</v>
      </c>
      <c r="AK10" s="2" t="s">
        <v>320</v>
      </c>
      <c r="AL10" s="2" t="s">
        <v>1362</v>
      </c>
      <c r="AM10" s="2" t="s">
        <v>321</v>
      </c>
      <c r="AN10" s="2" t="s">
        <v>322</v>
      </c>
      <c r="AO10" s="2" t="s">
        <v>385</v>
      </c>
      <c r="AP10" t="s">
        <v>500</v>
      </c>
      <c r="AR10" s="9"/>
    </row>
    <row r="11" spans="1:45" ht="13.5" customHeight="1">
      <c r="A11" s="834" t="s">
        <v>1363</v>
      </c>
      <c r="B11" s="919">
        <v>1</v>
      </c>
      <c r="C11" s="832" t="s">
        <v>1364</v>
      </c>
      <c r="D11" s="1071" t="s">
        <v>1365</v>
      </c>
      <c r="E11" s="832"/>
      <c r="F11" s="8"/>
      <c r="G11" s="730"/>
      <c r="H11" s="730"/>
      <c r="I11" s="730"/>
      <c r="J11" s="730"/>
      <c r="K11" s="730"/>
      <c r="L11" s="730"/>
      <c r="M11" s="730"/>
      <c r="N11" s="870"/>
      <c r="O11" s="871"/>
      <c r="P11" s="871"/>
      <c r="Q11" s="871"/>
      <c r="R11" s="871"/>
      <c r="S11" s="871"/>
      <c r="T11" s="871"/>
      <c r="U11" s="871"/>
      <c r="V11" s="872"/>
      <c r="AA11" s="9"/>
      <c r="AB11" s="1394"/>
      <c r="AC11" s="1395"/>
      <c r="AD11" s="1396"/>
      <c r="AF11" s="8" t="s">
        <v>386</v>
      </c>
      <c r="AG11" s="2" t="s">
        <v>387</v>
      </c>
      <c r="AH11" s="2" t="s">
        <v>386</v>
      </c>
      <c r="AI11" s="2" t="s">
        <v>388</v>
      </c>
      <c r="AJ11" s="2" t="s">
        <v>48</v>
      </c>
      <c r="AK11" s="2" t="s">
        <v>48</v>
      </c>
      <c r="AL11" s="2" t="s">
        <v>48</v>
      </c>
      <c r="AM11" s="2" t="s">
        <v>323</v>
      </c>
      <c r="AN11" s="2" t="s">
        <v>324</v>
      </c>
      <c r="AP11" t="s">
        <v>48</v>
      </c>
      <c r="AR11" s="9"/>
    </row>
    <row r="12" spans="1:45" ht="13.5" customHeight="1">
      <c r="A12" s="834" t="s">
        <v>1363</v>
      </c>
      <c r="B12" s="919">
        <v>1</v>
      </c>
      <c r="C12" s="832" t="s">
        <v>1364</v>
      </c>
      <c r="D12" s="1071" t="s">
        <v>1365</v>
      </c>
      <c r="E12" s="832"/>
      <c r="F12" s="8"/>
      <c r="AA12" s="9"/>
      <c r="AB12" s="1394"/>
      <c r="AC12" s="1395"/>
      <c r="AD12" s="1396"/>
      <c r="AF12" s="8" t="s">
        <v>387</v>
      </c>
      <c r="AG12" s="2" t="s">
        <v>386</v>
      </c>
      <c r="AH12" s="2" t="s">
        <v>387</v>
      </c>
      <c r="AI12" s="2" t="s">
        <v>389</v>
      </c>
      <c r="AJ12" s="2" t="s">
        <v>244</v>
      </c>
      <c r="AK12" s="2" t="s">
        <v>244</v>
      </c>
      <c r="AL12" s="2" t="s">
        <v>244</v>
      </c>
      <c r="AM12" s="2" t="s">
        <v>325</v>
      </c>
      <c r="AN12" s="2" t="s">
        <v>326</v>
      </c>
      <c r="AP12" t="s">
        <v>501</v>
      </c>
      <c r="AR12" s="9"/>
    </row>
    <row r="13" spans="1:45" ht="13.5" customHeight="1">
      <c r="A13" s="834"/>
      <c r="B13" s="919"/>
      <c r="C13" s="832"/>
      <c r="D13" s="1071"/>
      <c r="E13" s="832"/>
      <c r="F13" s="8"/>
      <c r="G13" s="2" t="s">
        <v>1366</v>
      </c>
      <c r="AA13" s="9"/>
      <c r="AB13" s="1394"/>
      <c r="AC13" s="1395"/>
      <c r="AD13" s="1396"/>
      <c r="AF13" s="144"/>
      <c r="AG13" s="145"/>
      <c r="AH13" s="2" t="s">
        <v>327</v>
      </c>
      <c r="AI13" s="122"/>
      <c r="AK13" s="2" t="s">
        <v>327</v>
      </c>
      <c r="AL13" s="2" t="s">
        <v>1367</v>
      </c>
      <c r="AP13" t="s">
        <v>267</v>
      </c>
      <c r="AR13" s="9"/>
    </row>
    <row r="14" spans="1:45" ht="13.5" customHeight="1">
      <c r="A14" s="834"/>
      <c r="B14" s="919"/>
      <c r="C14" s="832"/>
      <c r="D14" s="1071"/>
      <c r="E14" s="832"/>
      <c r="F14" s="8"/>
      <c r="G14" s="704"/>
      <c r="H14" s="705"/>
      <c r="I14" s="705"/>
      <c r="J14" s="705"/>
      <c r="K14" s="836"/>
      <c r="L14" s="675" t="s">
        <v>1368</v>
      </c>
      <c r="M14" s="676"/>
      <c r="N14" s="676"/>
      <c r="O14" s="676"/>
      <c r="P14" s="677"/>
      <c r="Q14" s="675" t="s">
        <v>1369</v>
      </c>
      <c r="R14" s="676"/>
      <c r="S14" s="676"/>
      <c r="T14" s="676"/>
      <c r="U14" s="676"/>
      <c r="V14" s="676"/>
      <c r="W14" s="477"/>
      <c r="X14" s="477"/>
      <c r="Y14" s="478"/>
      <c r="AA14" s="9"/>
      <c r="AB14" s="1394"/>
      <c r="AC14" s="1395"/>
      <c r="AD14" s="1396"/>
      <c r="AF14" s="146"/>
      <c r="AG14" s="147"/>
      <c r="AH14" s="147"/>
      <c r="AI14" s="147"/>
      <c r="AJ14" s="147"/>
      <c r="AK14" s="147"/>
      <c r="AL14" s="147"/>
      <c r="AM14" s="147"/>
      <c r="AN14" s="147"/>
      <c r="AO14" s="147"/>
      <c r="AP14" s="109"/>
      <c r="AQ14" s="147"/>
      <c r="AR14" s="148"/>
    </row>
    <row r="15" spans="1:45" ht="13.5" customHeight="1">
      <c r="A15" s="834"/>
      <c r="B15" s="919"/>
      <c r="C15" s="832"/>
      <c r="D15" s="1071"/>
      <c r="E15" s="832"/>
      <c r="F15" s="8"/>
      <c r="G15" s="1158" t="s">
        <v>1646</v>
      </c>
      <c r="H15" s="1159"/>
      <c r="I15" s="1159"/>
      <c r="J15" s="1159"/>
      <c r="K15" s="1160"/>
      <c r="L15" s="1605" t="s">
        <v>1370</v>
      </c>
      <c r="M15" s="1419"/>
      <c r="N15" s="1419"/>
      <c r="O15" s="1419"/>
      <c r="P15" s="810" t="s">
        <v>270</v>
      </c>
      <c r="Q15" s="493"/>
      <c r="R15" s="494" t="s">
        <v>124</v>
      </c>
      <c r="S15" s="494" t="s">
        <v>10</v>
      </c>
      <c r="T15" s="494" t="s">
        <v>124</v>
      </c>
      <c r="U15" s="494" t="s">
        <v>124</v>
      </c>
      <c r="V15" s="494" t="s">
        <v>502</v>
      </c>
      <c r="W15" s="494" t="s">
        <v>124</v>
      </c>
      <c r="X15" s="494" t="s">
        <v>124</v>
      </c>
      <c r="Y15" s="495" t="s">
        <v>11</v>
      </c>
      <c r="AA15" s="9"/>
      <c r="AB15" s="1394"/>
      <c r="AC15" s="1395"/>
      <c r="AD15" s="1396"/>
    </row>
    <row r="16" spans="1:45" ht="13.5" customHeight="1">
      <c r="A16" s="834"/>
      <c r="B16" s="919"/>
      <c r="C16" s="832"/>
      <c r="D16" s="1071"/>
      <c r="E16" s="832"/>
      <c r="F16" s="8"/>
      <c r="G16" s="1056"/>
      <c r="H16" s="1057"/>
      <c r="I16" s="1057"/>
      <c r="J16" s="1057"/>
      <c r="K16" s="1058"/>
      <c r="L16" s="1245"/>
      <c r="M16" s="1246"/>
      <c r="N16" s="1246"/>
      <c r="O16" s="1246"/>
      <c r="P16" s="812"/>
      <c r="Q16" s="1709" t="s">
        <v>1371</v>
      </c>
      <c r="R16" s="1710"/>
      <c r="S16" s="1710"/>
      <c r="T16" s="1710"/>
      <c r="U16" s="1710"/>
      <c r="V16" s="1711"/>
      <c r="W16" s="1712" t="s">
        <v>237</v>
      </c>
      <c r="X16" s="1713"/>
      <c r="Y16" s="1714"/>
      <c r="AA16" s="9"/>
      <c r="AB16" s="1394"/>
      <c r="AC16" s="1395"/>
      <c r="AD16" s="1396"/>
    </row>
    <row r="17" spans="1:30" ht="13.5" customHeight="1">
      <c r="A17" s="834"/>
      <c r="B17" s="919"/>
      <c r="C17" s="832"/>
      <c r="D17" s="1071"/>
      <c r="E17" s="832"/>
      <c r="F17" s="8"/>
      <c r="AA17" s="9"/>
      <c r="AB17" s="1394"/>
      <c r="AC17" s="1395"/>
      <c r="AD17" s="1396"/>
    </row>
    <row r="18" spans="1:30" ht="13.5" customHeight="1">
      <c r="A18" s="834"/>
      <c r="B18" s="919"/>
      <c r="C18" s="832"/>
      <c r="D18" s="1071"/>
      <c r="E18" s="832"/>
      <c r="F18" s="8"/>
      <c r="AA18" s="9"/>
      <c r="AB18" s="1394"/>
      <c r="AC18" s="1395"/>
      <c r="AD18" s="1396"/>
    </row>
    <row r="19" spans="1:30" ht="13.5" customHeight="1">
      <c r="A19" s="834" t="s">
        <v>1363</v>
      </c>
      <c r="B19" s="919">
        <v>1</v>
      </c>
      <c r="C19" s="832" t="s">
        <v>1364</v>
      </c>
      <c r="D19" s="1071" t="s">
        <v>1365</v>
      </c>
      <c r="E19" s="832"/>
      <c r="F19" s="8"/>
      <c r="G19" s="153"/>
      <c r="H19" s="153"/>
      <c r="I19" s="153"/>
      <c r="J19" s="153"/>
      <c r="K19" s="153"/>
      <c r="L19" s="153"/>
      <c r="M19" s="153"/>
      <c r="N19"/>
      <c r="O19"/>
      <c r="P19"/>
      <c r="Q19"/>
      <c r="R19"/>
      <c r="S19"/>
      <c r="T19"/>
      <c r="U19"/>
      <c r="V19"/>
      <c r="W19"/>
      <c r="X19"/>
      <c r="Y19"/>
      <c r="Z19"/>
      <c r="AA19" s="9"/>
      <c r="AB19" s="1394"/>
      <c r="AC19" s="1395"/>
      <c r="AD19" s="1396"/>
    </row>
    <row r="20" spans="1:30" ht="13.5" customHeight="1">
      <c r="A20" s="834" t="s">
        <v>1372</v>
      </c>
      <c r="B20" s="919">
        <v>2</v>
      </c>
      <c r="C20" s="832" t="s">
        <v>1373</v>
      </c>
      <c r="D20" s="1071" t="s">
        <v>1374</v>
      </c>
      <c r="E20" s="832"/>
      <c r="F20" s="8"/>
      <c r="G20" s="730" t="s">
        <v>213</v>
      </c>
      <c r="H20" s="730"/>
      <c r="I20" s="730"/>
      <c r="J20" s="730"/>
      <c r="K20" s="730"/>
      <c r="L20" s="730"/>
      <c r="M20" s="730"/>
      <c r="N20" s="867" t="s">
        <v>214</v>
      </c>
      <c r="O20" s="868"/>
      <c r="P20" s="868"/>
      <c r="Q20" s="868"/>
      <c r="R20" s="868"/>
      <c r="S20" s="868"/>
      <c r="T20" s="868"/>
      <c r="U20" s="868"/>
      <c r="V20" s="869"/>
      <c r="AA20" s="9"/>
      <c r="AB20" s="1394" t="s">
        <v>29</v>
      </c>
      <c r="AC20" s="1395"/>
      <c r="AD20" s="1396"/>
    </row>
    <row r="21" spans="1:30" ht="13.5" customHeight="1">
      <c r="A21" s="834"/>
      <c r="B21" s="919"/>
      <c r="C21" s="832"/>
      <c r="D21" s="1071"/>
      <c r="E21" s="832"/>
      <c r="F21" s="8"/>
      <c r="G21" s="730"/>
      <c r="H21" s="730"/>
      <c r="I21" s="730"/>
      <c r="J21" s="730"/>
      <c r="K21" s="730"/>
      <c r="L21" s="730"/>
      <c r="M21" s="730"/>
      <c r="N21" s="870"/>
      <c r="O21" s="871"/>
      <c r="P21" s="871"/>
      <c r="Q21" s="871"/>
      <c r="R21" s="871"/>
      <c r="S21" s="871"/>
      <c r="T21" s="871"/>
      <c r="U21" s="871"/>
      <c r="V21" s="872"/>
      <c r="AA21" s="9"/>
      <c r="AB21" s="1394"/>
      <c r="AC21" s="1395"/>
      <c r="AD21" s="1396"/>
    </row>
    <row r="22" spans="1:30" ht="13.5" customHeight="1">
      <c r="A22" s="834"/>
      <c r="B22" s="919"/>
      <c r="C22" s="832"/>
      <c r="D22" s="1071"/>
      <c r="E22" s="832"/>
      <c r="F22" s="8"/>
      <c r="AA22" s="9"/>
      <c r="AB22" s="1394"/>
      <c r="AC22" s="1395"/>
      <c r="AD22" s="1396"/>
    </row>
    <row r="23" spans="1:30" ht="13.5" customHeight="1">
      <c r="A23" s="834"/>
      <c r="B23" s="919"/>
      <c r="C23" s="832"/>
      <c r="D23" s="1071"/>
      <c r="E23" s="832"/>
      <c r="F23" s="8"/>
      <c r="G23" s="2" t="s">
        <v>1375</v>
      </c>
      <c r="AA23" s="9"/>
      <c r="AB23" s="1394"/>
      <c r="AC23" s="1395"/>
      <c r="AD23" s="1396"/>
    </row>
    <row r="24" spans="1:30" ht="13.5" customHeight="1">
      <c r="A24" s="834"/>
      <c r="B24" s="919"/>
      <c r="C24" s="832"/>
      <c r="D24" s="1071"/>
      <c r="E24" s="832"/>
      <c r="F24" s="8"/>
      <c r="G24" s="704"/>
      <c r="H24" s="705"/>
      <c r="I24" s="705"/>
      <c r="J24" s="705"/>
      <c r="K24" s="705"/>
      <c r="L24" s="836"/>
      <c r="M24" s="675" t="s">
        <v>1368</v>
      </c>
      <c r="N24" s="676"/>
      <c r="O24" s="676"/>
      <c r="P24" s="677"/>
      <c r="Q24" s="675" t="s">
        <v>1645</v>
      </c>
      <c r="R24" s="676"/>
      <c r="S24" s="676"/>
      <c r="T24" s="676"/>
      <c r="U24" s="676"/>
      <c r="V24" s="676"/>
      <c r="W24" s="676"/>
      <c r="X24" s="676"/>
      <c r="Y24" s="676"/>
      <c r="Z24" s="677"/>
      <c r="AA24" s="9"/>
      <c r="AB24" s="1394"/>
      <c r="AC24" s="1395"/>
      <c r="AD24" s="1396"/>
    </row>
    <row r="25" spans="1:30" ht="13.5" customHeight="1">
      <c r="A25" s="834"/>
      <c r="B25" s="919"/>
      <c r="C25" s="832"/>
      <c r="D25" s="1071"/>
      <c r="E25" s="832"/>
      <c r="F25" s="8"/>
      <c r="G25" s="840" t="s">
        <v>1376</v>
      </c>
      <c r="H25" s="841"/>
      <c r="I25" s="841"/>
      <c r="J25" s="841"/>
      <c r="K25" s="841"/>
      <c r="L25" s="842"/>
      <c r="M25" s="1605" t="s">
        <v>1370</v>
      </c>
      <c r="N25" s="1419"/>
      <c r="O25" s="1419"/>
      <c r="P25" s="810" t="s">
        <v>270</v>
      </c>
      <c r="Q25" s="1703"/>
      <c r="R25" s="1704"/>
      <c r="S25" s="1704"/>
      <c r="T25" s="1704"/>
      <c r="U25" s="1704"/>
      <c r="V25" s="1704"/>
      <c r="W25" s="1704"/>
      <c r="X25" s="1704"/>
      <c r="Y25" s="1704"/>
      <c r="Z25" s="1705"/>
      <c r="AA25" s="9"/>
      <c r="AB25" s="1394"/>
      <c r="AC25" s="1395"/>
      <c r="AD25" s="1396"/>
    </row>
    <row r="26" spans="1:30" ht="13.5" customHeight="1">
      <c r="A26" s="834"/>
      <c r="B26" s="919"/>
      <c r="C26" s="832"/>
      <c r="D26" s="1071"/>
      <c r="E26" s="832"/>
      <c r="F26" s="8"/>
      <c r="G26" s="843"/>
      <c r="H26" s="844"/>
      <c r="I26" s="844"/>
      <c r="J26" s="844"/>
      <c r="K26" s="844"/>
      <c r="L26" s="845"/>
      <c r="M26" s="1245"/>
      <c r="N26" s="1246"/>
      <c r="O26" s="1246"/>
      <c r="P26" s="812"/>
      <c r="Q26" s="1706"/>
      <c r="R26" s="1707"/>
      <c r="S26" s="1707"/>
      <c r="T26" s="1707"/>
      <c r="U26" s="1707"/>
      <c r="V26" s="1707"/>
      <c r="W26" s="1707"/>
      <c r="X26" s="1707"/>
      <c r="Y26" s="1707"/>
      <c r="Z26" s="1708"/>
      <c r="AA26" s="9"/>
      <c r="AB26" s="1394"/>
      <c r="AC26" s="1395"/>
      <c r="AD26" s="1396"/>
    </row>
    <row r="27" spans="1:30" ht="13.5" customHeight="1">
      <c r="A27" s="834"/>
      <c r="B27" s="919"/>
      <c r="C27" s="832"/>
      <c r="D27" s="1071"/>
      <c r="E27" s="832"/>
      <c r="F27" s="8"/>
      <c r="G27" s="1158" t="s">
        <v>1377</v>
      </c>
      <c r="H27" s="1159"/>
      <c r="I27" s="1159"/>
      <c r="J27" s="1159"/>
      <c r="K27" s="1159"/>
      <c r="L27" s="1160"/>
      <c r="M27" s="1605" t="s">
        <v>1370</v>
      </c>
      <c r="N27" s="1419"/>
      <c r="O27" s="1419"/>
      <c r="P27" s="810" t="s">
        <v>270</v>
      </c>
      <c r="Q27" s="1703"/>
      <c r="R27" s="1704"/>
      <c r="S27" s="1704"/>
      <c r="T27" s="1704"/>
      <c r="U27" s="1704"/>
      <c r="V27" s="1704"/>
      <c r="W27" s="1704"/>
      <c r="X27" s="1704"/>
      <c r="Y27" s="1704"/>
      <c r="Z27" s="1705"/>
      <c r="AA27" s="9"/>
      <c r="AB27" s="1394"/>
      <c r="AC27" s="1395"/>
      <c r="AD27" s="1396"/>
    </row>
    <row r="28" spans="1:30" ht="13.5" customHeight="1">
      <c r="A28" s="834"/>
      <c r="B28" s="919"/>
      <c r="C28" s="832"/>
      <c r="D28" s="1071"/>
      <c r="E28" s="832"/>
      <c r="F28" s="8"/>
      <c r="G28" s="1056"/>
      <c r="H28" s="1057"/>
      <c r="I28" s="1057"/>
      <c r="J28" s="1057"/>
      <c r="K28" s="1057"/>
      <c r="L28" s="1058"/>
      <c r="M28" s="1245"/>
      <c r="N28" s="1246"/>
      <c r="O28" s="1246"/>
      <c r="P28" s="812"/>
      <c r="Q28" s="1706"/>
      <c r="R28" s="1707"/>
      <c r="S28" s="1707"/>
      <c r="T28" s="1707"/>
      <c r="U28" s="1707"/>
      <c r="V28" s="1707"/>
      <c r="W28" s="1707"/>
      <c r="X28" s="1707"/>
      <c r="Y28" s="1707"/>
      <c r="Z28" s="1708"/>
      <c r="AA28" s="9"/>
      <c r="AB28" s="1394"/>
      <c r="AC28" s="1395"/>
      <c r="AD28" s="1396"/>
    </row>
    <row r="29" spans="1:30" ht="13.5" customHeight="1">
      <c r="A29" s="834"/>
      <c r="B29" s="919"/>
      <c r="C29" s="832"/>
      <c r="D29" s="1071"/>
      <c r="E29" s="832"/>
      <c r="F29" s="8"/>
      <c r="G29" s="738" t="s">
        <v>1644</v>
      </c>
      <c r="H29" s="739"/>
      <c r="I29" s="739"/>
      <c r="J29" s="739"/>
      <c r="K29" s="739"/>
      <c r="L29" s="740"/>
      <c r="M29" s="1605" t="s">
        <v>1370</v>
      </c>
      <c r="N29" s="1419"/>
      <c r="O29" s="1419"/>
      <c r="P29" s="810" t="s">
        <v>270</v>
      </c>
      <c r="Q29" s="840" t="s">
        <v>1643</v>
      </c>
      <c r="R29" s="841"/>
      <c r="S29" s="841"/>
      <c r="T29" s="841"/>
      <c r="U29" s="842"/>
      <c r="V29" s="690"/>
      <c r="W29" s="691"/>
      <c r="X29" s="1743" t="s">
        <v>1378</v>
      </c>
      <c r="Y29" s="1743"/>
      <c r="Z29" s="1744"/>
      <c r="AA29" s="9"/>
      <c r="AB29" s="1394"/>
      <c r="AC29" s="1395"/>
      <c r="AD29" s="1396"/>
    </row>
    <row r="30" spans="1:30" ht="13.5" customHeight="1">
      <c r="A30" s="834"/>
      <c r="B30" s="919"/>
      <c r="C30" s="832"/>
      <c r="D30" s="1071"/>
      <c r="E30" s="832"/>
      <c r="F30" s="8"/>
      <c r="G30" s="744"/>
      <c r="H30" s="745"/>
      <c r="I30" s="745"/>
      <c r="J30" s="745"/>
      <c r="K30" s="745"/>
      <c r="L30" s="746"/>
      <c r="M30" s="1245"/>
      <c r="N30" s="1246"/>
      <c r="O30" s="1246"/>
      <c r="P30" s="812"/>
      <c r="Q30" s="843"/>
      <c r="R30" s="844"/>
      <c r="S30" s="844"/>
      <c r="T30" s="844"/>
      <c r="U30" s="845"/>
      <c r="V30" s="694"/>
      <c r="W30" s="695"/>
      <c r="X30" s="1745"/>
      <c r="Y30" s="1745"/>
      <c r="Z30" s="1746"/>
      <c r="AA30" s="9"/>
      <c r="AB30" s="1394"/>
      <c r="AC30" s="1395"/>
      <c r="AD30" s="1396"/>
    </row>
    <row r="31" spans="1:30" ht="13.5" customHeight="1">
      <c r="A31" s="834"/>
      <c r="B31" s="919"/>
      <c r="C31" s="832"/>
      <c r="D31" s="1071"/>
      <c r="E31" s="832"/>
      <c r="F31" s="8"/>
      <c r="G31" s="1158" t="s">
        <v>1379</v>
      </c>
      <c r="H31" s="1159"/>
      <c r="I31" s="1159"/>
      <c r="J31" s="1159"/>
      <c r="K31" s="1159"/>
      <c r="L31" s="1160"/>
      <c r="M31" s="1605" t="s">
        <v>1370</v>
      </c>
      <c r="N31" s="1419"/>
      <c r="O31" s="1419"/>
      <c r="P31" s="1419" t="s">
        <v>270</v>
      </c>
      <c r="Q31" s="840" t="s">
        <v>1380</v>
      </c>
      <c r="R31" s="841"/>
      <c r="S31" s="841"/>
      <c r="T31" s="841"/>
      <c r="U31" s="842"/>
      <c r="V31" s="813"/>
      <c r="W31" s="814"/>
      <c r="X31" s="814"/>
      <c r="Y31" s="814"/>
      <c r="Z31" s="810" t="s">
        <v>14</v>
      </c>
      <c r="AA31" s="9"/>
      <c r="AB31" s="1394"/>
      <c r="AC31" s="1395"/>
      <c r="AD31" s="1396"/>
    </row>
    <row r="32" spans="1:30" ht="13.5" customHeight="1">
      <c r="A32" s="834"/>
      <c r="B32" s="919"/>
      <c r="C32" s="832"/>
      <c r="D32" s="1071"/>
      <c r="E32" s="832"/>
      <c r="F32" s="8"/>
      <c r="G32" s="1056"/>
      <c r="H32" s="1057"/>
      <c r="I32" s="1057"/>
      <c r="J32" s="1057"/>
      <c r="K32" s="1057"/>
      <c r="L32" s="1058"/>
      <c r="M32" s="1245"/>
      <c r="N32" s="1246"/>
      <c r="O32" s="1246"/>
      <c r="P32" s="1246"/>
      <c r="Q32" s="843"/>
      <c r="R32" s="844"/>
      <c r="S32" s="844"/>
      <c r="T32" s="844"/>
      <c r="U32" s="845"/>
      <c r="V32" s="817"/>
      <c r="W32" s="818"/>
      <c r="X32" s="818"/>
      <c r="Y32" s="818"/>
      <c r="Z32" s="812"/>
      <c r="AA32" s="9"/>
      <c r="AB32" s="1394"/>
      <c r="AC32" s="1395"/>
      <c r="AD32" s="1396"/>
    </row>
    <row r="33" spans="1:30" ht="13.5" customHeight="1">
      <c r="A33" s="834"/>
      <c r="B33" s="919"/>
      <c r="C33" s="832"/>
      <c r="D33" s="1071"/>
      <c r="E33" s="832"/>
      <c r="F33" s="8"/>
      <c r="G33" s="1158" t="s">
        <v>1381</v>
      </c>
      <c r="H33" s="1159"/>
      <c r="I33" s="1159"/>
      <c r="J33" s="1159"/>
      <c r="K33" s="1159"/>
      <c r="L33" s="1160"/>
      <c r="M33" s="1605" t="s">
        <v>1370</v>
      </c>
      <c r="N33" s="1419"/>
      <c r="O33" s="1419"/>
      <c r="P33" s="1419" t="s">
        <v>270</v>
      </c>
      <c r="Q33" s="1187" t="s">
        <v>1382</v>
      </c>
      <c r="R33" s="1187"/>
      <c r="S33" s="837" t="s">
        <v>1383</v>
      </c>
      <c r="T33" s="837"/>
      <c r="U33" s="837"/>
      <c r="V33" s="1113"/>
      <c r="W33" s="1108"/>
      <c r="X33" s="1108"/>
      <c r="Y33" s="1108"/>
      <c r="Z33" s="1109"/>
      <c r="AA33" s="9"/>
      <c r="AB33" s="1394"/>
      <c r="AC33" s="1395"/>
      <c r="AD33" s="1396"/>
    </row>
    <row r="34" spans="1:30" ht="13.5" customHeight="1">
      <c r="A34" s="834"/>
      <c r="B34" s="919"/>
      <c r="C34" s="832"/>
      <c r="D34" s="1071"/>
      <c r="E34" s="832"/>
      <c r="F34" s="8"/>
      <c r="G34" s="1056"/>
      <c r="H34" s="1057"/>
      <c r="I34" s="1057"/>
      <c r="J34" s="1057"/>
      <c r="K34" s="1057"/>
      <c r="L34" s="1058"/>
      <c r="M34" s="1245"/>
      <c r="N34" s="1246"/>
      <c r="O34" s="1246"/>
      <c r="P34" s="1246"/>
      <c r="Q34" s="1187"/>
      <c r="R34" s="1187"/>
      <c r="S34" s="837" t="s">
        <v>1384</v>
      </c>
      <c r="T34" s="837"/>
      <c r="U34" s="837"/>
      <c r="V34" s="1113"/>
      <c r="W34" s="1108"/>
      <c r="X34" s="1108"/>
      <c r="Y34" s="1108"/>
      <c r="Z34" s="1109"/>
      <c r="AA34" s="9"/>
      <c r="AB34" s="1394"/>
      <c r="AC34" s="1395"/>
      <c r="AD34" s="1396"/>
    </row>
    <row r="35" spans="1:30" ht="13.5" customHeight="1">
      <c r="A35" s="834"/>
      <c r="B35" s="919"/>
      <c r="C35" s="832"/>
      <c r="D35" s="1071"/>
      <c r="E35" s="832"/>
      <c r="F35" s="8"/>
      <c r="G35" s="1158" t="s">
        <v>1385</v>
      </c>
      <c r="H35" s="1159"/>
      <c r="I35" s="1159"/>
      <c r="J35" s="1159"/>
      <c r="K35" s="1159"/>
      <c r="L35" s="1160"/>
      <c r="M35" s="1605" t="s">
        <v>1370</v>
      </c>
      <c r="N35" s="1419"/>
      <c r="O35" s="1419"/>
      <c r="P35" s="810" t="s">
        <v>270</v>
      </c>
      <c r="Q35" s="496" t="s">
        <v>1386</v>
      </c>
      <c r="R35" s="6"/>
      <c r="S35" s="6"/>
      <c r="T35" s="6"/>
      <c r="U35" s="6"/>
      <c r="V35" s="6"/>
      <c r="W35" s="6"/>
      <c r="X35" s="6"/>
      <c r="Y35" s="6"/>
      <c r="Z35" s="336"/>
      <c r="AA35" s="9"/>
      <c r="AB35" s="1394"/>
      <c r="AC35" s="1395"/>
      <c r="AD35" s="1396"/>
    </row>
    <row r="36" spans="1:30" ht="13.5" customHeight="1">
      <c r="A36" s="834"/>
      <c r="B36" s="919"/>
      <c r="C36" s="832"/>
      <c r="D36" s="1071"/>
      <c r="E36" s="1208"/>
      <c r="F36" s="420"/>
      <c r="G36" s="1056"/>
      <c r="H36" s="1057"/>
      <c r="I36" s="1057"/>
      <c r="J36" s="1057"/>
      <c r="K36" s="1057"/>
      <c r="L36" s="1058"/>
      <c r="M36" s="1245"/>
      <c r="N36" s="1246"/>
      <c r="O36" s="1246"/>
      <c r="P36" s="812"/>
      <c r="Q36" s="909" t="s">
        <v>1387</v>
      </c>
      <c r="R36" s="910"/>
      <c r="S36" s="910"/>
      <c r="T36" s="910"/>
      <c r="U36" s="911"/>
      <c r="V36" s="1063"/>
      <c r="W36" s="1065"/>
      <c r="X36" s="1245" t="s">
        <v>1388</v>
      </c>
      <c r="Y36" s="1246"/>
      <c r="Z36" s="812"/>
      <c r="AA36" s="9"/>
      <c r="AB36" s="1394"/>
      <c r="AC36" s="1395"/>
      <c r="AD36" s="1396"/>
    </row>
    <row r="37" spans="1:30" ht="13.5" customHeight="1">
      <c r="A37" s="834"/>
      <c r="B37" s="919"/>
      <c r="C37" s="832"/>
      <c r="D37" s="1071"/>
      <c r="E37" s="1208"/>
      <c r="F37" s="420"/>
      <c r="G37" s="840" t="s">
        <v>1389</v>
      </c>
      <c r="H37" s="1159"/>
      <c r="I37" s="1159"/>
      <c r="J37" s="1159"/>
      <c r="K37" s="1159"/>
      <c r="L37" s="1160"/>
      <c r="M37" s="1605" t="s">
        <v>1370</v>
      </c>
      <c r="N37" s="1419"/>
      <c r="O37" s="1419"/>
      <c r="P37" s="810" t="s">
        <v>270</v>
      </c>
      <c r="Q37" s="1703"/>
      <c r="R37" s="1704"/>
      <c r="S37" s="1704"/>
      <c r="T37" s="1704"/>
      <c r="U37" s="1704"/>
      <c r="V37" s="1704"/>
      <c r="W37" s="1704"/>
      <c r="X37" s="1704"/>
      <c r="Y37" s="1704"/>
      <c r="Z37" s="1705"/>
      <c r="AA37" s="9"/>
      <c r="AB37" s="1394"/>
      <c r="AC37" s="1395"/>
      <c r="AD37" s="1396"/>
    </row>
    <row r="38" spans="1:30" ht="13.5" customHeight="1">
      <c r="A38" s="834"/>
      <c r="B38" s="919"/>
      <c r="C38" s="832"/>
      <c r="D38" s="1071"/>
      <c r="E38" s="1208"/>
      <c r="F38" s="420"/>
      <c r="G38" s="1056"/>
      <c r="H38" s="1057"/>
      <c r="I38" s="1057"/>
      <c r="J38" s="1057"/>
      <c r="K38" s="1057"/>
      <c r="L38" s="1058"/>
      <c r="M38" s="1245"/>
      <c r="N38" s="1246"/>
      <c r="O38" s="1246"/>
      <c r="P38" s="812"/>
      <c r="Q38" s="1706"/>
      <c r="R38" s="1707"/>
      <c r="S38" s="1707"/>
      <c r="T38" s="1707"/>
      <c r="U38" s="1707"/>
      <c r="V38" s="1707"/>
      <c r="W38" s="1707"/>
      <c r="X38" s="1707"/>
      <c r="Y38" s="1707"/>
      <c r="Z38" s="1708"/>
      <c r="AA38" s="9"/>
      <c r="AB38" s="1394"/>
      <c r="AC38" s="1395"/>
      <c r="AD38" s="1396"/>
    </row>
    <row r="39" spans="1:30" ht="13.5" customHeight="1">
      <c r="A39" s="834"/>
      <c r="B39" s="919"/>
      <c r="C39" s="832"/>
      <c r="D39" s="1071"/>
      <c r="E39" s="1208"/>
      <c r="F39" s="8"/>
      <c r="G39" s="1571"/>
      <c r="H39" s="1419"/>
      <c r="I39" s="1419"/>
      <c r="J39" s="1419"/>
      <c r="K39" s="1419"/>
      <c r="L39" s="1419"/>
      <c r="M39" s="1419"/>
      <c r="N39" s="1419"/>
      <c r="O39" s="1419"/>
      <c r="P39" s="1419"/>
      <c r="Q39" s="1419"/>
      <c r="R39" s="1419"/>
      <c r="S39" s="1419"/>
      <c r="T39" s="1419"/>
      <c r="U39" s="1419"/>
      <c r="V39" s="1419"/>
      <c r="W39" s="1419"/>
      <c r="X39" s="1419"/>
      <c r="Y39" s="1419"/>
      <c r="Z39" s="1419"/>
      <c r="AA39" s="9"/>
      <c r="AB39" s="1394"/>
      <c r="AC39" s="1395"/>
      <c r="AD39" s="1396"/>
    </row>
    <row r="40" spans="1:30" ht="13.5" customHeight="1">
      <c r="A40" s="834"/>
      <c r="B40" s="919"/>
      <c r="C40" s="832"/>
      <c r="D40" s="1071"/>
      <c r="E40" s="1208"/>
      <c r="F40" s="8"/>
      <c r="G40" s="1569"/>
      <c r="H40" s="1569"/>
      <c r="I40" s="1569"/>
      <c r="J40" s="1569"/>
      <c r="K40" s="1569"/>
      <c r="L40" s="1569"/>
      <c r="M40" s="1569"/>
      <c r="N40" s="1569"/>
      <c r="O40" s="1569"/>
      <c r="P40" s="1569"/>
      <c r="Q40" s="1569"/>
      <c r="R40" s="1569"/>
      <c r="S40" s="1569"/>
      <c r="T40" s="1569"/>
      <c r="U40" s="1569"/>
      <c r="V40" s="1569"/>
      <c r="W40" s="1569"/>
      <c r="X40" s="1569"/>
      <c r="Y40" s="1569"/>
      <c r="Z40" s="1569"/>
      <c r="AA40" s="9"/>
      <c r="AB40" s="1394"/>
      <c r="AC40" s="1395"/>
      <c r="AD40" s="1396"/>
    </row>
    <row r="41" spans="1:30" ht="24.6" customHeight="1">
      <c r="A41" s="834"/>
      <c r="B41" s="919"/>
      <c r="C41" s="832"/>
      <c r="D41" s="1071"/>
      <c r="E41" s="832"/>
      <c r="F41" s="8"/>
      <c r="M41"/>
      <c r="N41"/>
      <c r="O41"/>
      <c r="P41"/>
      <c r="Q41"/>
      <c r="R41"/>
      <c r="AA41" s="9"/>
      <c r="AB41" s="1394"/>
      <c r="AC41" s="1395"/>
      <c r="AD41" s="1396"/>
    </row>
    <row r="42" spans="1:30" ht="13.5" customHeight="1">
      <c r="A42" s="834" t="s">
        <v>328</v>
      </c>
      <c r="B42" s="919">
        <v>3</v>
      </c>
      <c r="C42" s="832" t="s">
        <v>1390</v>
      </c>
      <c r="D42" s="1071" t="s">
        <v>1391</v>
      </c>
      <c r="E42" s="832"/>
      <c r="F42" s="8"/>
      <c r="G42" s="730" t="s">
        <v>213</v>
      </c>
      <c r="H42" s="730"/>
      <c r="I42" s="730"/>
      <c r="J42" s="730"/>
      <c r="K42" s="730"/>
      <c r="L42" s="730"/>
      <c r="M42" s="730"/>
      <c r="N42" s="867" t="s">
        <v>214</v>
      </c>
      <c r="O42" s="868"/>
      <c r="P42" s="868"/>
      <c r="Q42" s="868"/>
      <c r="R42" s="868"/>
      <c r="S42" s="868"/>
      <c r="T42" s="868"/>
      <c r="U42" s="868"/>
      <c r="V42" s="869"/>
      <c r="AA42" s="9"/>
      <c r="AB42" s="1394" t="s">
        <v>29</v>
      </c>
      <c r="AC42" s="1395"/>
      <c r="AD42" s="1396"/>
    </row>
    <row r="43" spans="1:30" ht="13.5" customHeight="1">
      <c r="A43" s="834"/>
      <c r="B43" s="919"/>
      <c r="C43" s="832"/>
      <c r="D43" s="1071"/>
      <c r="E43" s="832"/>
      <c r="F43" s="8"/>
      <c r="G43" s="730"/>
      <c r="H43" s="730"/>
      <c r="I43" s="730"/>
      <c r="J43" s="730"/>
      <c r="K43" s="730"/>
      <c r="L43" s="730"/>
      <c r="M43" s="730"/>
      <c r="N43" s="870"/>
      <c r="O43" s="871"/>
      <c r="P43" s="871"/>
      <c r="Q43" s="871"/>
      <c r="R43" s="871"/>
      <c r="S43" s="871"/>
      <c r="T43" s="871"/>
      <c r="U43" s="871"/>
      <c r="V43" s="872"/>
      <c r="AA43" s="9"/>
      <c r="AB43" s="1394"/>
      <c r="AC43" s="1395"/>
      <c r="AD43" s="1396"/>
    </row>
    <row r="44" spans="1:30" ht="13.5" customHeight="1">
      <c r="A44" s="834"/>
      <c r="B44" s="919"/>
      <c r="C44" s="832"/>
      <c r="D44" s="1071"/>
      <c r="E44" s="832"/>
      <c r="F44" s="8"/>
      <c r="AA44" s="9"/>
      <c r="AB44" s="1394"/>
      <c r="AC44" s="1395"/>
      <c r="AD44" s="1396"/>
    </row>
    <row r="45" spans="1:30" ht="13.5" customHeight="1">
      <c r="A45" s="834"/>
      <c r="B45" s="919"/>
      <c r="C45" s="832"/>
      <c r="D45" s="1071"/>
      <c r="E45" s="832"/>
      <c r="F45" s="8"/>
      <c r="G45" s="2" t="s">
        <v>1392</v>
      </c>
      <c r="AA45" s="9"/>
      <c r="AB45" s="1394"/>
      <c r="AC45" s="1395"/>
      <c r="AD45" s="1396"/>
    </row>
    <row r="46" spans="1:30" ht="13.5" customHeight="1">
      <c r="A46" s="834"/>
      <c r="B46" s="919"/>
      <c r="C46" s="832"/>
      <c r="D46" s="1071"/>
      <c r="E46" s="832"/>
      <c r="F46" s="8"/>
      <c r="G46" s="704"/>
      <c r="H46" s="705"/>
      <c r="I46" s="705"/>
      <c r="J46" s="705"/>
      <c r="K46" s="705"/>
      <c r="L46" s="705"/>
      <c r="M46" s="705"/>
      <c r="N46" s="836"/>
      <c r="O46" s="675" t="s">
        <v>1368</v>
      </c>
      <c r="P46" s="676"/>
      <c r="Q46" s="676"/>
      <c r="R46" s="677"/>
      <c r="AA46" s="9"/>
      <c r="AB46" s="1394"/>
      <c r="AC46" s="1395"/>
      <c r="AD46" s="1396"/>
    </row>
    <row r="47" spans="1:30" ht="13.5" customHeight="1">
      <c r="A47" s="834"/>
      <c r="B47" s="919"/>
      <c r="C47" s="832"/>
      <c r="D47" s="1071"/>
      <c r="E47" s="832"/>
      <c r="F47" s="8"/>
      <c r="G47" s="837" t="s">
        <v>1393</v>
      </c>
      <c r="H47" s="837"/>
      <c r="I47" s="837"/>
      <c r="J47" s="837"/>
      <c r="K47" s="837"/>
      <c r="L47" s="837"/>
      <c r="M47" s="837"/>
      <c r="N47" s="837"/>
      <c r="O47" s="482" t="s">
        <v>1370</v>
      </c>
      <c r="P47" s="1108"/>
      <c r="Q47" s="1108"/>
      <c r="R47" s="413" t="s">
        <v>270</v>
      </c>
      <c r="AA47" s="9"/>
      <c r="AB47" s="1394"/>
      <c r="AC47" s="1395"/>
      <c r="AD47" s="1396"/>
    </row>
    <row r="48" spans="1:30" ht="13.5" customHeight="1">
      <c r="A48" s="834"/>
      <c r="B48" s="919"/>
      <c r="C48" s="832"/>
      <c r="D48" s="1071"/>
      <c r="E48" s="832"/>
      <c r="F48" s="8"/>
      <c r="G48" s="837" t="s">
        <v>1394</v>
      </c>
      <c r="H48" s="837"/>
      <c r="I48" s="837"/>
      <c r="J48" s="837"/>
      <c r="K48" s="837"/>
      <c r="L48" s="837"/>
      <c r="M48" s="837"/>
      <c r="N48" s="837"/>
      <c r="O48" s="484" t="s">
        <v>1370</v>
      </c>
      <c r="P48" s="1108"/>
      <c r="Q48" s="1108"/>
      <c r="R48" s="415" t="s">
        <v>270</v>
      </c>
      <c r="AA48" s="9"/>
      <c r="AB48" s="1394"/>
      <c r="AC48" s="1395"/>
      <c r="AD48" s="1396"/>
    </row>
    <row r="49" spans="1:31" ht="6" customHeight="1">
      <c r="A49" s="976"/>
      <c r="B49" s="975"/>
      <c r="C49" s="846"/>
      <c r="D49" s="1072"/>
      <c r="E49" s="846"/>
      <c r="F49" s="13"/>
      <c r="G49" s="7"/>
      <c r="H49" s="7"/>
      <c r="I49" s="7"/>
      <c r="J49" s="7"/>
      <c r="K49" s="7"/>
      <c r="L49" s="7"/>
      <c r="M49" s="7"/>
      <c r="N49" s="7"/>
      <c r="O49" s="7"/>
      <c r="P49" s="7"/>
      <c r="Q49" s="7"/>
      <c r="R49" s="7"/>
      <c r="S49" s="7"/>
      <c r="T49" s="7"/>
      <c r="U49" s="7"/>
      <c r="V49" s="7"/>
      <c r="W49" s="7"/>
      <c r="X49" s="7"/>
      <c r="Y49" s="7"/>
      <c r="Z49" s="7"/>
      <c r="AA49" s="258"/>
      <c r="AB49" s="1397"/>
      <c r="AC49" s="1398"/>
      <c r="AD49" s="1399"/>
    </row>
    <row r="50" spans="1:31" ht="6.75" customHeight="1">
      <c r="A50" s="480"/>
      <c r="B50" s="412"/>
      <c r="C50" s="409"/>
      <c r="D50" s="414"/>
      <c r="E50" s="409"/>
      <c r="AB50" s="417"/>
      <c r="AC50" s="416"/>
      <c r="AD50" s="418"/>
    </row>
    <row r="51" spans="1:31" ht="13.5" customHeight="1">
      <c r="A51" s="834" t="s">
        <v>1395</v>
      </c>
      <c r="B51" s="919">
        <v>4</v>
      </c>
      <c r="C51" s="832" t="s">
        <v>1396</v>
      </c>
      <c r="D51" s="1071" t="s">
        <v>1397</v>
      </c>
      <c r="E51" s="832"/>
      <c r="G51" s="730" t="s">
        <v>213</v>
      </c>
      <c r="H51" s="730"/>
      <c r="I51" s="730"/>
      <c r="J51" s="730"/>
      <c r="K51" s="730"/>
      <c r="L51" s="730"/>
      <c r="M51" s="730"/>
      <c r="N51" s="867" t="s">
        <v>214</v>
      </c>
      <c r="O51" s="868"/>
      <c r="P51" s="868"/>
      <c r="Q51" s="868"/>
      <c r="R51" s="868"/>
      <c r="S51" s="868"/>
      <c r="T51" s="868"/>
      <c r="U51" s="868"/>
      <c r="V51" s="869"/>
      <c r="AB51" s="1394" t="s">
        <v>29</v>
      </c>
      <c r="AC51" s="1395"/>
      <c r="AD51" s="1396"/>
    </row>
    <row r="52" spans="1:31" ht="13.5" customHeight="1">
      <c r="A52" s="834"/>
      <c r="B52" s="919"/>
      <c r="C52" s="832"/>
      <c r="D52" s="1071"/>
      <c r="E52" s="832"/>
      <c r="G52" s="730"/>
      <c r="H52" s="730"/>
      <c r="I52" s="730"/>
      <c r="J52" s="730"/>
      <c r="K52" s="730"/>
      <c r="L52" s="730"/>
      <c r="M52" s="730"/>
      <c r="N52" s="870"/>
      <c r="O52" s="871"/>
      <c r="P52" s="871"/>
      <c r="Q52" s="871"/>
      <c r="R52" s="871"/>
      <c r="S52" s="871"/>
      <c r="T52" s="871"/>
      <c r="U52" s="871"/>
      <c r="V52" s="872"/>
      <c r="AB52" s="1394"/>
      <c r="AC52" s="1395"/>
      <c r="AD52" s="1396"/>
    </row>
    <row r="53" spans="1:31" ht="13.5" customHeight="1">
      <c r="A53" s="834"/>
      <c r="B53" s="919"/>
      <c r="C53" s="832"/>
      <c r="D53" s="1071"/>
      <c r="E53" s="832"/>
      <c r="AB53" s="1394"/>
      <c r="AC53" s="1395"/>
      <c r="AD53" s="1396"/>
    </row>
    <row r="54" spans="1:31" ht="13.5" customHeight="1">
      <c r="A54" s="834"/>
      <c r="B54" s="919"/>
      <c r="C54" s="832"/>
      <c r="D54" s="1071"/>
      <c r="E54" s="832"/>
      <c r="G54" s="2" t="s">
        <v>1398</v>
      </c>
      <c r="H54"/>
      <c r="I54"/>
      <c r="J54"/>
      <c r="K54"/>
      <c r="L54"/>
      <c r="M54"/>
      <c r="N54"/>
      <c r="O54"/>
      <c r="P54"/>
      <c r="Q54"/>
      <c r="R54"/>
      <c r="S54"/>
      <c r="T54"/>
      <c r="U54"/>
      <c r="V54"/>
      <c r="W54"/>
      <c r="X54"/>
      <c r="Y54"/>
      <c r="AB54" s="1394"/>
      <c r="AC54" s="1395"/>
      <c r="AD54" s="1396"/>
      <c r="AE54" s="122"/>
    </row>
    <row r="55" spans="1:31" ht="13.5" customHeight="1">
      <c r="A55" s="834"/>
      <c r="B55" s="919"/>
      <c r="C55" s="832"/>
      <c r="D55" s="1071"/>
      <c r="E55" s="832"/>
      <c r="G55" s="704"/>
      <c r="H55" s="705"/>
      <c r="I55" s="705"/>
      <c r="J55" s="836"/>
      <c r="K55" s="748" t="s">
        <v>1399</v>
      </c>
      <c r="L55" s="749"/>
      <c r="M55" s="749"/>
      <c r="N55" s="750"/>
      <c r="O55" s="748" t="s">
        <v>1400</v>
      </c>
      <c r="P55" s="749"/>
      <c r="Q55" s="749"/>
      <c r="R55" s="749"/>
      <c r="S55" s="749"/>
      <c r="T55" s="749"/>
      <c r="U55" s="749"/>
      <c r="V55" s="749"/>
      <c r="W55" s="749"/>
      <c r="X55" s="749"/>
      <c r="Y55" s="749"/>
      <c r="Z55" s="750"/>
      <c r="AB55" s="1394"/>
      <c r="AC55" s="1395"/>
      <c r="AD55" s="1396"/>
    </row>
    <row r="56" spans="1:31" ht="13.5" customHeight="1">
      <c r="A56" s="834"/>
      <c r="B56" s="919"/>
      <c r="C56" s="832"/>
      <c r="D56" s="1071"/>
      <c r="E56" s="832"/>
      <c r="G56" s="738" t="s">
        <v>1401</v>
      </c>
      <c r="H56" s="739"/>
      <c r="I56" s="739"/>
      <c r="J56" s="740"/>
      <c r="K56" s="1739" t="s">
        <v>1368</v>
      </c>
      <c r="L56" s="1740"/>
      <c r="M56" s="1740"/>
      <c r="N56" s="1741"/>
      <c r="O56" s="738" t="s">
        <v>1402</v>
      </c>
      <c r="P56" s="739"/>
      <c r="Q56" s="739"/>
      <c r="R56" s="740"/>
      <c r="S56" s="627" t="s">
        <v>1403</v>
      </c>
      <c r="T56" s="628"/>
      <c r="U56" s="628"/>
      <c r="V56" s="628"/>
      <c r="W56" s="629"/>
      <c r="X56" s="475" t="s">
        <v>215</v>
      </c>
      <c r="Y56" s="1763" t="s">
        <v>1404</v>
      </c>
      <c r="Z56" s="1764"/>
      <c r="AB56" s="1394"/>
      <c r="AC56" s="1395"/>
      <c r="AD56" s="1396"/>
    </row>
    <row r="57" spans="1:31" ht="13.5" customHeight="1">
      <c r="A57" s="834"/>
      <c r="B57" s="919"/>
      <c r="C57" s="832"/>
      <c r="D57" s="1071"/>
      <c r="E57" s="832"/>
      <c r="G57" s="741"/>
      <c r="H57" s="742"/>
      <c r="I57" s="742"/>
      <c r="J57" s="743"/>
      <c r="K57" s="1400"/>
      <c r="L57" s="1742"/>
      <c r="M57" s="1742"/>
      <c r="N57" s="1702"/>
      <c r="O57" s="744"/>
      <c r="P57" s="745"/>
      <c r="Q57" s="745"/>
      <c r="R57" s="746"/>
      <c r="S57" s="1383"/>
      <c r="T57" s="1384"/>
      <c r="U57" s="1384"/>
      <c r="V57" s="1384"/>
      <c r="W57" s="1385"/>
      <c r="X57" s="497"/>
      <c r="Y57" s="1765"/>
      <c r="Z57" s="1766"/>
      <c r="AB57" s="1394"/>
      <c r="AC57" s="1395"/>
      <c r="AD57" s="1396"/>
    </row>
    <row r="58" spans="1:31" ht="13.5" customHeight="1">
      <c r="A58" s="834"/>
      <c r="B58" s="919"/>
      <c r="C58" s="832"/>
      <c r="D58" s="1071"/>
      <c r="E58" s="832"/>
      <c r="G58" s="741"/>
      <c r="H58" s="742"/>
      <c r="I58" s="742"/>
      <c r="J58" s="743"/>
      <c r="K58" s="1400" t="s">
        <v>1370</v>
      </c>
      <c r="L58" s="1699"/>
      <c r="M58" s="1699"/>
      <c r="N58" s="1702" t="s">
        <v>270</v>
      </c>
      <c r="O58" s="738" t="s">
        <v>1405</v>
      </c>
      <c r="P58" s="739"/>
      <c r="Q58" s="739"/>
      <c r="R58" s="740"/>
      <c r="S58" s="909" t="s">
        <v>1403</v>
      </c>
      <c r="T58" s="910"/>
      <c r="U58" s="910"/>
      <c r="V58" s="910"/>
      <c r="W58" s="910"/>
      <c r="X58" s="910"/>
      <c r="Y58" s="910"/>
      <c r="Z58" s="911"/>
      <c r="AB58" s="1394"/>
      <c r="AC58" s="1395"/>
      <c r="AD58" s="1396"/>
    </row>
    <row r="59" spans="1:31" ht="13.5" customHeight="1">
      <c r="A59" s="834"/>
      <c r="B59" s="919"/>
      <c r="C59" s="832"/>
      <c r="D59" s="1071"/>
      <c r="E59" s="832"/>
      <c r="G59" s="741"/>
      <c r="H59" s="742"/>
      <c r="I59" s="742"/>
      <c r="J59" s="743"/>
      <c r="K59" s="1400"/>
      <c r="L59" s="1699"/>
      <c r="M59" s="1699"/>
      <c r="N59" s="1702"/>
      <c r="O59" s="738" t="s">
        <v>1406</v>
      </c>
      <c r="P59" s="739"/>
      <c r="Q59" s="739"/>
      <c r="R59" s="740"/>
      <c r="S59" s="909" t="s">
        <v>1407</v>
      </c>
      <c r="T59" s="910"/>
      <c r="U59" s="910"/>
      <c r="V59" s="910"/>
      <c r="W59" s="910"/>
      <c r="X59" s="910"/>
      <c r="Y59" s="910"/>
      <c r="Z59" s="911"/>
      <c r="AB59" s="1394"/>
      <c r="AC59" s="1395"/>
      <c r="AD59" s="1396"/>
    </row>
    <row r="60" spans="1:31" ht="13.5" customHeight="1">
      <c r="A60" s="834"/>
      <c r="B60" s="919"/>
      <c r="C60" s="832"/>
      <c r="D60" s="1071"/>
      <c r="E60" s="832"/>
      <c r="G60" s="738" t="s">
        <v>1408</v>
      </c>
      <c r="H60" s="781"/>
      <c r="I60" s="781"/>
      <c r="J60" s="782"/>
      <c r="K60" s="475" t="s">
        <v>215</v>
      </c>
      <c r="L60" s="1761" t="s">
        <v>1409</v>
      </c>
      <c r="M60" s="1761"/>
      <c r="N60" s="1761"/>
      <c r="O60" s="1761"/>
      <c r="P60" s="1761"/>
      <c r="Q60" s="1761"/>
      <c r="R60" s="1762"/>
      <c r="S60" s="1752"/>
      <c r="T60" s="1753"/>
      <c r="U60" s="1753"/>
      <c r="V60" s="1753"/>
      <c r="W60" s="1753"/>
      <c r="X60" s="1753"/>
      <c r="Y60" s="1753"/>
      <c r="Z60" s="1754"/>
      <c r="AB60" s="1394"/>
      <c r="AC60" s="1395"/>
      <c r="AD60" s="1396"/>
    </row>
    <row r="61" spans="1:31" ht="13.5" customHeight="1">
      <c r="A61" s="834"/>
      <c r="B61" s="919"/>
      <c r="C61" s="832"/>
      <c r="D61" s="1071"/>
      <c r="E61" s="832"/>
      <c r="G61" s="1749"/>
      <c r="H61" s="1750"/>
      <c r="I61" s="1750"/>
      <c r="J61" s="1751"/>
      <c r="K61" s="475" t="s">
        <v>215</v>
      </c>
      <c r="L61" s="1724" t="s">
        <v>1410</v>
      </c>
      <c r="M61" s="1724"/>
      <c r="N61" s="1724"/>
      <c r="O61" s="1724"/>
      <c r="P61" s="1724"/>
      <c r="Q61" s="1724"/>
      <c r="R61" s="1725"/>
      <c r="S61" s="1755"/>
      <c r="T61" s="1756"/>
      <c r="U61" s="1756"/>
      <c r="V61" s="1756"/>
      <c r="W61" s="1756"/>
      <c r="X61" s="1756"/>
      <c r="Y61" s="1756"/>
      <c r="Z61" s="1757"/>
      <c r="AB61" s="1394"/>
      <c r="AC61" s="1395"/>
      <c r="AD61" s="1396"/>
    </row>
    <row r="62" spans="1:31" ht="13.5" customHeight="1">
      <c r="A62" s="834"/>
      <c r="B62" s="919"/>
      <c r="C62" s="832"/>
      <c r="D62" s="1071"/>
      <c r="E62" s="832"/>
      <c r="G62" s="792"/>
      <c r="H62" s="793"/>
      <c r="I62" s="793"/>
      <c r="J62" s="794"/>
      <c r="K62" s="475" t="s">
        <v>215</v>
      </c>
      <c r="L62" s="1747" t="s">
        <v>1411</v>
      </c>
      <c r="M62" s="1747"/>
      <c r="N62" s="1747"/>
      <c r="O62" s="1747"/>
      <c r="P62" s="1747"/>
      <c r="Q62" s="1747"/>
      <c r="R62" s="1748"/>
      <c r="S62" s="1758"/>
      <c r="T62" s="1759"/>
      <c r="U62" s="1759"/>
      <c r="V62" s="1759"/>
      <c r="W62" s="1759"/>
      <c r="X62" s="1759"/>
      <c r="Y62" s="1759"/>
      <c r="Z62" s="1760"/>
      <c r="AB62" s="1394"/>
      <c r="AC62" s="1395"/>
      <c r="AD62" s="1396"/>
    </row>
    <row r="63" spans="1:31" ht="13.5" customHeight="1">
      <c r="A63" s="834"/>
      <c r="B63" s="919"/>
      <c r="C63" s="832"/>
      <c r="D63" s="1071"/>
      <c r="E63" s="832"/>
      <c r="G63" s="780" t="s">
        <v>1412</v>
      </c>
      <c r="H63" s="781"/>
      <c r="I63" s="781"/>
      <c r="J63" s="781"/>
      <c r="K63" s="675" t="s">
        <v>1413</v>
      </c>
      <c r="L63" s="676"/>
      <c r="M63" s="676"/>
      <c r="N63" s="676"/>
      <c r="O63" s="676"/>
      <c r="P63" s="676"/>
      <c r="Q63" s="676"/>
      <c r="R63" s="677"/>
      <c r="S63" s="910" t="s">
        <v>1403</v>
      </c>
      <c r="T63" s="910"/>
      <c r="U63" s="910"/>
      <c r="V63" s="910"/>
      <c r="W63" s="910"/>
      <c r="X63" s="910"/>
      <c r="Y63" s="910"/>
      <c r="Z63" s="911"/>
      <c r="AB63" s="1394"/>
      <c r="AC63" s="1395"/>
      <c r="AD63" s="1396"/>
    </row>
    <row r="64" spans="1:31" ht="13.5" customHeight="1">
      <c r="A64" s="834"/>
      <c r="B64" s="919"/>
      <c r="C64" s="832"/>
      <c r="D64" s="1071"/>
      <c r="E64" s="832"/>
      <c r="G64" s="792"/>
      <c r="H64" s="793"/>
      <c r="I64" s="793"/>
      <c r="J64" s="793"/>
      <c r="K64" s="1138" t="s">
        <v>1414</v>
      </c>
      <c r="L64" s="1120"/>
      <c r="M64" s="1120"/>
      <c r="N64" s="1120"/>
      <c r="O64" s="1120"/>
      <c r="P64" s="1120"/>
      <c r="Q64" s="1120"/>
      <c r="R64" s="1139"/>
      <c r="S64" s="910" t="s">
        <v>1403</v>
      </c>
      <c r="T64" s="910"/>
      <c r="U64" s="910"/>
      <c r="V64" s="910"/>
      <c r="W64" s="910"/>
      <c r="X64" s="910"/>
      <c r="Y64" s="910"/>
      <c r="Z64" s="911"/>
      <c r="AB64" s="1394"/>
      <c r="AC64" s="1395"/>
      <c r="AD64" s="1396"/>
    </row>
    <row r="65" spans="1:30" ht="13.5" customHeight="1">
      <c r="A65" s="834"/>
      <c r="B65" s="919"/>
      <c r="C65" s="832"/>
      <c r="D65" s="1071"/>
      <c r="E65" s="832"/>
      <c r="G65" s="498"/>
      <c r="H65" s="498"/>
      <c r="I65" s="498"/>
      <c r="J65" s="498"/>
      <c r="K65" s="498"/>
      <c r="L65" s="498"/>
      <c r="M65" s="153"/>
      <c r="N65" s="153"/>
      <c r="O65" s="153"/>
      <c r="P65" s="153"/>
      <c r="Q65"/>
      <c r="R65"/>
      <c r="S65"/>
      <c r="T65"/>
      <c r="U65"/>
      <c r="V65"/>
      <c r="W65"/>
      <c r="X65"/>
      <c r="Y65"/>
      <c r="AB65" s="1394"/>
      <c r="AC65" s="1395"/>
      <c r="AD65" s="1396"/>
    </row>
    <row r="66" spans="1:30" ht="13.5" customHeight="1">
      <c r="A66" s="834"/>
      <c r="B66" s="919"/>
      <c r="C66" s="832"/>
      <c r="D66" s="1071"/>
      <c r="E66" s="832"/>
      <c r="G66" s="1426" t="s">
        <v>1415</v>
      </c>
      <c r="H66" s="1426"/>
      <c r="I66" s="1426"/>
      <c r="J66" s="1426"/>
      <c r="K66" s="1426"/>
      <c r="L66" s="1426"/>
      <c r="M66" s="1426"/>
      <c r="N66" s="1426"/>
      <c r="O66" s="1426"/>
      <c r="P66" s="1426"/>
      <c r="Q66" s="1426"/>
      <c r="R66" s="1426"/>
      <c r="S66" s="1426"/>
      <c r="T66" s="1426"/>
      <c r="U66" s="1426"/>
      <c r="V66" s="1426"/>
      <c r="W66" s="1426"/>
      <c r="X66" s="1426"/>
      <c r="Y66" s="1426"/>
      <c r="Z66" s="1426"/>
      <c r="AB66" s="1394"/>
      <c r="AC66" s="1395"/>
      <c r="AD66" s="1396"/>
    </row>
    <row r="67" spans="1:30" ht="13.5" customHeight="1">
      <c r="A67" s="834"/>
      <c r="B67" s="919"/>
      <c r="C67" s="832"/>
      <c r="D67" s="1071"/>
      <c r="E67" s="832"/>
      <c r="G67" s="1726"/>
      <c r="H67" s="1727"/>
      <c r="I67" s="1727"/>
      <c r="J67" s="1727"/>
      <c r="K67" s="1727"/>
      <c r="L67" s="1727"/>
      <c r="M67" s="1727"/>
      <c r="N67" s="1727"/>
      <c r="O67" s="1727"/>
      <c r="P67" s="1727"/>
      <c r="Q67" s="1727"/>
      <c r="R67" s="1727"/>
      <c r="S67" s="1727"/>
      <c r="T67" s="1727"/>
      <c r="U67" s="1727"/>
      <c r="V67" s="1727"/>
      <c r="W67" s="1727"/>
      <c r="X67" s="1727"/>
      <c r="Y67" s="1727"/>
      <c r="Z67" s="1728"/>
      <c r="AB67" s="1394"/>
      <c r="AC67" s="1395"/>
      <c r="AD67" s="1396"/>
    </row>
    <row r="68" spans="1:30" ht="13.5" customHeight="1">
      <c r="A68" s="834"/>
      <c r="B68" s="919"/>
      <c r="C68" s="832"/>
      <c r="D68" s="1071"/>
      <c r="E68" s="832"/>
      <c r="G68" s="1729"/>
      <c r="H68" s="1730"/>
      <c r="I68" s="1730"/>
      <c r="J68" s="1730"/>
      <c r="K68" s="1730"/>
      <c r="L68" s="1730"/>
      <c r="M68" s="1730"/>
      <c r="N68" s="1730"/>
      <c r="O68" s="1730"/>
      <c r="P68" s="1730"/>
      <c r="Q68" s="1730"/>
      <c r="R68" s="1730"/>
      <c r="S68" s="1730"/>
      <c r="T68" s="1730"/>
      <c r="U68" s="1730"/>
      <c r="V68" s="1730"/>
      <c r="W68" s="1730"/>
      <c r="X68" s="1730"/>
      <c r="Y68" s="1730"/>
      <c r="Z68" s="1731"/>
      <c r="AB68" s="1394"/>
      <c r="AC68" s="1395"/>
      <c r="AD68" s="1396"/>
    </row>
    <row r="69" spans="1:30" ht="13.5" customHeight="1">
      <c r="A69" s="834"/>
      <c r="B69" s="919"/>
      <c r="C69" s="832"/>
      <c r="D69" s="1071"/>
      <c r="E69" s="832"/>
      <c r="G69" s="1732"/>
      <c r="H69" s="1733"/>
      <c r="I69" s="1733"/>
      <c r="J69" s="1733"/>
      <c r="K69" s="1733"/>
      <c r="L69" s="1733"/>
      <c r="M69" s="1733"/>
      <c r="N69" s="1733"/>
      <c r="O69" s="1733"/>
      <c r="P69" s="1733"/>
      <c r="Q69" s="1733"/>
      <c r="R69" s="1733"/>
      <c r="S69" s="1733"/>
      <c r="T69" s="1733"/>
      <c r="U69" s="1733"/>
      <c r="V69" s="1733"/>
      <c r="W69" s="1733"/>
      <c r="X69" s="1733"/>
      <c r="Y69" s="1733"/>
      <c r="Z69" s="1734"/>
      <c r="AB69" s="1394"/>
      <c r="AC69" s="1395"/>
      <c r="AD69" s="1396"/>
    </row>
    <row r="70" spans="1:30" ht="13.5" customHeight="1">
      <c r="A70" s="834"/>
      <c r="B70" s="919"/>
      <c r="C70" s="832"/>
      <c r="D70" s="1071"/>
      <c r="E70" s="832"/>
      <c r="AB70" s="1394"/>
      <c r="AC70" s="1395"/>
      <c r="AD70" s="1396"/>
    </row>
    <row r="71" spans="1:30" ht="13.5" customHeight="1">
      <c r="A71" s="834" t="s">
        <v>1416</v>
      </c>
      <c r="B71" s="919">
        <v>5</v>
      </c>
      <c r="C71" s="832" t="s">
        <v>1417</v>
      </c>
      <c r="D71" s="1071" t="s">
        <v>1418</v>
      </c>
      <c r="E71" s="832"/>
      <c r="F71" s="8"/>
      <c r="G71" s="730" t="s">
        <v>213</v>
      </c>
      <c r="H71" s="730"/>
      <c r="I71" s="730"/>
      <c r="J71" s="730"/>
      <c r="K71" s="730"/>
      <c r="L71" s="730"/>
      <c r="M71" s="730"/>
      <c r="N71" s="867" t="s">
        <v>319</v>
      </c>
      <c r="O71" s="868"/>
      <c r="P71" s="868"/>
      <c r="Q71" s="868"/>
      <c r="R71" s="868"/>
      <c r="S71" s="868"/>
      <c r="T71" s="868"/>
      <c r="U71" s="868"/>
      <c r="V71" s="868"/>
      <c r="W71" s="868"/>
      <c r="X71" s="868"/>
      <c r="Y71" s="868"/>
      <c r="Z71" s="869"/>
      <c r="AA71" s="9"/>
      <c r="AB71" s="1394" t="s">
        <v>29</v>
      </c>
      <c r="AC71" s="1395"/>
      <c r="AD71" s="1396"/>
    </row>
    <row r="72" spans="1:30" ht="13.5" customHeight="1">
      <c r="A72" s="834"/>
      <c r="B72" s="919"/>
      <c r="C72" s="832"/>
      <c r="D72" s="1071"/>
      <c r="E72" s="832"/>
      <c r="F72" s="8"/>
      <c r="G72" s="730"/>
      <c r="H72" s="730"/>
      <c r="I72" s="730"/>
      <c r="J72" s="730"/>
      <c r="K72" s="730"/>
      <c r="L72" s="730"/>
      <c r="M72" s="730"/>
      <c r="N72" s="870"/>
      <c r="O72" s="871"/>
      <c r="P72" s="871"/>
      <c r="Q72" s="871"/>
      <c r="R72" s="871"/>
      <c r="S72" s="871"/>
      <c r="T72" s="871"/>
      <c r="U72" s="871"/>
      <c r="V72" s="871"/>
      <c r="W72" s="871"/>
      <c r="X72" s="871"/>
      <c r="Y72" s="871"/>
      <c r="Z72" s="872"/>
      <c r="AA72" s="9"/>
      <c r="AB72" s="1394"/>
      <c r="AC72" s="1395"/>
      <c r="AD72" s="1396"/>
    </row>
    <row r="73" spans="1:30" ht="13.5" customHeight="1">
      <c r="A73" s="834"/>
      <c r="B73" s="919"/>
      <c r="C73" s="832"/>
      <c r="D73" s="1071"/>
      <c r="E73" s="832"/>
      <c r="F73" s="8"/>
      <c r="AA73" s="9"/>
      <c r="AB73" s="1394"/>
      <c r="AC73" s="1395"/>
      <c r="AD73" s="1396"/>
    </row>
    <row r="74" spans="1:30" ht="13.5" customHeight="1">
      <c r="A74" s="834"/>
      <c r="B74" s="919"/>
      <c r="C74" s="832"/>
      <c r="D74" s="1071"/>
      <c r="E74" s="832"/>
      <c r="F74" s="8"/>
      <c r="G74" s="3" t="s">
        <v>1419</v>
      </c>
      <c r="Q74"/>
      <c r="R74"/>
      <c r="S74"/>
      <c r="T74"/>
      <c r="U74"/>
      <c r="V74"/>
      <c r="W74"/>
      <c r="X74"/>
      <c r="Y74"/>
      <c r="AA74" s="9"/>
      <c r="AB74" s="1394"/>
      <c r="AC74" s="1395"/>
      <c r="AD74" s="1396"/>
    </row>
    <row r="75" spans="1:30" ht="13.5" customHeight="1">
      <c r="A75" s="834"/>
      <c r="B75" s="919"/>
      <c r="C75" s="832"/>
      <c r="D75" s="1071"/>
      <c r="E75" s="832"/>
      <c r="F75" s="8"/>
      <c r="Q75"/>
      <c r="R75"/>
      <c r="S75"/>
      <c r="T75"/>
      <c r="U75"/>
      <c r="V75"/>
      <c r="W75"/>
      <c r="X75"/>
      <c r="Y75"/>
      <c r="AA75" s="9"/>
      <c r="AB75" s="1394"/>
      <c r="AC75" s="1395"/>
      <c r="AD75" s="1396"/>
    </row>
    <row r="76" spans="1:30" ht="13.5" customHeight="1">
      <c r="A76" s="834"/>
      <c r="B76" s="919"/>
      <c r="C76" s="832"/>
      <c r="D76" s="1071"/>
      <c r="E76" s="832"/>
      <c r="F76" s="8"/>
      <c r="G76" s="933"/>
      <c r="H76" s="933"/>
      <c r="I76" s="933"/>
      <c r="J76" s="933"/>
      <c r="K76" s="675" t="s">
        <v>1368</v>
      </c>
      <c r="L76" s="676"/>
      <c r="M76" s="676"/>
      <c r="N76" s="677"/>
      <c r="O76" s="499"/>
      <c r="P76" s="22"/>
      <c r="Q76" s="22"/>
      <c r="R76" s="22"/>
      <c r="S76" s="22"/>
      <c r="T76" s="22"/>
      <c r="U76" s="22"/>
      <c r="V76" s="22"/>
      <c r="W76" s="22"/>
      <c r="X76" s="22"/>
      <c r="Y76" s="22"/>
      <c r="Z76" s="22"/>
      <c r="AA76" s="9"/>
      <c r="AB76" s="1394"/>
      <c r="AC76" s="1395"/>
      <c r="AD76" s="1396"/>
    </row>
    <row r="77" spans="1:30" ht="13.5" customHeight="1">
      <c r="A77" s="834"/>
      <c r="B77" s="919"/>
      <c r="C77" s="832"/>
      <c r="D77" s="1071"/>
      <c r="E77" s="832"/>
      <c r="F77" s="8"/>
      <c r="G77" s="1187" t="s">
        <v>1642</v>
      </c>
      <c r="H77" s="837"/>
      <c r="I77" s="837"/>
      <c r="J77" s="837"/>
      <c r="K77" s="1605" t="s">
        <v>1370</v>
      </c>
      <c r="L77" s="1419"/>
      <c r="M77" s="1419"/>
      <c r="N77" s="810" t="s">
        <v>270</v>
      </c>
      <c r="O77" s="227"/>
      <c r="P77" s="500"/>
      <c r="Q77" s="500"/>
      <c r="R77" s="500"/>
      <c r="S77" s="500"/>
      <c r="T77" s="500"/>
      <c r="U77" s="500"/>
      <c r="V77" s="500"/>
      <c r="W77" s="500"/>
      <c r="X77" s="500"/>
      <c r="Y77" s="500"/>
      <c r="Z77" s="500"/>
      <c r="AA77" s="9"/>
      <c r="AB77" s="1394"/>
      <c r="AC77" s="1395"/>
      <c r="AD77" s="1396"/>
    </row>
    <row r="78" spans="1:30" ht="13.5" customHeight="1">
      <c r="A78" s="834"/>
      <c r="B78" s="919"/>
      <c r="C78" s="832"/>
      <c r="D78" s="1071"/>
      <c r="E78" s="832"/>
      <c r="F78" s="8"/>
      <c r="G78" s="837"/>
      <c r="H78" s="837"/>
      <c r="I78" s="837"/>
      <c r="J78" s="837"/>
      <c r="K78" s="1245"/>
      <c r="L78" s="1246"/>
      <c r="M78" s="1246"/>
      <c r="N78" s="812"/>
      <c r="O78" s="227"/>
      <c r="P78" s="500"/>
      <c r="Q78" s="500"/>
      <c r="R78" s="500"/>
      <c r="S78" s="500"/>
      <c r="T78" s="500"/>
      <c r="U78" s="500"/>
      <c r="V78" s="500"/>
      <c r="W78" s="500"/>
      <c r="X78" s="500"/>
      <c r="Y78" s="500"/>
      <c r="Z78" s="500"/>
      <c r="AA78" s="9"/>
      <c r="AB78" s="1394"/>
      <c r="AC78" s="1395"/>
      <c r="AD78" s="1396"/>
    </row>
    <row r="79" spans="1:30" ht="13.5" customHeight="1">
      <c r="A79" s="834"/>
      <c r="B79" s="919"/>
      <c r="C79" s="832"/>
      <c r="D79" s="1071"/>
      <c r="E79" s="832"/>
      <c r="G79"/>
      <c r="H79"/>
      <c r="I79"/>
      <c r="J79"/>
      <c r="K79"/>
      <c r="L79"/>
      <c r="M79"/>
      <c r="N79"/>
      <c r="O79"/>
      <c r="P79"/>
      <c r="Q79"/>
      <c r="R79"/>
      <c r="S79"/>
      <c r="T79"/>
      <c r="U79"/>
      <c r="V79"/>
      <c r="W79"/>
      <c r="X79"/>
      <c r="Y79"/>
      <c r="AB79" s="1394"/>
      <c r="AC79" s="1395"/>
      <c r="AD79" s="1396"/>
    </row>
    <row r="80" spans="1:30" ht="13.5" customHeight="1">
      <c r="A80" s="834"/>
      <c r="B80" s="919"/>
      <c r="C80" s="832"/>
      <c r="D80" s="1071"/>
      <c r="E80" s="832"/>
      <c r="G80"/>
      <c r="H80"/>
      <c r="I80"/>
      <c r="J80"/>
      <c r="K80"/>
      <c r="L80"/>
      <c r="M80"/>
      <c r="N80"/>
      <c r="O80"/>
      <c r="X80"/>
      <c r="Y80"/>
      <c r="AB80" s="1394"/>
      <c r="AC80" s="1395"/>
      <c r="AD80" s="1396"/>
    </row>
    <row r="81" spans="1:31" ht="13.5" customHeight="1">
      <c r="A81" s="834"/>
      <c r="B81" s="919"/>
      <c r="C81" s="832"/>
      <c r="D81" s="1071"/>
      <c r="E81" s="832"/>
      <c r="G81"/>
      <c r="H81"/>
      <c r="I81"/>
      <c r="J81"/>
      <c r="K81"/>
      <c r="L81"/>
      <c r="M81"/>
      <c r="N81"/>
      <c r="O81"/>
      <c r="P81" s="22"/>
      <c r="Q81" s="22"/>
      <c r="R81" s="22"/>
      <c r="S81" s="22"/>
      <c r="T81" s="22"/>
      <c r="U81" s="22"/>
      <c r="V81" s="22"/>
      <c r="W81" s="22"/>
      <c r="X81"/>
      <c r="Y81"/>
      <c r="AB81" s="1394"/>
      <c r="AC81" s="1395"/>
      <c r="AD81" s="1396"/>
    </row>
    <row r="82" spans="1:31" ht="13.5" customHeight="1">
      <c r="A82" s="834"/>
      <c r="B82" s="919"/>
      <c r="C82" s="832"/>
      <c r="D82" s="1071"/>
      <c r="E82" s="832"/>
      <c r="AB82" s="1394"/>
      <c r="AC82" s="1395"/>
      <c r="AD82" s="1396"/>
    </row>
    <row r="83" spans="1:31" ht="13.5" customHeight="1">
      <c r="A83" s="834"/>
      <c r="B83" s="919">
        <v>6</v>
      </c>
      <c r="C83" s="832" t="s">
        <v>1420</v>
      </c>
      <c r="D83" s="1071" t="s">
        <v>1421</v>
      </c>
      <c r="E83" s="832"/>
      <c r="G83" s="730" t="s">
        <v>1234</v>
      </c>
      <c r="H83" s="730"/>
      <c r="I83" s="730"/>
      <c r="J83" s="730"/>
      <c r="K83" s="730"/>
      <c r="L83" s="730"/>
      <c r="M83" s="730"/>
      <c r="N83" s="1093" t="s">
        <v>225</v>
      </c>
      <c r="O83" s="1093"/>
      <c r="P83" s="1093"/>
      <c r="Q83" s="1093"/>
      <c r="R83" s="1093"/>
      <c r="S83" s="1093"/>
      <c r="T83" s="1093"/>
      <c r="U83" s="1093"/>
      <c r="V83" s="1093"/>
      <c r="AB83" s="1394" t="s">
        <v>29</v>
      </c>
      <c r="AC83" s="1395"/>
      <c r="AD83" s="1396"/>
      <c r="AE83" s="1737"/>
    </row>
    <row r="84" spans="1:31" ht="13.5" customHeight="1">
      <c r="A84" s="834"/>
      <c r="B84" s="919"/>
      <c r="C84" s="832"/>
      <c r="D84" s="1071"/>
      <c r="E84" s="832"/>
      <c r="G84" s="730"/>
      <c r="H84" s="730"/>
      <c r="I84" s="730"/>
      <c r="J84" s="730"/>
      <c r="K84" s="730"/>
      <c r="L84" s="730"/>
      <c r="M84" s="730"/>
      <c r="N84" s="1093"/>
      <c r="O84" s="1093"/>
      <c r="P84" s="1093"/>
      <c r="Q84" s="1093"/>
      <c r="R84" s="1093"/>
      <c r="S84" s="1093"/>
      <c r="T84" s="1093"/>
      <c r="U84" s="1093"/>
      <c r="V84" s="1093"/>
      <c r="AB84" s="1394"/>
      <c r="AC84" s="1395"/>
      <c r="AD84" s="1396"/>
      <c r="AE84" s="1738"/>
    </row>
    <row r="85" spans="1:31" ht="13.5" customHeight="1">
      <c r="A85" s="834"/>
      <c r="B85" s="919"/>
      <c r="C85" s="832"/>
      <c r="D85" s="1071"/>
      <c r="E85" s="832"/>
      <c r="AB85" s="1394"/>
      <c r="AC85" s="1395"/>
      <c r="AD85" s="1396"/>
      <c r="AE85" s="1738"/>
    </row>
    <row r="86" spans="1:31" ht="13.5" customHeight="1">
      <c r="A86" s="834"/>
      <c r="B86" s="919"/>
      <c r="C86" s="832"/>
      <c r="D86" s="1071"/>
      <c r="E86" s="832"/>
      <c r="G86"/>
      <c r="H86"/>
      <c r="I86"/>
      <c r="J86"/>
      <c r="K86"/>
      <c r="L86"/>
      <c r="M86"/>
      <c r="N86"/>
      <c r="O86"/>
      <c r="P86"/>
      <c r="Q86"/>
      <c r="R86"/>
      <c r="S86"/>
      <c r="T86"/>
      <c r="U86"/>
      <c r="V86"/>
      <c r="W86"/>
      <c r="X86"/>
      <c r="Y86"/>
      <c r="Z86"/>
      <c r="AB86" s="1394"/>
      <c r="AC86" s="1395"/>
      <c r="AD86" s="1396"/>
      <c r="AE86" s="1738"/>
    </row>
    <row r="87" spans="1:31" ht="13.5" customHeight="1">
      <c r="A87" s="834"/>
      <c r="B87" s="919"/>
      <c r="C87" s="832"/>
      <c r="D87" s="1071"/>
      <c r="E87" s="832"/>
      <c r="G87"/>
      <c r="H87"/>
      <c r="I87"/>
      <c r="J87"/>
      <c r="K87"/>
      <c r="L87"/>
      <c r="M87"/>
      <c r="N87"/>
      <c r="O87"/>
      <c r="P87"/>
      <c r="Q87"/>
      <c r="R87"/>
      <c r="S87"/>
      <c r="T87"/>
      <c r="U87"/>
      <c r="V87"/>
      <c r="W87"/>
      <c r="X87"/>
      <c r="Y87"/>
      <c r="Z87"/>
      <c r="AB87" s="1394"/>
      <c r="AC87" s="1395"/>
      <c r="AD87" s="1396"/>
      <c r="AE87" s="1738"/>
    </row>
    <row r="88" spans="1:31" ht="13.5" customHeight="1">
      <c r="A88" s="834"/>
      <c r="B88" s="919"/>
      <c r="C88" s="832"/>
      <c r="D88" s="1071"/>
      <c r="E88" s="832"/>
      <c r="G88"/>
      <c r="H88"/>
      <c r="I88"/>
      <c r="J88"/>
      <c r="K88"/>
      <c r="L88"/>
      <c r="M88"/>
      <c r="N88"/>
      <c r="O88"/>
      <c r="P88"/>
      <c r="Q88"/>
      <c r="R88"/>
      <c r="S88"/>
      <c r="T88"/>
      <c r="U88"/>
      <c r="V88"/>
      <c r="W88"/>
      <c r="X88"/>
      <c r="Y88"/>
      <c r="Z88"/>
      <c r="AB88" s="1394"/>
      <c r="AC88" s="1395"/>
      <c r="AD88" s="1396"/>
      <c r="AE88" s="1738"/>
    </row>
    <row r="89" spans="1:31" ht="13.5" customHeight="1">
      <c r="A89" s="834"/>
      <c r="B89" s="919"/>
      <c r="C89" s="832"/>
      <c r="D89" s="1071"/>
      <c r="E89" s="832"/>
      <c r="G89"/>
      <c r="H89"/>
      <c r="I89"/>
      <c r="J89"/>
      <c r="K89"/>
      <c r="L89"/>
      <c r="M89"/>
      <c r="N89"/>
      <c r="O89"/>
      <c r="P89"/>
      <c r="Q89"/>
      <c r="R89"/>
      <c r="S89"/>
      <c r="T89"/>
      <c r="U89"/>
      <c r="V89"/>
      <c r="W89"/>
      <c r="X89"/>
      <c r="Y89"/>
      <c r="Z89"/>
      <c r="AB89" s="1394"/>
      <c r="AC89" s="1395"/>
      <c r="AD89" s="1396"/>
      <c r="AE89" s="1738"/>
    </row>
    <row r="90" spans="1:31" ht="13.5" customHeight="1">
      <c r="A90" s="976"/>
      <c r="B90" s="975"/>
      <c r="C90" s="846"/>
      <c r="D90" s="1072"/>
      <c r="E90" s="846"/>
      <c r="F90" s="7"/>
      <c r="G90" s="109"/>
      <c r="H90" s="109"/>
      <c r="I90" s="109"/>
      <c r="J90" s="109"/>
      <c r="K90" s="109"/>
      <c r="L90" s="109"/>
      <c r="M90" s="109"/>
      <c r="N90" s="109"/>
      <c r="O90" s="109"/>
      <c r="P90" s="109"/>
      <c r="Q90" s="109"/>
      <c r="R90" s="109"/>
      <c r="S90" s="109"/>
      <c r="T90" s="109"/>
      <c r="U90" s="109"/>
      <c r="V90" s="109"/>
      <c r="W90" s="109"/>
      <c r="X90" s="109"/>
      <c r="Y90" s="109"/>
      <c r="Z90" s="109"/>
      <c r="AA90" s="7"/>
      <c r="AB90" s="1397"/>
      <c r="AC90" s="1398"/>
      <c r="AD90" s="1399"/>
      <c r="AE90" s="1738"/>
    </row>
    <row r="91" spans="1:31" ht="6.75" customHeight="1">
      <c r="A91" s="480"/>
      <c r="B91" s="412"/>
      <c r="C91" s="409"/>
      <c r="D91" s="414"/>
      <c r="E91" s="409"/>
      <c r="AB91" s="417"/>
      <c r="AC91" s="416"/>
      <c r="AD91" s="418"/>
    </row>
    <row r="92" spans="1:31" ht="13.5" customHeight="1">
      <c r="A92" s="834" t="s">
        <v>1422</v>
      </c>
      <c r="B92" s="919">
        <v>7</v>
      </c>
      <c r="C92" s="832" t="s">
        <v>1423</v>
      </c>
      <c r="D92" s="1071" t="s">
        <v>391</v>
      </c>
      <c r="E92" s="832"/>
      <c r="G92" s="730" t="s">
        <v>213</v>
      </c>
      <c r="H92" s="730"/>
      <c r="I92" s="730"/>
      <c r="J92" s="730"/>
      <c r="K92" s="730"/>
      <c r="L92" s="730"/>
      <c r="M92" s="730"/>
      <c r="N92" s="867" t="s">
        <v>319</v>
      </c>
      <c r="O92" s="868"/>
      <c r="P92" s="868"/>
      <c r="Q92" s="868"/>
      <c r="R92" s="868"/>
      <c r="S92" s="868"/>
      <c r="T92" s="868"/>
      <c r="U92" s="868"/>
      <c r="V92" s="868"/>
      <c r="W92" s="868"/>
      <c r="X92" s="868"/>
      <c r="Y92" s="868"/>
      <c r="Z92" s="869"/>
      <c r="AB92" s="1394" t="s">
        <v>29</v>
      </c>
      <c r="AC92" s="1395"/>
      <c r="AD92" s="1396"/>
    </row>
    <row r="93" spans="1:31" ht="13.5" customHeight="1">
      <c r="A93" s="834"/>
      <c r="B93" s="919"/>
      <c r="C93" s="832"/>
      <c r="D93" s="1071"/>
      <c r="E93" s="832"/>
      <c r="G93" s="730"/>
      <c r="H93" s="730"/>
      <c r="I93" s="730"/>
      <c r="J93" s="730"/>
      <c r="K93" s="730"/>
      <c r="L93" s="730"/>
      <c r="M93" s="730"/>
      <c r="N93" s="870"/>
      <c r="O93" s="871"/>
      <c r="P93" s="871"/>
      <c r="Q93" s="871"/>
      <c r="R93" s="871"/>
      <c r="S93" s="871"/>
      <c r="T93" s="871"/>
      <c r="U93" s="871"/>
      <c r="V93" s="871"/>
      <c r="W93" s="871"/>
      <c r="X93" s="871"/>
      <c r="Y93" s="871"/>
      <c r="Z93" s="872"/>
      <c r="AB93" s="1394"/>
      <c r="AC93" s="1395"/>
      <c r="AD93" s="1396"/>
    </row>
    <row r="94" spans="1:31" ht="13.5" customHeight="1">
      <c r="A94" s="834"/>
      <c r="B94" s="919"/>
      <c r="C94" s="832"/>
      <c r="D94" s="1071"/>
      <c r="E94" s="832"/>
      <c r="AA94" s="9"/>
      <c r="AB94" s="1394"/>
      <c r="AC94" s="1395"/>
      <c r="AD94" s="1396"/>
    </row>
    <row r="95" spans="1:31" ht="13.5" customHeight="1">
      <c r="A95" s="834"/>
      <c r="B95" s="919"/>
      <c r="C95" s="832"/>
      <c r="D95" s="1071"/>
      <c r="E95" s="832"/>
      <c r="F95"/>
      <c r="G95" s="3" t="s">
        <v>1424</v>
      </c>
      <c r="H95"/>
      <c r="I95"/>
      <c r="J95"/>
      <c r="K95"/>
      <c r="L95"/>
      <c r="M95"/>
      <c r="N95"/>
      <c r="O95"/>
      <c r="P95"/>
      <c r="Q95"/>
      <c r="R95"/>
      <c r="S95"/>
      <c r="T95"/>
      <c r="U95"/>
      <c r="V95"/>
      <c r="W95"/>
      <c r="X95"/>
      <c r="Y95"/>
      <c r="AB95" s="1394"/>
      <c r="AC95" s="1395"/>
      <c r="AD95" s="1396"/>
    </row>
    <row r="96" spans="1:31" ht="13.5" customHeight="1">
      <c r="A96" s="834"/>
      <c r="B96" s="919"/>
      <c r="C96" s="832"/>
      <c r="D96" s="1071"/>
      <c r="E96" s="832"/>
      <c r="F96"/>
      <c r="G96" s="122"/>
      <c r="H96"/>
      <c r="I96"/>
      <c r="J96"/>
      <c r="K96"/>
      <c r="L96"/>
      <c r="M96"/>
      <c r="N96"/>
      <c r="O96"/>
      <c r="P96"/>
      <c r="Q96"/>
      <c r="R96"/>
      <c r="S96"/>
      <c r="T96"/>
      <c r="U96"/>
      <c r="V96"/>
      <c r="W96"/>
      <c r="X96"/>
      <c r="Y96"/>
      <c r="AB96" s="1394"/>
      <c r="AC96" s="1395"/>
      <c r="AD96" s="1396"/>
    </row>
    <row r="97" spans="1:30" ht="13.5" customHeight="1">
      <c r="A97" s="834"/>
      <c r="B97" s="919"/>
      <c r="C97" s="832"/>
      <c r="D97" s="1071"/>
      <c r="E97" s="832"/>
      <c r="F97"/>
      <c r="G97" s="675"/>
      <c r="H97" s="676"/>
      <c r="I97" s="676"/>
      <c r="J97" s="677"/>
      <c r="K97" s="675" t="s">
        <v>1425</v>
      </c>
      <c r="L97" s="676"/>
      <c r="M97" s="676"/>
      <c r="N97" s="676"/>
      <c r="O97" s="676"/>
      <c r="P97" s="676"/>
      <c r="Q97" s="677"/>
      <c r="R97" s="1219" t="s">
        <v>1426</v>
      </c>
      <c r="S97" s="1219"/>
      <c r="T97" s="1219"/>
      <c r="U97" s="1219"/>
      <c r="V97" s="1219"/>
      <c r="W97" s="1219"/>
      <c r="X97" s="1219"/>
      <c r="Y97" s="1219"/>
      <c r="Z97" s="1219"/>
      <c r="AB97" s="1394"/>
      <c r="AC97" s="1395"/>
      <c r="AD97" s="1396"/>
    </row>
    <row r="98" spans="1:30" ht="13.5" customHeight="1">
      <c r="A98" s="834"/>
      <c r="B98" s="919"/>
      <c r="C98" s="832"/>
      <c r="D98" s="1071"/>
      <c r="E98" s="832"/>
      <c r="F98"/>
      <c r="G98" s="840" t="s">
        <v>1427</v>
      </c>
      <c r="H98" s="842"/>
      <c r="I98" s="780" t="s">
        <v>1428</v>
      </c>
      <c r="J98" s="782"/>
      <c r="K98" s="1605" t="s">
        <v>1368</v>
      </c>
      <c r="L98" s="1419"/>
      <c r="M98" s="1419"/>
      <c r="N98" s="1419" t="s">
        <v>1370</v>
      </c>
      <c r="O98" s="1718"/>
      <c r="P98" s="1718"/>
      <c r="Q98" s="810" t="s">
        <v>270</v>
      </c>
      <c r="R98" s="1720" t="s">
        <v>1429</v>
      </c>
      <c r="S98" s="1720"/>
      <c r="T98" s="1720"/>
      <c r="U98" s="1720"/>
      <c r="V98" s="1720"/>
      <c r="W98" s="1720"/>
      <c r="X98" s="1720"/>
      <c r="Y98" s="1720"/>
      <c r="Z98" s="1720"/>
      <c r="AB98" s="1394"/>
      <c r="AC98" s="1395"/>
      <c r="AD98" s="1396"/>
    </row>
    <row r="99" spans="1:30" ht="13.5" customHeight="1">
      <c r="A99" s="834"/>
      <c r="B99" s="919"/>
      <c r="C99" s="832"/>
      <c r="D99" s="1071"/>
      <c r="E99" s="832"/>
      <c r="F99"/>
      <c r="G99" s="1155"/>
      <c r="H99" s="1157"/>
      <c r="I99" s="792"/>
      <c r="J99" s="794"/>
      <c r="K99" s="1260"/>
      <c r="L99" s="1569"/>
      <c r="M99" s="1569"/>
      <c r="N99" s="1246"/>
      <c r="O99" s="1719"/>
      <c r="P99" s="1719"/>
      <c r="Q99" s="812"/>
      <c r="R99" s="1720"/>
      <c r="S99" s="1720"/>
      <c r="T99" s="1720"/>
      <c r="U99" s="1720"/>
      <c r="V99" s="1720"/>
      <c r="W99" s="1720"/>
      <c r="X99" s="1720"/>
      <c r="Y99" s="1720"/>
      <c r="Z99" s="1720"/>
      <c r="AB99" s="1394"/>
      <c r="AC99" s="1395"/>
      <c r="AD99" s="1396"/>
    </row>
    <row r="100" spans="1:30" ht="13.5" customHeight="1">
      <c r="A100" s="834"/>
      <c r="B100" s="919"/>
      <c r="C100" s="832"/>
      <c r="D100" s="1071"/>
      <c r="E100" s="832"/>
      <c r="F100"/>
      <c r="G100" s="1155"/>
      <c r="H100" s="1157"/>
      <c r="I100" s="738" t="s">
        <v>1430</v>
      </c>
      <c r="J100" s="740"/>
      <c r="K100" s="1605" t="s">
        <v>1368</v>
      </c>
      <c r="L100" s="1419"/>
      <c r="M100" s="1419"/>
      <c r="N100" s="1419" t="s">
        <v>1370</v>
      </c>
      <c r="O100" s="1718"/>
      <c r="P100" s="1718"/>
      <c r="Q100" s="810" t="s">
        <v>270</v>
      </c>
      <c r="R100" s="1852" t="s">
        <v>1429</v>
      </c>
      <c r="S100" s="1853"/>
      <c r="T100" s="1853"/>
      <c r="U100" s="1853"/>
      <c r="V100" s="1853"/>
      <c r="W100" s="1853"/>
      <c r="X100" s="1853"/>
      <c r="Y100" s="1846" t="s">
        <v>1431</v>
      </c>
      <c r="Z100" s="1847"/>
      <c r="AB100" s="1394"/>
      <c r="AC100" s="1395"/>
      <c r="AD100" s="1396"/>
    </row>
    <row r="101" spans="1:30" ht="13.5" customHeight="1">
      <c r="A101" s="834"/>
      <c r="B101" s="919"/>
      <c r="C101" s="832"/>
      <c r="D101" s="1071"/>
      <c r="E101" s="832"/>
      <c r="F101"/>
      <c r="G101" s="1155"/>
      <c r="H101" s="1157"/>
      <c r="I101" s="741"/>
      <c r="J101" s="743"/>
      <c r="K101" s="1245"/>
      <c r="L101" s="1246"/>
      <c r="M101" s="1246"/>
      <c r="N101" s="1246"/>
      <c r="O101" s="1719"/>
      <c r="P101" s="1719"/>
      <c r="Q101" s="812"/>
      <c r="R101" s="1854"/>
      <c r="S101" s="1855"/>
      <c r="T101" s="1855"/>
      <c r="U101" s="1855"/>
      <c r="V101" s="1855"/>
      <c r="W101" s="1855"/>
      <c r="X101" s="1855"/>
      <c r="Y101" s="1848"/>
      <c r="Z101" s="1849"/>
      <c r="AB101" s="1394"/>
      <c r="AC101" s="1395"/>
      <c r="AD101" s="1396"/>
    </row>
    <row r="102" spans="1:30" ht="13.5" customHeight="1">
      <c r="A102" s="834"/>
      <c r="B102" s="919"/>
      <c r="C102" s="832"/>
      <c r="D102" s="1071"/>
      <c r="E102" s="832"/>
      <c r="F102"/>
      <c r="G102" s="1155"/>
      <c r="H102" s="1157"/>
      <c r="I102" s="741"/>
      <c r="J102" s="743"/>
      <c r="K102" s="1260" t="s">
        <v>1432</v>
      </c>
      <c r="L102" s="1569"/>
      <c r="M102" s="1569"/>
      <c r="N102" s="1569" t="s">
        <v>1370</v>
      </c>
      <c r="O102" s="1843"/>
      <c r="P102" s="1843"/>
      <c r="Q102" s="811" t="s">
        <v>270</v>
      </c>
      <c r="R102" s="1854"/>
      <c r="S102" s="1855"/>
      <c r="T102" s="1855"/>
      <c r="U102" s="1855"/>
      <c r="V102" s="1855"/>
      <c r="W102" s="1855"/>
      <c r="X102" s="1855"/>
      <c r="Y102" s="1848"/>
      <c r="Z102" s="1849"/>
      <c r="AB102" s="1394"/>
      <c r="AC102" s="1395"/>
      <c r="AD102" s="1396"/>
    </row>
    <row r="103" spans="1:30" ht="13.5" customHeight="1">
      <c r="A103" s="834"/>
      <c r="B103" s="919"/>
      <c r="C103" s="832"/>
      <c r="D103" s="1071"/>
      <c r="E103" s="832"/>
      <c r="F103"/>
      <c r="G103" s="843"/>
      <c r="H103" s="845"/>
      <c r="I103" s="744"/>
      <c r="J103" s="746"/>
      <c r="K103" s="1245"/>
      <c r="L103" s="1246"/>
      <c r="M103" s="1246"/>
      <c r="N103" s="1246"/>
      <c r="O103" s="1719"/>
      <c r="P103" s="1719"/>
      <c r="Q103" s="812"/>
      <c r="R103" s="1856"/>
      <c r="S103" s="1857"/>
      <c r="T103" s="1857"/>
      <c r="U103" s="1857"/>
      <c r="V103" s="1857"/>
      <c r="W103" s="1857"/>
      <c r="X103" s="1857"/>
      <c r="Y103" s="1850"/>
      <c r="Z103" s="1851"/>
      <c r="AB103" s="1394"/>
      <c r="AC103" s="1395"/>
      <c r="AD103" s="1396"/>
    </row>
    <row r="104" spans="1:30" ht="13.5" customHeight="1">
      <c r="A104" s="834"/>
      <c r="B104" s="919"/>
      <c r="C104" s="832"/>
      <c r="D104" s="1071"/>
      <c r="E104" s="832"/>
      <c r="F104"/>
      <c r="G104" s="1510" t="s">
        <v>1433</v>
      </c>
      <c r="H104" s="1511"/>
      <c r="I104" s="738" t="s">
        <v>1434</v>
      </c>
      <c r="J104" s="740"/>
      <c r="K104" s="1605" t="s">
        <v>1368</v>
      </c>
      <c r="L104" s="1419"/>
      <c r="M104" s="1419"/>
      <c r="N104" s="1419" t="s">
        <v>1370</v>
      </c>
      <c r="O104" s="1718"/>
      <c r="P104" s="1718"/>
      <c r="Q104" s="810" t="s">
        <v>270</v>
      </c>
      <c r="R104" s="839" t="s">
        <v>215</v>
      </c>
      <c r="S104" s="1864" t="s">
        <v>1435</v>
      </c>
      <c r="T104" s="1864"/>
      <c r="U104" s="1864"/>
      <c r="V104" s="1864"/>
      <c r="W104" s="1864"/>
      <c r="X104" s="1864"/>
      <c r="Y104" s="1864"/>
      <c r="Z104" s="1864"/>
      <c r="AB104" s="1394"/>
      <c r="AC104" s="1395"/>
      <c r="AD104" s="1396"/>
    </row>
    <row r="105" spans="1:30" ht="13.5" customHeight="1">
      <c r="A105" s="834"/>
      <c r="B105" s="919"/>
      <c r="C105" s="832"/>
      <c r="D105" s="1071"/>
      <c r="E105" s="832"/>
      <c r="F105"/>
      <c r="G105" s="1767"/>
      <c r="H105" s="1768"/>
      <c r="I105" s="741"/>
      <c r="J105" s="743"/>
      <c r="K105" s="1260"/>
      <c r="L105" s="1569"/>
      <c r="M105" s="1569"/>
      <c r="N105" s="1569"/>
      <c r="O105" s="1843"/>
      <c r="P105" s="1843"/>
      <c r="Q105" s="811"/>
      <c r="R105" s="839"/>
      <c r="S105" s="1864"/>
      <c r="T105" s="1864"/>
      <c r="U105" s="1865"/>
      <c r="V105" s="1865"/>
      <c r="W105" s="1865"/>
      <c r="X105" s="1865"/>
      <c r="Y105" s="1865"/>
      <c r="Z105" s="1864"/>
      <c r="AB105" s="1394"/>
      <c r="AC105" s="1395"/>
      <c r="AD105" s="1396"/>
    </row>
    <row r="106" spans="1:30" ht="13.5" customHeight="1">
      <c r="A106" s="834"/>
      <c r="B106" s="919"/>
      <c r="C106" s="832"/>
      <c r="D106" s="1071"/>
      <c r="E106" s="832"/>
      <c r="F106"/>
      <c r="G106" s="1767"/>
      <c r="H106" s="1768"/>
      <c r="I106" s="741"/>
      <c r="J106" s="743"/>
      <c r="K106" s="1260"/>
      <c r="L106" s="1569"/>
      <c r="M106" s="1569"/>
      <c r="N106" s="1569"/>
      <c r="O106" s="1843"/>
      <c r="P106" s="1843"/>
      <c r="Q106" s="811"/>
      <c r="R106" s="839" t="s">
        <v>215</v>
      </c>
      <c r="S106" s="1858" t="s">
        <v>329</v>
      </c>
      <c r="T106" s="1859"/>
      <c r="U106" s="1859"/>
      <c r="V106" s="501"/>
      <c r="W106" s="501"/>
      <c r="X106" s="501"/>
      <c r="Y106" s="501"/>
      <c r="Z106" s="336"/>
      <c r="AB106" s="1394"/>
      <c r="AC106" s="1395"/>
      <c r="AD106" s="1396"/>
    </row>
    <row r="107" spans="1:30" ht="13.5" customHeight="1">
      <c r="A107" s="834"/>
      <c r="B107" s="919"/>
      <c r="C107" s="832"/>
      <c r="D107" s="1071"/>
      <c r="E107" s="832"/>
      <c r="G107" s="1513"/>
      <c r="H107" s="1514"/>
      <c r="I107" s="744"/>
      <c r="J107" s="746"/>
      <c r="K107" s="1245"/>
      <c r="L107" s="1246"/>
      <c r="M107" s="1246"/>
      <c r="N107" s="1246"/>
      <c r="O107" s="1719"/>
      <c r="P107" s="1719"/>
      <c r="Q107" s="812"/>
      <c r="R107" s="839"/>
      <c r="S107" s="502" t="s">
        <v>148</v>
      </c>
      <c r="T107" s="1844"/>
      <c r="U107" s="1844"/>
      <c r="V107" s="1844"/>
      <c r="W107" s="1844"/>
      <c r="X107" s="1844"/>
      <c r="Y107" s="1844"/>
      <c r="Z107" s="503" t="s">
        <v>349</v>
      </c>
      <c r="AB107" s="1394"/>
      <c r="AC107" s="1395"/>
      <c r="AD107" s="1396"/>
    </row>
    <row r="108" spans="1:30" ht="13.5" customHeight="1">
      <c r="A108" s="834"/>
      <c r="B108" s="919"/>
      <c r="C108" s="832"/>
      <c r="D108" s="1071"/>
      <c r="E108" s="832"/>
      <c r="F108"/>
      <c r="G108" s="422"/>
      <c r="H108" s="422"/>
      <c r="I108" s="422"/>
      <c r="J108" s="422"/>
      <c r="K108" s="422"/>
      <c r="L108" s="422"/>
      <c r="M108" s="422"/>
      <c r="N108" s="422"/>
      <c r="O108" s="422"/>
      <c r="P108" s="422"/>
      <c r="Q108" s="422"/>
      <c r="R108" s="422"/>
      <c r="S108" s="422"/>
      <c r="T108" s="422"/>
      <c r="U108" s="422"/>
      <c r="V108" s="479"/>
      <c r="W108" s="422"/>
      <c r="X108" s="422"/>
      <c r="Y108" s="422"/>
      <c r="Z108" s="422"/>
      <c r="AB108" s="1394"/>
      <c r="AC108" s="1395"/>
      <c r="AD108" s="1396"/>
    </row>
    <row r="109" spans="1:30" ht="13.5" customHeight="1">
      <c r="A109" s="834"/>
      <c r="B109" s="919"/>
      <c r="C109" s="832"/>
      <c r="D109" s="1071"/>
      <c r="E109" s="832"/>
      <c r="F109"/>
      <c r="G109" s="3" t="s">
        <v>1436</v>
      </c>
      <c r="H109" s="153"/>
      <c r="I109" s="153"/>
      <c r="J109" s="153"/>
      <c r="K109" s="153"/>
      <c r="L109" s="153"/>
      <c r="M109" s="153"/>
      <c r="N109" s="153"/>
      <c r="O109" s="153"/>
      <c r="P109" s="153"/>
      <c r="Q109" s="153"/>
      <c r="R109" s="153"/>
      <c r="S109" s="153"/>
      <c r="T109" s="153"/>
      <c r="U109" s="153"/>
      <c r="V109" s="153"/>
      <c r="W109" s="153"/>
      <c r="X109" s="153"/>
      <c r="Y109" s="153"/>
      <c r="Z109" s="153"/>
      <c r="AB109" s="1394"/>
      <c r="AC109" s="1395"/>
      <c r="AD109" s="1396"/>
    </row>
    <row r="110" spans="1:30" ht="13.5" customHeight="1">
      <c r="A110" s="834"/>
      <c r="B110" s="919"/>
      <c r="C110" s="832"/>
      <c r="D110" s="1071"/>
      <c r="E110" s="832"/>
      <c r="F110"/>
      <c r="G110" s="504"/>
      <c r="H110" s="153"/>
      <c r="I110" s="153"/>
      <c r="J110" s="153"/>
      <c r="K110" s="153"/>
      <c r="L110" s="153"/>
      <c r="M110" s="153"/>
      <c r="N110" s="153"/>
      <c r="O110" s="153"/>
      <c r="P110" s="153"/>
      <c r="Q110" s="153"/>
      <c r="R110" s="153"/>
      <c r="S110" s="153"/>
      <c r="T110" s="153"/>
      <c r="U110" s="153"/>
      <c r="V110" s="153"/>
      <c r="W110" s="153"/>
      <c r="X110" s="153"/>
      <c r="Y110" s="153"/>
      <c r="Z110" s="153"/>
      <c r="AB110" s="1394"/>
      <c r="AC110" s="1395"/>
      <c r="AD110" s="1396"/>
    </row>
    <row r="111" spans="1:30" ht="13.5" customHeight="1">
      <c r="A111" s="834"/>
      <c r="B111" s="919"/>
      <c r="C111" s="832"/>
      <c r="D111" s="1071"/>
      <c r="E111" s="832"/>
      <c r="F111"/>
      <c r="G111" s="704"/>
      <c r="H111" s="705"/>
      <c r="I111" s="705"/>
      <c r="J111" s="705"/>
      <c r="K111" s="705"/>
      <c r="L111" s="836"/>
      <c r="M111" s="675" t="s">
        <v>1437</v>
      </c>
      <c r="N111" s="676"/>
      <c r="O111" s="676"/>
      <c r="P111" s="677"/>
      <c r="Q111" s="675" t="s">
        <v>1438</v>
      </c>
      <c r="R111" s="676"/>
      <c r="S111" s="676"/>
      <c r="T111" s="676"/>
      <c r="U111" s="676"/>
      <c r="V111" s="676"/>
      <c r="W111" s="676"/>
      <c r="X111" s="676"/>
      <c r="Y111" s="676"/>
      <c r="Z111" s="677"/>
      <c r="AB111" s="1394"/>
      <c r="AC111" s="1395"/>
      <c r="AD111" s="1396"/>
    </row>
    <row r="112" spans="1:30" ht="13.5" customHeight="1">
      <c r="A112" s="834"/>
      <c r="B112" s="919"/>
      <c r="C112" s="832"/>
      <c r="D112" s="1071"/>
      <c r="E112" s="832"/>
      <c r="F112"/>
      <c r="G112" s="1721" t="s">
        <v>1427</v>
      </c>
      <c r="H112" s="738" t="s">
        <v>1439</v>
      </c>
      <c r="I112" s="781"/>
      <c r="J112" s="781"/>
      <c r="K112" s="781"/>
      <c r="L112" s="782"/>
      <c r="M112" s="1827" t="s">
        <v>320</v>
      </c>
      <c r="N112" s="1828"/>
      <c r="O112" s="1828"/>
      <c r="P112" s="1829"/>
      <c r="Q112" s="1703"/>
      <c r="R112" s="1704"/>
      <c r="S112" s="1704"/>
      <c r="T112" s="1704"/>
      <c r="U112" s="1704"/>
      <c r="V112" s="1704"/>
      <c r="W112" s="1704"/>
      <c r="X112" s="1704"/>
      <c r="Y112" s="1704"/>
      <c r="Z112" s="1705"/>
      <c r="AB112" s="1394"/>
      <c r="AC112" s="1395"/>
      <c r="AD112" s="1396"/>
    </row>
    <row r="113" spans="1:31" ht="13.5" customHeight="1">
      <c r="A113" s="834"/>
      <c r="B113" s="919"/>
      <c r="C113" s="832"/>
      <c r="D113" s="1071"/>
      <c r="E113" s="832"/>
      <c r="F113"/>
      <c r="G113" s="1722"/>
      <c r="H113" s="792"/>
      <c r="I113" s="793"/>
      <c r="J113" s="793"/>
      <c r="K113" s="793"/>
      <c r="L113" s="794"/>
      <c r="M113" s="1830"/>
      <c r="N113" s="1831"/>
      <c r="O113" s="1831"/>
      <c r="P113" s="1832"/>
      <c r="Q113" s="1706"/>
      <c r="R113" s="1707"/>
      <c r="S113" s="1707"/>
      <c r="T113" s="1707"/>
      <c r="U113" s="1707"/>
      <c r="V113" s="1707"/>
      <c r="W113" s="1707"/>
      <c r="X113" s="1707"/>
      <c r="Y113" s="1707"/>
      <c r="Z113" s="1708"/>
      <c r="AB113" s="1394"/>
      <c r="AC113" s="1395"/>
      <c r="AD113" s="1396"/>
    </row>
    <row r="114" spans="1:31" ht="13.5" customHeight="1">
      <c r="A114" s="834"/>
      <c r="B114" s="919"/>
      <c r="C114" s="832"/>
      <c r="D114" s="1071"/>
      <c r="E114" s="832"/>
      <c r="F114"/>
      <c r="G114" s="1722"/>
      <c r="H114" s="738" t="s">
        <v>1440</v>
      </c>
      <c r="I114" s="781"/>
      <c r="J114" s="781"/>
      <c r="K114" s="781"/>
      <c r="L114" s="782"/>
      <c r="M114" s="1827" t="s">
        <v>320</v>
      </c>
      <c r="N114" s="1828"/>
      <c r="O114" s="1828"/>
      <c r="P114" s="1829"/>
      <c r="Q114" s="1703"/>
      <c r="R114" s="1704"/>
      <c r="S114" s="1704"/>
      <c r="T114" s="1704"/>
      <c r="U114" s="1704"/>
      <c r="V114" s="1704"/>
      <c r="W114" s="1704"/>
      <c r="X114" s="1704"/>
      <c r="Y114" s="1704"/>
      <c r="Z114" s="1705"/>
      <c r="AB114" s="1394"/>
      <c r="AC114" s="1395"/>
      <c r="AD114" s="1396"/>
    </row>
    <row r="115" spans="1:31" ht="13.5" customHeight="1">
      <c r="A115" s="834"/>
      <c r="B115" s="919"/>
      <c r="C115" s="832"/>
      <c r="D115" s="1071"/>
      <c r="E115" s="832"/>
      <c r="F115"/>
      <c r="G115" s="1723"/>
      <c r="H115" s="792"/>
      <c r="I115" s="793"/>
      <c r="J115" s="793"/>
      <c r="K115" s="793"/>
      <c r="L115" s="794"/>
      <c r="M115" s="1830"/>
      <c r="N115" s="1831"/>
      <c r="O115" s="1831"/>
      <c r="P115" s="1832"/>
      <c r="Q115" s="1706"/>
      <c r="R115" s="1707"/>
      <c r="S115" s="1707"/>
      <c r="T115" s="1707"/>
      <c r="U115" s="1707"/>
      <c r="V115" s="1707"/>
      <c r="W115" s="1707"/>
      <c r="X115" s="1707"/>
      <c r="Y115" s="1707"/>
      <c r="Z115" s="1708"/>
      <c r="AB115" s="1394"/>
      <c r="AC115" s="1395"/>
      <c r="AD115" s="1396"/>
    </row>
    <row r="116" spans="1:31" ht="13.5" customHeight="1">
      <c r="A116" s="834"/>
      <c r="B116" s="919"/>
      <c r="C116" s="832"/>
      <c r="D116" s="1071"/>
      <c r="E116" s="832"/>
      <c r="F116"/>
      <c r="G116" s="1550" t="s">
        <v>329</v>
      </c>
      <c r="H116" s="780" t="s">
        <v>1439</v>
      </c>
      <c r="I116" s="781"/>
      <c r="J116" s="781"/>
      <c r="K116" s="781"/>
      <c r="L116" s="782"/>
      <c r="M116" s="1827" t="s">
        <v>320</v>
      </c>
      <c r="N116" s="1828"/>
      <c r="O116" s="1828"/>
      <c r="P116" s="1829"/>
      <c r="Q116" s="1833" t="s">
        <v>1441</v>
      </c>
      <c r="R116" s="1834"/>
      <c r="S116" s="1834"/>
      <c r="T116" s="1835"/>
      <c r="U116" s="475" t="s">
        <v>215</v>
      </c>
      <c r="V116" s="1842" t="s">
        <v>1442</v>
      </c>
      <c r="W116" s="1842"/>
      <c r="X116" s="1842"/>
      <c r="Y116" s="1842"/>
      <c r="Z116" s="1842"/>
      <c r="AB116" s="1394"/>
      <c r="AC116" s="1395"/>
      <c r="AD116" s="1396"/>
    </row>
    <row r="117" spans="1:31" ht="13.5" customHeight="1">
      <c r="A117" s="834"/>
      <c r="B117" s="919"/>
      <c r="C117" s="832"/>
      <c r="D117" s="1071"/>
      <c r="E117" s="832"/>
      <c r="F117"/>
      <c r="G117" s="1551"/>
      <c r="H117" s="1749"/>
      <c r="I117" s="1750"/>
      <c r="J117" s="1750"/>
      <c r="K117" s="1750"/>
      <c r="L117" s="1751"/>
      <c r="M117" s="1861"/>
      <c r="N117" s="1862"/>
      <c r="O117" s="1862"/>
      <c r="P117" s="1863"/>
      <c r="Q117" s="1836"/>
      <c r="R117" s="1837"/>
      <c r="S117" s="1837"/>
      <c r="T117" s="1838"/>
      <c r="U117" s="1845" t="s">
        <v>215</v>
      </c>
      <c r="V117" s="1724" t="s">
        <v>1443</v>
      </c>
      <c r="W117" s="1724"/>
      <c r="X117" s="1724"/>
      <c r="Y117" s="1724"/>
      <c r="Z117" s="1725"/>
      <c r="AB117" s="1394"/>
      <c r="AC117" s="1395"/>
      <c r="AD117" s="1396"/>
    </row>
    <row r="118" spans="1:31" ht="13.5" customHeight="1">
      <c r="A118" s="834"/>
      <c r="B118" s="919"/>
      <c r="C118" s="832"/>
      <c r="D118" s="1071"/>
      <c r="E118" s="832"/>
      <c r="F118"/>
      <c r="G118" s="1552"/>
      <c r="H118" s="792"/>
      <c r="I118" s="793"/>
      <c r="J118" s="793"/>
      <c r="K118" s="793"/>
      <c r="L118" s="794"/>
      <c r="M118" s="1830"/>
      <c r="N118" s="1831"/>
      <c r="O118" s="1831"/>
      <c r="P118" s="1832"/>
      <c r="Q118" s="1839"/>
      <c r="R118" s="1840"/>
      <c r="S118" s="1840"/>
      <c r="T118" s="1841"/>
      <c r="U118" s="839"/>
      <c r="V118" s="1747" t="s">
        <v>1444</v>
      </c>
      <c r="W118" s="1747"/>
      <c r="X118" s="1747"/>
      <c r="Y118" s="1747"/>
      <c r="Z118" s="1748"/>
      <c r="AB118" s="1394"/>
      <c r="AC118" s="1395"/>
      <c r="AD118" s="1396"/>
    </row>
    <row r="119" spans="1:31" ht="13.5" customHeight="1">
      <c r="A119" s="834"/>
      <c r="B119" s="919"/>
      <c r="C119" s="832"/>
      <c r="D119" s="1071"/>
      <c r="E119" s="832"/>
      <c r="F119"/>
      <c r="G119"/>
      <c r="H119"/>
      <c r="I119"/>
      <c r="J119"/>
      <c r="K119"/>
      <c r="L119"/>
      <c r="M119"/>
      <c r="N119"/>
      <c r="O119"/>
      <c r="P119"/>
      <c r="Q119"/>
      <c r="R119"/>
      <c r="S119"/>
      <c r="T119"/>
      <c r="U119"/>
      <c r="V119"/>
      <c r="W119"/>
      <c r="X119"/>
      <c r="Y119"/>
      <c r="Z119"/>
      <c r="AA119"/>
      <c r="AB119" s="1394"/>
      <c r="AC119" s="1395"/>
      <c r="AD119" s="1396"/>
    </row>
    <row r="120" spans="1:31" ht="13.5" customHeight="1">
      <c r="A120" s="834"/>
      <c r="B120" s="919">
        <v>8</v>
      </c>
      <c r="C120" s="832" t="s">
        <v>1445</v>
      </c>
      <c r="D120" s="1071" t="s">
        <v>1446</v>
      </c>
      <c r="E120" s="832"/>
      <c r="G120" s="730" t="s">
        <v>213</v>
      </c>
      <c r="H120" s="730"/>
      <c r="I120" s="730"/>
      <c r="J120" s="730"/>
      <c r="K120" s="730"/>
      <c r="L120" s="730"/>
      <c r="M120" s="730"/>
      <c r="N120" s="867" t="s">
        <v>214</v>
      </c>
      <c r="O120" s="868"/>
      <c r="P120" s="868"/>
      <c r="Q120" s="868"/>
      <c r="R120" s="868"/>
      <c r="S120" s="868"/>
      <c r="T120" s="868"/>
      <c r="U120" s="868"/>
      <c r="V120" s="869"/>
      <c r="AB120" s="1394" t="s">
        <v>29</v>
      </c>
      <c r="AC120" s="1395"/>
      <c r="AD120" s="1396"/>
      <c r="AE120" s="1735"/>
    </row>
    <row r="121" spans="1:31" ht="13.5" customHeight="1">
      <c r="A121" s="834"/>
      <c r="B121" s="919"/>
      <c r="C121" s="832"/>
      <c r="D121" s="1071"/>
      <c r="E121" s="832"/>
      <c r="G121" s="730"/>
      <c r="H121" s="730"/>
      <c r="I121" s="730"/>
      <c r="J121" s="730"/>
      <c r="K121" s="730"/>
      <c r="L121" s="730"/>
      <c r="M121" s="730"/>
      <c r="N121" s="870"/>
      <c r="O121" s="871"/>
      <c r="P121" s="871"/>
      <c r="Q121" s="871"/>
      <c r="R121" s="871"/>
      <c r="S121" s="871"/>
      <c r="T121" s="871"/>
      <c r="U121" s="871"/>
      <c r="V121" s="872"/>
      <c r="AB121" s="1394"/>
      <c r="AC121" s="1395"/>
      <c r="AD121" s="1396"/>
      <c r="AE121" s="1736"/>
    </row>
    <row r="122" spans="1:31" ht="13.5" customHeight="1">
      <c r="A122" s="834"/>
      <c r="B122" s="919"/>
      <c r="C122" s="832"/>
      <c r="D122" s="1071"/>
      <c r="E122" s="832"/>
      <c r="AB122" s="1394"/>
      <c r="AC122" s="1395"/>
      <c r="AD122" s="1396"/>
      <c r="AE122" s="1736"/>
    </row>
    <row r="123" spans="1:31" ht="13.5" customHeight="1">
      <c r="A123" s="834"/>
      <c r="B123" s="919"/>
      <c r="C123" s="832"/>
      <c r="D123" s="1071"/>
      <c r="E123" s="832"/>
      <c r="AB123" s="1394"/>
      <c r="AC123" s="1395"/>
      <c r="AD123" s="1396"/>
      <c r="AE123" s="1736"/>
    </row>
    <row r="124" spans="1:31" ht="13.5" customHeight="1">
      <c r="A124" s="834"/>
      <c r="B124" s="919"/>
      <c r="C124" s="832"/>
      <c r="D124" s="1071"/>
      <c r="E124" s="832"/>
      <c r="O124"/>
      <c r="P124"/>
      <c r="Q124"/>
      <c r="R124"/>
      <c r="S124"/>
      <c r="T124"/>
      <c r="U124"/>
      <c r="AB124" s="1394"/>
      <c r="AC124" s="1395"/>
      <c r="AD124" s="1396"/>
      <c r="AE124" s="1736"/>
    </row>
    <row r="125" spans="1:31" ht="13.5" customHeight="1">
      <c r="A125" s="834"/>
      <c r="B125" s="919"/>
      <c r="C125" s="832"/>
      <c r="D125" s="1071"/>
      <c r="E125" s="832"/>
      <c r="AB125" s="1394"/>
      <c r="AC125" s="1395"/>
      <c r="AD125" s="1396"/>
      <c r="AE125" s="1736"/>
    </row>
    <row r="126" spans="1:31" ht="13.5" customHeight="1">
      <c r="A126" s="834"/>
      <c r="B126" s="919"/>
      <c r="C126" s="832"/>
      <c r="D126" s="1071"/>
      <c r="E126" s="832"/>
      <c r="AB126" s="1394"/>
      <c r="AC126" s="1395"/>
      <c r="AD126" s="1396"/>
      <c r="AE126" s="1736"/>
    </row>
    <row r="127" spans="1:31" ht="13.5" customHeight="1">
      <c r="A127" s="834"/>
      <c r="B127" s="919"/>
      <c r="C127" s="832"/>
      <c r="D127" s="1071"/>
      <c r="E127" s="832"/>
      <c r="AB127" s="1394"/>
      <c r="AC127" s="1395"/>
      <c r="AD127" s="1396"/>
      <c r="AE127" s="1736"/>
    </row>
    <row r="128" spans="1:31" ht="23.25" customHeight="1">
      <c r="A128" s="976"/>
      <c r="B128" s="975"/>
      <c r="C128" s="846"/>
      <c r="D128" s="1072"/>
      <c r="E128" s="846"/>
      <c r="F128" s="7"/>
      <c r="G128" s="7"/>
      <c r="H128" s="7"/>
      <c r="I128" s="7"/>
      <c r="J128" s="7"/>
      <c r="K128" s="7"/>
      <c r="L128" s="7"/>
      <c r="M128" s="7"/>
      <c r="N128" s="7"/>
      <c r="O128" s="7"/>
      <c r="P128" s="7"/>
      <c r="Q128" s="7"/>
      <c r="R128" s="7"/>
      <c r="S128" s="7"/>
      <c r="T128" s="7"/>
      <c r="U128" s="7"/>
      <c r="V128" s="7"/>
      <c r="W128" s="7"/>
      <c r="X128" s="7"/>
      <c r="Y128" s="7"/>
      <c r="Z128" s="7"/>
      <c r="AA128" s="7"/>
      <c r="AB128" s="1397"/>
      <c r="AC128" s="1398"/>
      <c r="AD128" s="1399"/>
      <c r="AE128" s="1736"/>
    </row>
    <row r="129" spans="1:30" ht="6.75" customHeight="1">
      <c r="A129" s="474"/>
      <c r="B129" s="214"/>
      <c r="C129" s="473"/>
      <c r="D129" s="486"/>
      <c r="E129" s="473"/>
      <c r="F129" s="6"/>
      <c r="G129" s="6"/>
      <c r="H129" s="6"/>
      <c r="I129" s="6"/>
      <c r="J129" s="6"/>
      <c r="K129" s="6"/>
      <c r="L129" s="6"/>
      <c r="M129" s="6"/>
      <c r="N129" s="6"/>
      <c r="O129" s="6"/>
      <c r="P129" s="6"/>
      <c r="Q129" s="6"/>
      <c r="R129" s="6"/>
      <c r="S129" s="6"/>
      <c r="T129" s="6"/>
      <c r="U129" s="6"/>
      <c r="V129" s="6"/>
      <c r="W129" s="6"/>
      <c r="X129" s="6"/>
      <c r="Y129" s="6"/>
      <c r="Z129" s="6"/>
      <c r="AA129" s="6"/>
      <c r="AB129" s="150"/>
      <c r="AC129" s="151"/>
      <c r="AD129" s="152"/>
    </row>
    <row r="130" spans="1:30" ht="13.5" customHeight="1">
      <c r="A130" s="834"/>
      <c r="B130" s="919">
        <v>9</v>
      </c>
      <c r="C130" s="832" t="s">
        <v>1447</v>
      </c>
      <c r="D130" s="1071"/>
      <c r="E130" s="832"/>
      <c r="G130" s="730" t="s">
        <v>213</v>
      </c>
      <c r="H130" s="730"/>
      <c r="I130" s="730"/>
      <c r="J130" s="730"/>
      <c r="K130" s="730"/>
      <c r="L130" s="730"/>
      <c r="M130" s="730"/>
      <c r="N130" s="1093" t="s">
        <v>214</v>
      </c>
      <c r="O130" s="1093"/>
      <c r="P130" s="1093"/>
      <c r="Q130" s="1093"/>
      <c r="R130" s="1093"/>
      <c r="S130" s="1093"/>
      <c r="T130" s="1093"/>
      <c r="U130" s="1093"/>
      <c r="V130" s="1093"/>
      <c r="AB130" s="1394" t="s">
        <v>29</v>
      </c>
      <c r="AC130" s="1395"/>
      <c r="AD130" s="1396"/>
    </row>
    <row r="131" spans="1:30" ht="13.5" customHeight="1">
      <c r="A131" s="834"/>
      <c r="B131" s="919"/>
      <c r="C131" s="832"/>
      <c r="D131" s="1071"/>
      <c r="E131" s="832"/>
      <c r="F131" s="8"/>
      <c r="G131" s="730"/>
      <c r="H131" s="730"/>
      <c r="I131" s="730"/>
      <c r="J131" s="730"/>
      <c r="K131" s="730"/>
      <c r="L131" s="730"/>
      <c r="M131" s="730"/>
      <c r="N131" s="1093"/>
      <c r="O131" s="1093"/>
      <c r="P131" s="1093"/>
      <c r="Q131" s="1093"/>
      <c r="R131" s="1093"/>
      <c r="S131" s="1093"/>
      <c r="T131" s="1093"/>
      <c r="U131" s="1093"/>
      <c r="V131" s="1093"/>
      <c r="AA131" s="9"/>
      <c r="AB131" s="1394"/>
      <c r="AC131" s="1395"/>
      <c r="AD131" s="1396"/>
    </row>
    <row r="132" spans="1:30" ht="13.5" customHeight="1">
      <c r="A132" s="834"/>
      <c r="B132" s="919"/>
      <c r="C132" s="832"/>
      <c r="D132" s="1071"/>
      <c r="E132" s="832"/>
      <c r="G132"/>
      <c r="H132"/>
      <c r="I132"/>
      <c r="J132"/>
      <c r="K132"/>
      <c r="L132"/>
      <c r="M132"/>
      <c r="N132"/>
      <c r="O132"/>
      <c r="P132"/>
      <c r="Q132"/>
      <c r="R132"/>
      <c r="S132"/>
      <c r="T132"/>
      <c r="U132"/>
      <c r="V132"/>
      <c r="W132"/>
      <c r="AB132" s="1394"/>
      <c r="AC132" s="1395"/>
      <c r="AD132" s="1396"/>
    </row>
    <row r="133" spans="1:30" ht="13.5" customHeight="1">
      <c r="A133" s="410"/>
      <c r="B133" s="412"/>
      <c r="C133" s="409"/>
      <c r="D133" s="414"/>
      <c r="E133" s="409"/>
      <c r="G133" s="1219" t="s">
        <v>1448</v>
      </c>
      <c r="H133" s="1219"/>
      <c r="I133" s="1219"/>
      <c r="J133" s="1219"/>
      <c r="K133" s="1219"/>
      <c r="L133" s="1219"/>
      <c r="M133" s="1219"/>
      <c r="N133" s="1219"/>
      <c r="O133" s="1219"/>
      <c r="P133" s="1219"/>
      <c r="Q133" s="1219"/>
      <c r="R133" s="1219"/>
      <c r="S133" s="1219"/>
      <c r="T133" s="1219"/>
      <c r="U133" s="1219"/>
      <c r="V133" s="1219"/>
      <c r="W133" s="1219"/>
      <c r="X133" s="178" t="s">
        <v>1449</v>
      </c>
      <c r="Y133" s="178"/>
      <c r="Z133" s="178"/>
      <c r="AB133" s="417"/>
      <c r="AC133" s="416"/>
      <c r="AD133" s="418"/>
    </row>
    <row r="134" spans="1:30" ht="13.5" customHeight="1">
      <c r="A134" s="410"/>
      <c r="B134" s="412"/>
      <c r="C134" s="409"/>
      <c r="D134" s="414"/>
      <c r="E134" s="409"/>
      <c r="G134" s="1868" t="s">
        <v>1450</v>
      </c>
      <c r="H134" s="1868"/>
      <c r="I134" s="1868"/>
      <c r="J134" s="1868"/>
      <c r="K134" s="1868"/>
      <c r="L134" s="1868"/>
      <c r="M134" s="1868"/>
      <c r="N134" s="1868"/>
      <c r="O134" s="1868"/>
      <c r="P134" s="1868"/>
      <c r="Q134" s="1868"/>
      <c r="R134" s="1868"/>
      <c r="S134" s="1868"/>
      <c r="T134" s="1868"/>
      <c r="U134" s="1868"/>
      <c r="V134" s="1868"/>
      <c r="W134" s="1868"/>
      <c r="X134" s="1827" t="s">
        <v>321</v>
      </c>
      <c r="Y134" s="1828"/>
      <c r="Z134" s="1829"/>
      <c r="AB134" s="417"/>
      <c r="AC134" s="416"/>
      <c r="AD134" s="418"/>
    </row>
    <row r="135" spans="1:30" ht="13.5" customHeight="1">
      <c r="A135" s="410"/>
      <c r="B135" s="412"/>
      <c r="C135" s="409"/>
      <c r="D135" s="414"/>
      <c r="E135" s="409"/>
      <c r="G135" s="1868"/>
      <c r="H135" s="1868"/>
      <c r="I135" s="1868"/>
      <c r="J135" s="1868"/>
      <c r="K135" s="1868"/>
      <c r="L135" s="1868"/>
      <c r="M135" s="1868"/>
      <c r="N135" s="1868"/>
      <c r="O135" s="1868"/>
      <c r="P135" s="1868"/>
      <c r="Q135" s="1868"/>
      <c r="R135" s="1868"/>
      <c r="S135" s="1868"/>
      <c r="T135" s="1868"/>
      <c r="U135" s="1868"/>
      <c r="V135" s="1868"/>
      <c r="W135" s="1868"/>
      <c r="X135" s="1830"/>
      <c r="Y135" s="1831"/>
      <c r="Z135" s="1832"/>
      <c r="AB135" s="417"/>
      <c r="AC135" s="416"/>
      <c r="AD135" s="418"/>
    </row>
    <row r="136" spans="1:30" ht="13.5" customHeight="1">
      <c r="A136" s="410"/>
      <c r="B136" s="412"/>
      <c r="C136" s="409"/>
      <c r="D136" s="414"/>
      <c r="E136" s="409"/>
      <c r="G136" s="1868" t="s">
        <v>1451</v>
      </c>
      <c r="H136" s="1868"/>
      <c r="I136" s="1868"/>
      <c r="J136" s="1868"/>
      <c r="K136" s="1868"/>
      <c r="L136" s="1868"/>
      <c r="M136" s="1868"/>
      <c r="N136" s="1868"/>
      <c r="O136" s="1868"/>
      <c r="P136" s="1868"/>
      <c r="Q136" s="1868"/>
      <c r="R136" s="1868"/>
      <c r="S136" s="1868"/>
      <c r="T136" s="1868"/>
      <c r="U136" s="1868"/>
      <c r="V136" s="1868"/>
      <c r="W136" s="1868"/>
      <c r="X136" s="1827" t="s">
        <v>1452</v>
      </c>
      <c r="Y136" s="1828"/>
      <c r="Z136" s="1829"/>
      <c r="AB136" s="417"/>
      <c r="AC136" s="416"/>
      <c r="AD136" s="418"/>
    </row>
    <row r="137" spans="1:30" ht="13.5" customHeight="1">
      <c r="A137" s="410"/>
      <c r="B137" s="412"/>
      <c r="C137" s="409"/>
      <c r="D137" s="414"/>
      <c r="E137" s="409"/>
      <c r="G137" s="1868"/>
      <c r="H137" s="1868"/>
      <c r="I137" s="1868"/>
      <c r="J137" s="1868"/>
      <c r="K137" s="1868"/>
      <c r="L137" s="1868"/>
      <c r="M137" s="1868"/>
      <c r="N137" s="1868"/>
      <c r="O137" s="1868"/>
      <c r="P137" s="1868"/>
      <c r="Q137" s="1868"/>
      <c r="R137" s="1868"/>
      <c r="S137" s="1868"/>
      <c r="T137" s="1868"/>
      <c r="U137" s="1868"/>
      <c r="V137" s="1868"/>
      <c r="W137" s="1868"/>
      <c r="X137" s="1830"/>
      <c r="Y137" s="1831"/>
      <c r="Z137" s="1832"/>
      <c r="AB137" s="417"/>
      <c r="AC137" s="416"/>
      <c r="AD137" s="418"/>
    </row>
    <row r="138" spans="1:30" ht="13.5" customHeight="1">
      <c r="A138" s="410"/>
      <c r="B138" s="412"/>
      <c r="C138" s="409"/>
      <c r="D138" s="414"/>
      <c r="E138" s="409"/>
      <c r="G138" s="1868" t="s">
        <v>1453</v>
      </c>
      <c r="H138" s="1868"/>
      <c r="I138" s="1868"/>
      <c r="J138" s="1868"/>
      <c r="K138" s="1868"/>
      <c r="L138" s="1868"/>
      <c r="M138" s="1868"/>
      <c r="N138" s="1868"/>
      <c r="O138" s="1868"/>
      <c r="P138" s="1868"/>
      <c r="Q138" s="1868"/>
      <c r="R138" s="1868"/>
      <c r="S138" s="1868"/>
      <c r="T138" s="1868"/>
      <c r="U138" s="1868"/>
      <c r="V138" s="1868"/>
      <c r="W138" s="1868"/>
      <c r="X138" s="1827" t="s">
        <v>321</v>
      </c>
      <c r="Y138" s="1828"/>
      <c r="Z138" s="1829"/>
      <c r="AB138" s="417"/>
      <c r="AC138" s="416"/>
      <c r="AD138" s="418"/>
    </row>
    <row r="139" spans="1:30" ht="13.5" customHeight="1">
      <c r="A139" s="410"/>
      <c r="B139" s="412"/>
      <c r="C139" s="409"/>
      <c r="D139" s="414"/>
      <c r="E139" s="409"/>
      <c r="G139" s="1868"/>
      <c r="H139" s="1868"/>
      <c r="I139" s="1868"/>
      <c r="J139" s="1868"/>
      <c r="K139" s="1868"/>
      <c r="L139" s="1868"/>
      <c r="M139" s="1868"/>
      <c r="N139" s="1868"/>
      <c r="O139" s="1868"/>
      <c r="P139" s="1868"/>
      <c r="Q139" s="1868"/>
      <c r="R139" s="1868"/>
      <c r="S139" s="1868"/>
      <c r="T139" s="1868"/>
      <c r="U139" s="1868"/>
      <c r="V139" s="1868"/>
      <c r="W139" s="1868"/>
      <c r="X139" s="1830"/>
      <c r="Y139" s="1831"/>
      <c r="Z139" s="1832"/>
      <c r="AB139" s="417"/>
      <c r="AC139" s="416"/>
      <c r="AD139" s="418"/>
    </row>
    <row r="140" spans="1:30" ht="13.5" customHeight="1">
      <c r="A140" s="480"/>
      <c r="B140" s="412"/>
      <c r="C140" s="409"/>
      <c r="D140" s="414"/>
      <c r="E140" s="409"/>
      <c r="AB140" s="417"/>
      <c r="AC140" s="416"/>
      <c r="AD140" s="418"/>
    </row>
    <row r="141" spans="1:30" ht="13.5" customHeight="1">
      <c r="A141" s="834" t="s">
        <v>1454</v>
      </c>
      <c r="B141" s="919">
        <v>10</v>
      </c>
      <c r="C141" s="832" t="s">
        <v>1455</v>
      </c>
      <c r="D141" s="1071" t="s">
        <v>1456</v>
      </c>
      <c r="E141" s="832"/>
      <c r="F141" s="8"/>
      <c r="G141" s="730" t="s">
        <v>213</v>
      </c>
      <c r="H141" s="730"/>
      <c r="I141" s="730"/>
      <c r="J141" s="730"/>
      <c r="K141" s="730"/>
      <c r="L141" s="730"/>
      <c r="M141" s="730"/>
      <c r="N141" s="867" t="s">
        <v>214</v>
      </c>
      <c r="O141" s="868"/>
      <c r="P141" s="868"/>
      <c r="Q141" s="868"/>
      <c r="R141" s="868"/>
      <c r="S141" s="868"/>
      <c r="T141" s="868"/>
      <c r="U141" s="868"/>
      <c r="V141" s="869"/>
      <c r="AA141" s="9"/>
      <c r="AB141" s="1394" t="s">
        <v>29</v>
      </c>
      <c r="AC141" s="1395"/>
      <c r="AD141" s="1396"/>
    </row>
    <row r="142" spans="1:30" ht="13.5" customHeight="1">
      <c r="A142" s="834"/>
      <c r="B142" s="919"/>
      <c r="C142" s="832"/>
      <c r="D142" s="1071"/>
      <c r="E142" s="832"/>
      <c r="F142" s="8"/>
      <c r="G142" s="730"/>
      <c r="H142" s="730"/>
      <c r="I142" s="730"/>
      <c r="J142" s="730"/>
      <c r="K142" s="730"/>
      <c r="L142" s="730"/>
      <c r="M142" s="730"/>
      <c r="N142" s="870"/>
      <c r="O142" s="871"/>
      <c r="P142" s="871"/>
      <c r="Q142" s="871"/>
      <c r="R142" s="871"/>
      <c r="S142" s="871"/>
      <c r="T142" s="871"/>
      <c r="U142" s="871"/>
      <c r="V142" s="872"/>
      <c r="AA142" s="9"/>
      <c r="AB142" s="1394"/>
      <c r="AC142" s="1395"/>
      <c r="AD142" s="1396"/>
    </row>
    <row r="143" spans="1:30" ht="13.5" customHeight="1">
      <c r="A143" s="834"/>
      <c r="B143" s="919"/>
      <c r="C143" s="832"/>
      <c r="D143" s="1071"/>
      <c r="E143" s="832"/>
      <c r="F143" s="8"/>
      <c r="G143" s="2" t="s">
        <v>1457</v>
      </c>
      <c r="AA143" s="9"/>
      <c r="AB143" s="1394"/>
      <c r="AC143" s="1395"/>
      <c r="AD143" s="1396"/>
    </row>
    <row r="144" spans="1:30" ht="13.5" customHeight="1">
      <c r="A144" s="834"/>
      <c r="B144" s="919"/>
      <c r="C144" s="832"/>
      <c r="D144" s="1071"/>
      <c r="E144" s="832"/>
      <c r="F144" s="8"/>
      <c r="G144" s="675" t="s">
        <v>1458</v>
      </c>
      <c r="H144" s="676"/>
      <c r="I144" s="676"/>
      <c r="J144" s="676"/>
      <c r="K144" s="676"/>
      <c r="L144" s="676"/>
      <c r="M144" s="676"/>
      <c r="N144" s="676"/>
      <c r="O144" s="676"/>
      <c r="P144" s="676"/>
      <c r="Q144" s="677"/>
      <c r="R144" s="675" t="s">
        <v>1459</v>
      </c>
      <c r="S144" s="676"/>
      <c r="T144" s="676"/>
      <c r="U144" s="676"/>
      <c r="V144" s="676"/>
      <c r="W144" s="677"/>
      <c r="X144" s="675" t="s">
        <v>1460</v>
      </c>
      <c r="Y144" s="676"/>
      <c r="Z144" s="677"/>
      <c r="AA144" s="9"/>
      <c r="AB144" s="1394"/>
      <c r="AC144" s="1395"/>
      <c r="AD144" s="1396"/>
    </row>
    <row r="145" spans="1:31" ht="13.5" customHeight="1">
      <c r="A145" s="834"/>
      <c r="B145" s="919"/>
      <c r="C145" s="832"/>
      <c r="D145" s="1071"/>
      <c r="E145" s="832"/>
      <c r="F145" s="8"/>
      <c r="G145" s="1059" t="s">
        <v>1461</v>
      </c>
      <c r="H145" s="1060"/>
      <c r="I145" s="1060"/>
      <c r="J145" s="1060"/>
      <c r="K145" s="1060"/>
      <c r="L145" s="1060"/>
      <c r="M145" s="1060"/>
      <c r="N145" s="1060"/>
      <c r="O145" s="1060"/>
      <c r="P145" s="1060"/>
      <c r="Q145" s="1060"/>
      <c r="R145" s="1113" t="s">
        <v>1462</v>
      </c>
      <c r="S145" s="1108"/>
      <c r="T145" s="1108"/>
      <c r="U145" s="1108"/>
      <c r="V145" s="1108"/>
      <c r="W145" s="1109"/>
      <c r="X145" s="1402" t="s">
        <v>321</v>
      </c>
      <c r="Y145" s="1403"/>
      <c r="Z145" s="1404"/>
      <c r="AA145" s="9"/>
      <c r="AB145" s="1394"/>
      <c r="AC145" s="1395"/>
      <c r="AD145" s="1396"/>
    </row>
    <row r="146" spans="1:31" ht="13.5" customHeight="1">
      <c r="A146" s="834"/>
      <c r="B146" s="919"/>
      <c r="C146" s="832"/>
      <c r="D146" s="1071"/>
      <c r="E146" s="832"/>
      <c r="F146" s="8"/>
      <c r="G146" s="1059" t="s">
        <v>1463</v>
      </c>
      <c r="H146" s="1060"/>
      <c r="I146" s="1060"/>
      <c r="J146" s="1060"/>
      <c r="K146" s="1060"/>
      <c r="L146" s="1060"/>
      <c r="M146" s="1060"/>
      <c r="N146" s="1060"/>
      <c r="O146" s="1060"/>
      <c r="P146" s="1060"/>
      <c r="Q146" s="1060"/>
      <c r="R146" s="1113" t="s">
        <v>1464</v>
      </c>
      <c r="S146" s="1108"/>
      <c r="T146" s="1108"/>
      <c r="U146" s="1108"/>
      <c r="V146" s="1108"/>
      <c r="W146" s="1109"/>
      <c r="X146" s="1402" t="s">
        <v>321</v>
      </c>
      <c r="Y146" s="1403"/>
      <c r="Z146" s="1404"/>
      <c r="AA146" s="9"/>
      <c r="AB146" s="1394"/>
      <c r="AC146" s="1395"/>
      <c r="AD146" s="1396"/>
    </row>
    <row r="147" spans="1:31" ht="13.5" customHeight="1">
      <c r="A147" s="834"/>
      <c r="B147" s="919"/>
      <c r="C147" s="832"/>
      <c r="D147" s="1071"/>
      <c r="E147" s="832"/>
      <c r="F147" s="8"/>
      <c r="G147" s="1059" t="s">
        <v>1465</v>
      </c>
      <c r="H147" s="1060"/>
      <c r="I147" s="1060"/>
      <c r="J147" s="1060"/>
      <c r="K147" s="1060"/>
      <c r="L147" s="1060"/>
      <c r="M147" s="1060"/>
      <c r="N147" s="1060"/>
      <c r="O147" s="1060"/>
      <c r="P147" s="1060"/>
      <c r="Q147" s="1060"/>
      <c r="R147" s="1113" t="s">
        <v>1466</v>
      </c>
      <c r="S147" s="1108"/>
      <c r="T147" s="1108"/>
      <c r="U147" s="1108"/>
      <c r="V147" s="1108"/>
      <c r="W147" s="1109"/>
      <c r="X147" s="1402" t="s">
        <v>321</v>
      </c>
      <c r="Y147" s="1403"/>
      <c r="Z147" s="1404"/>
      <c r="AA147" s="9"/>
      <c r="AB147" s="1394"/>
      <c r="AC147" s="1395"/>
      <c r="AD147" s="1396"/>
    </row>
    <row r="148" spans="1:31" ht="13.5" customHeight="1">
      <c r="A148" s="834"/>
      <c r="B148" s="919"/>
      <c r="C148" s="832"/>
      <c r="D148" s="1071"/>
      <c r="E148" s="832"/>
      <c r="G148"/>
      <c r="AB148" s="1394"/>
      <c r="AC148" s="1395"/>
      <c r="AD148" s="1396"/>
    </row>
    <row r="149" spans="1:31" ht="13.5" customHeight="1">
      <c r="A149" s="834"/>
      <c r="B149" s="919"/>
      <c r="C149" s="832"/>
      <c r="D149" s="1071"/>
      <c r="E149" s="832"/>
      <c r="G149" s="2" t="s">
        <v>1467</v>
      </c>
      <c r="AB149" s="1394"/>
      <c r="AC149" s="1395"/>
      <c r="AD149" s="1396"/>
    </row>
    <row r="150" spans="1:31" ht="13.5" customHeight="1">
      <c r="A150" s="834"/>
      <c r="B150" s="919"/>
      <c r="C150" s="832"/>
      <c r="D150" s="1071"/>
      <c r="E150" s="832"/>
      <c r="G150" s="837" t="s">
        <v>1448</v>
      </c>
      <c r="H150" s="837"/>
      <c r="I150" s="837"/>
      <c r="J150" s="837"/>
      <c r="K150" s="837"/>
      <c r="L150" s="837"/>
      <c r="M150" s="837"/>
      <c r="N150" s="837"/>
      <c r="O150" s="837"/>
      <c r="P150" s="837"/>
      <c r="Q150" s="837"/>
      <c r="R150" s="837"/>
      <c r="S150" s="837"/>
      <c r="T150" s="837"/>
      <c r="U150" s="837"/>
      <c r="V150" s="837"/>
      <c r="W150" s="837"/>
      <c r="X150" s="837" t="s">
        <v>1449</v>
      </c>
      <c r="Y150" s="837"/>
      <c r="Z150" s="837"/>
      <c r="AB150" s="1394"/>
      <c r="AC150" s="1395"/>
      <c r="AD150" s="1396"/>
    </row>
    <row r="151" spans="1:31" ht="13.5" customHeight="1">
      <c r="A151" s="834"/>
      <c r="B151" s="919"/>
      <c r="C151" s="832"/>
      <c r="D151" s="1071"/>
      <c r="E151" s="832"/>
      <c r="G151" s="1715" t="s">
        <v>1468</v>
      </c>
      <c r="H151" s="1769" t="s">
        <v>1469</v>
      </c>
      <c r="I151" s="1769"/>
      <c r="J151" s="1769"/>
      <c r="K151" s="1769"/>
      <c r="L151" s="1769"/>
      <c r="M151" s="1769"/>
      <c r="N151" s="1769"/>
      <c r="O151" s="1769"/>
      <c r="P151" s="1769"/>
      <c r="Q151" s="1769"/>
      <c r="R151" s="1769"/>
      <c r="S151" s="1769"/>
      <c r="T151" s="1769"/>
      <c r="U151" s="1769"/>
      <c r="V151" s="1769"/>
      <c r="W151" s="831"/>
      <c r="X151" s="721" t="s">
        <v>321</v>
      </c>
      <c r="Y151" s="722"/>
      <c r="Z151" s="723"/>
      <c r="AA151" s="179"/>
      <c r="AB151" s="1394"/>
      <c r="AC151" s="1395"/>
      <c r="AD151" s="1396"/>
    </row>
    <row r="152" spans="1:31" ht="13.5" customHeight="1">
      <c r="A152" s="834"/>
      <c r="B152" s="919"/>
      <c r="C152" s="832"/>
      <c r="D152" s="1071"/>
      <c r="E152" s="832"/>
      <c r="G152" s="1716"/>
      <c r="H152" s="1208"/>
      <c r="I152" s="1208"/>
      <c r="J152" s="1208"/>
      <c r="K152" s="1208"/>
      <c r="L152" s="1208"/>
      <c r="M152" s="1208"/>
      <c r="N152" s="1208"/>
      <c r="O152" s="1208"/>
      <c r="P152" s="1208"/>
      <c r="Q152" s="1208"/>
      <c r="R152" s="1208"/>
      <c r="S152" s="1208"/>
      <c r="T152" s="1208"/>
      <c r="U152" s="1208"/>
      <c r="V152" s="1208"/>
      <c r="W152" s="832"/>
      <c r="X152" s="724"/>
      <c r="Y152" s="725"/>
      <c r="Z152" s="726"/>
      <c r="AA152" s="179"/>
      <c r="AB152" s="1394"/>
      <c r="AC152" s="1395"/>
      <c r="AD152" s="1396"/>
    </row>
    <row r="153" spans="1:31" ht="13.5" customHeight="1">
      <c r="A153" s="834"/>
      <c r="B153" s="919"/>
      <c r="C153" s="832"/>
      <c r="D153" s="1071"/>
      <c r="E153" s="832"/>
      <c r="G153" s="1716"/>
      <c r="H153" s="1208"/>
      <c r="I153" s="1208"/>
      <c r="J153" s="1208"/>
      <c r="K153" s="1208"/>
      <c r="L153" s="1208"/>
      <c r="M153" s="1208"/>
      <c r="N153" s="1208"/>
      <c r="O153" s="1208"/>
      <c r="P153" s="1208"/>
      <c r="Q153" s="1208"/>
      <c r="R153" s="1208"/>
      <c r="S153" s="1208"/>
      <c r="T153" s="1208"/>
      <c r="U153" s="1208"/>
      <c r="V153" s="1208"/>
      <c r="W153" s="832"/>
      <c r="X153" s="724"/>
      <c r="Y153" s="725"/>
      <c r="Z153" s="726"/>
      <c r="AA153" s="179"/>
      <c r="AB153" s="1394"/>
      <c r="AC153" s="1395"/>
      <c r="AD153" s="1396"/>
    </row>
    <row r="154" spans="1:31" ht="13.5" customHeight="1">
      <c r="A154" s="834"/>
      <c r="B154" s="919"/>
      <c r="C154" s="832"/>
      <c r="D154" s="1071"/>
      <c r="E154" s="832"/>
      <c r="G154" s="1716"/>
      <c r="H154" s="1208"/>
      <c r="I154" s="1208"/>
      <c r="J154" s="1208"/>
      <c r="K154" s="1208"/>
      <c r="L154" s="1208"/>
      <c r="M154" s="1208"/>
      <c r="N154" s="1208"/>
      <c r="O154" s="1208"/>
      <c r="P154" s="1208"/>
      <c r="Q154" s="1208"/>
      <c r="R154" s="1208"/>
      <c r="S154" s="1208"/>
      <c r="T154" s="1208"/>
      <c r="U154" s="1208"/>
      <c r="V154" s="1208"/>
      <c r="W154" s="832"/>
      <c r="X154" s="724"/>
      <c r="Y154" s="725"/>
      <c r="Z154" s="726"/>
      <c r="AA154" s="179"/>
      <c r="AB154" s="1394"/>
      <c r="AC154" s="1395"/>
      <c r="AD154" s="1396"/>
    </row>
    <row r="155" spans="1:31" ht="13.5" customHeight="1">
      <c r="A155" s="834"/>
      <c r="B155" s="919"/>
      <c r="C155" s="832"/>
      <c r="D155" s="1071"/>
      <c r="E155" s="832"/>
      <c r="G155" s="1717"/>
      <c r="H155" s="1770"/>
      <c r="I155" s="1770"/>
      <c r="J155" s="1770"/>
      <c r="K155" s="1770"/>
      <c r="L155" s="1770"/>
      <c r="M155" s="1770"/>
      <c r="N155" s="1770"/>
      <c r="O155" s="1770"/>
      <c r="P155" s="1770"/>
      <c r="Q155" s="1770"/>
      <c r="R155" s="1770"/>
      <c r="S155" s="1770"/>
      <c r="T155" s="1770"/>
      <c r="U155" s="1770"/>
      <c r="V155" s="1770"/>
      <c r="W155" s="846"/>
      <c r="X155" s="727"/>
      <c r="Y155" s="728"/>
      <c r="Z155" s="729"/>
      <c r="AA155" s="179"/>
      <c r="AB155" s="1394"/>
      <c r="AC155" s="1395"/>
      <c r="AD155" s="1396"/>
    </row>
    <row r="156" spans="1:31" ht="13.5" customHeight="1">
      <c r="A156" s="834"/>
      <c r="B156" s="919"/>
      <c r="C156" s="832"/>
      <c r="D156" s="1071"/>
      <c r="E156" s="832"/>
      <c r="G156" s="1715" t="s">
        <v>1290</v>
      </c>
      <c r="H156" s="1769" t="s">
        <v>1470</v>
      </c>
      <c r="I156" s="1769"/>
      <c r="J156" s="1769"/>
      <c r="K156" s="1769"/>
      <c r="L156" s="1769"/>
      <c r="M156" s="1769"/>
      <c r="N156" s="1769"/>
      <c r="O156" s="1769"/>
      <c r="P156" s="1769"/>
      <c r="Q156" s="1769"/>
      <c r="R156" s="1769"/>
      <c r="S156" s="1769"/>
      <c r="T156" s="1769"/>
      <c r="U156" s="1769"/>
      <c r="V156" s="1769"/>
      <c r="W156" s="831"/>
      <c r="X156" s="721" t="s">
        <v>321</v>
      </c>
      <c r="Y156" s="722"/>
      <c r="Z156" s="723"/>
      <c r="AA156" s="117"/>
      <c r="AB156" s="1394"/>
      <c r="AC156" s="1395"/>
      <c r="AD156" s="1396"/>
    </row>
    <row r="157" spans="1:31" ht="13.5" customHeight="1">
      <c r="A157" s="834"/>
      <c r="B157" s="919"/>
      <c r="C157" s="832"/>
      <c r="D157" s="1071"/>
      <c r="E157" s="832"/>
      <c r="G157" s="1716"/>
      <c r="H157" s="1208"/>
      <c r="I157" s="1208"/>
      <c r="J157" s="1208"/>
      <c r="K157" s="1208"/>
      <c r="L157" s="1208"/>
      <c r="M157" s="1208"/>
      <c r="N157" s="1208"/>
      <c r="O157" s="1208"/>
      <c r="P157" s="1208"/>
      <c r="Q157" s="1208"/>
      <c r="R157" s="1208"/>
      <c r="S157" s="1208"/>
      <c r="T157" s="1208"/>
      <c r="U157" s="1208"/>
      <c r="V157" s="1208"/>
      <c r="W157" s="832"/>
      <c r="X157" s="724"/>
      <c r="Y157" s="725"/>
      <c r="Z157" s="726"/>
      <c r="AA157" s="116"/>
      <c r="AB157" s="1394"/>
      <c r="AC157" s="1395"/>
      <c r="AD157" s="1396"/>
    </row>
    <row r="158" spans="1:31" ht="13.5" customHeight="1">
      <c r="A158" s="834"/>
      <c r="B158" s="919"/>
      <c r="C158" s="832"/>
      <c r="D158" s="1071"/>
      <c r="E158" s="832"/>
      <c r="G158" s="1715" t="s">
        <v>1471</v>
      </c>
      <c r="H158" s="1769" t="s">
        <v>1472</v>
      </c>
      <c r="I158" s="1771"/>
      <c r="J158" s="1771"/>
      <c r="K158" s="1771"/>
      <c r="L158" s="1771"/>
      <c r="M158" s="1771"/>
      <c r="N158" s="1771"/>
      <c r="O158" s="1771"/>
      <c r="P158" s="1771"/>
      <c r="Q158" s="1771"/>
      <c r="R158" s="1771"/>
      <c r="S158" s="1771"/>
      <c r="T158" s="1771"/>
      <c r="U158" s="1771"/>
      <c r="V158" s="1771"/>
      <c r="W158" s="1772"/>
      <c r="X158" s="721" t="s">
        <v>321</v>
      </c>
      <c r="Y158" s="722"/>
      <c r="Z158" s="723"/>
      <c r="AB158" s="1394"/>
      <c r="AC158" s="1395"/>
      <c r="AD158" s="1396"/>
      <c r="AE158" s="122"/>
    </row>
    <row r="159" spans="1:31">
      <c r="A159" s="834"/>
      <c r="B159" s="919"/>
      <c r="C159" s="832"/>
      <c r="D159" s="1071"/>
      <c r="E159" s="832"/>
      <c r="G159" s="1716"/>
      <c r="H159" s="1208"/>
      <c r="I159" s="1773"/>
      <c r="J159" s="1773"/>
      <c r="K159" s="1773"/>
      <c r="L159" s="1773"/>
      <c r="M159" s="1773"/>
      <c r="N159" s="1773"/>
      <c r="O159" s="1773"/>
      <c r="P159" s="1773"/>
      <c r="Q159" s="1773"/>
      <c r="R159" s="1773"/>
      <c r="S159" s="1773"/>
      <c r="T159" s="1773"/>
      <c r="U159" s="1773"/>
      <c r="V159" s="1773"/>
      <c r="W159" s="1774"/>
      <c r="X159" s="724"/>
      <c r="Y159" s="725"/>
      <c r="Z159" s="726"/>
      <c r="AB159" s="1394"/>
      <c r="AC159" s="1395"/>
      <c r="AD159" s="1396"/>
    </row>
    <row r="160" spans="1:31" ht="13.5" customHeight="1">
      <c r="A160" s="834"/>
      <c r="B160" s="919"/>
      <c r="C160" s="832"/>
      <c r="D160" s="1071"/>
      <c r="E160" s="832"/>
      <c r="G160" s="1715" t="s">
        <v>1473</v>
      </c>
      <c r="H160" s="1769" t="s">
        <v>1474</v>
      </c>
      <c r="I160" s="1771"/>
      <c r="J160" s="1771"/>
      <c r="K160" s="1771"/>
      <c r="L160" s="1771"/>
      <c r="M160" s="1771"/>
      <c r="N160" s="1771"/>
      <c r="O160" s="1771"/>
      <c r="P160" s="1771"/>
      <c r="Q160" s="1771"/>
      <c r="R160" s="1771"/>
      <c r="S160" s="1771"/>
      <c r="T160" s="1771"/>
      <c r="U160" s="1771"/>
      <c r="V160" s="1771"/>
      <c r="W160" s="1772"/>
      <c r="X160" s="721" t="s">
        <v>321</v>
      </c>
      <c r="Y160" s="722"/>
      <c r="Z160" s="723"/>
      <c r="AB160" s="1394"/>
      <c r="AC160" s="1395"/>
      <c r="AD160" s="1396"/>
    </row>
    <row r="161" spans="1:30" ht="13.5" customHeight="1">
      <c r="A161" s="834"/>
      <c r="B161" s="919"/>
      <c r="C161" s="832"/>
      <c r="D161" s="1071"/>
      <c r="E161" s="832"/>
      <c r="G161" s="1716"/>
      <c r="H161" s="1208"/>
      <c r="I161" s="1773"/>
      <c r="J161" s="1773"/>
      <c r="K161" s="1773"/>
      <c r="L161" s="1773"/>
      <c r="M161" s="1773"/>
      <c r="N161" s="1773"/>
      <c r="O161" s="1773"/>
      <c r="P161" s="1773"/>
      <c r="Q161" s="1773"/>
      <c r="R161" s="1773"/>
      <c r="S161" s="1773"/>
      <c r="T161" s="1773"/>
      <c r="U161" s="1773"/>
      <c r="V161" s="1773"/>
      <c r="W161" s="1774"/>
      <c r="X161" s="724"/>
      <c r="Y161" s="725"/>
      <c r="Z161" s="726"/>
      <c r="AB161" s="1394"/>
      <c r="AC161" s="1395"/>
      <c r="AD161" s="1396"/>
    </row>
    <row r="162" spans="1:30" ht="13.5" customHeight="1">
      <c r="A162" s="834"/>
      <c r="B162" s="919"/>
      <c r="C162" s="832"/>
      <c r="D162" s="1071"/>
      <c r="E162" s="832"/>
      <c r="G162" s="1715" t="s">
        <v>1475</v>
      </c>
      <c r="H162" s="1769" t="s">
        <v>1476</v>
      </c>
      <c r="I162" s="1769"/>
      <c r="J162" s="1769"/>
      <c r="K162" s="1769"/>
      <c r="L162" s="1769"/>
      <c r="M162" s="1769"/>
      <c r="N162" s="1769"/>
      <c r="O162" s="1769"/>
      <c r="P162" s="1769"/>
      <c r="Q162" s="1769"/>
      <c r="R162" s="1769"/>
      <c r="S162" s="1769"/>
      <c r="T162" s="1769"/>
      <c r="U162" s="1769"/>
      <c r="V162" s="1769"/>
      <c r="W162" s="831"/>
      <c r="X162" s="721" t="s">
        <v>321</v>
      </c>
      <c r="Y162" s="722"/>
      <c r="Z162" s="723"/>
      <c r="AB162" s="1394"/>
      <c r="AC162" s="1395"/>
      <c r="AD162" s="1396"/>
    </row>
    <row r="163" spans="1:30" ht="13.5" customHeight="1">
      <c r="A163" s="834"/>
      <c r="B163" s="919"/>
      <c r="C163" s="832"/>
      <c r="D163" s="1071"/>
      <c r="E163" s="832"/>
      <c r="G163" s="1717"/>
      <c r="H163" s="1770"/>
      <c r="I163" s="1770"/>
      <c r="J163" s="1770"/>
      <c r="K163" s="1770"/>
      <c r="L163" s="1770"/>
      <c r="M163" s="1770"/>
      <c r="N163" s="1770"/>
      <c r="O163" s="1770"/>
      <c r="P163" s="1770"/>
      <c r="Q163" s="1770"/>
      <c r="R163" s="1770"/>
      <c r="S163" s="1770"/>
      <c r="T163" s="1770"/>
      <c r="U163" s="1770"/>
      <c r="V163" s="1770"/>
      <c r="W163" s="846"/>
      <c r="X163" s="727"/>
      <c r="Y163" s="728"/>
      <c r="Z163" s="729"/>
      <c r="AB163" s="1394"/>
      <c r="AC163" s="1395"/>
      <c r="AD163" s="1396"/>
    </row>
    <row r="164" spans="1:30" ht="13.5" customHeight="1">
      <c r="A164" s="834"/>
      <c r="B164" s="919"/>
      <c r="C164" s="832"/>
      <c r="D164" s="1071"/>
      <c r="E164" s="832"/>
      <c r="G164" s="1715" t="s">
        <v>1477</v>
      </c>
      <c r="H164" s="1769" t="s">
        <v>1478</v>
      </c>
      <c r="I164" s="1769"/>
      <c r="J164" s="1769"/>
      <c r="K164" s="1769"/>
      <c r="L164" s="1769"/>
      <c r="M164" s="1769"/>
      <c r="N164" s="1769"/>
      <c r="O164" s="1769"/>
      <c r="P164" s="1769"/>
      <c r="Q164" s="1769"/>
      <c r="R164" s="1769"/>
      <c r="S164" s="1769"/>
      <c r="T164" s="1769"/>
      <c r="U164" s="1769"/>
      <c r="V164" s="1769"/>
      <c r="W164" s="831"/>
      <c r="X164" s="721" t="s">
        <v>321</v>
      </c>
      <c r="Y164" s="722"/>
      <c r="Z164" s="723"/>
      <c r="AB164" s="1394"/>
      <c r="AC164" s="1395"/>
      <c r="AD164" s="1396"/>
    </row>
    <row r="165" spans="1:30" ht="13.5" customHeight="1">
      <c r="A165" s="834"/>
      <c r="B165" s="919"/>
      <c r="C165" s="832"/>
      <c r="D165" s="1071"/>
      <c r="E165" s="832"/>
      <c r="G165" s="1716"/>
      <c r="H165" s="1208"/>
      <c r="I165" s="1208"/>
      <c r="J165" s="1208"/>
      <c r="K165" s="1208"/>
      <c r="L165" s="1208"/>
      <c r="M165" s="1208"/>
      <c r="N165" s="1208"/>
      <c r="O165" s="1208"/>
      <c r="P165" s="1208"/>
      <c r="Q165" s="1208"/>
      <c r="R165" s="1208"/>
      <c r="S165" s="1208"/>
      <c r="T165" s="1208"/>
      <c r="U165" s="1208"/>
      <c r="V165" s="1208"/>
      <c r="W165" s="832"/>
      <c r="X165" s="724"/>
      <c r="Y165" s="725"/>
      <c r="Z165" s="726"/>
      <c r="AB165" s="1394"/>
      <c r="AC165" s="1395"/>
      <c r="AD165" s="1396"/>
    </row>
    <row r="166" spans="1:30" ht="13.5" customHeight="1">
      <c r="A166" s="834"/>
      <c r="B166" s="919"/>
      <c r="C166" s="832"/>
      <c r="D166" s="1071"/>
      <c r="E166" s="832"/>
      <c r="G166" s="1717"/>
      <c r="H166" s="1770"/>
      <c r="I166" s="1770"/>
      <c r="J166" s="1770"/>
      <c r="K166" s="1770"/>
      <c r="L166" s="1770"/>
      <c r="M166" s="1770"/>
      <c r="N166" s="1770"/>
      <c r="O166" s="1770"/>
      <c r="P166" s="1770"/>
      <c r="Q166" s="1770"/>
      <c r="R166" s="1770"/>
      <c r="S166" s="1770"/>
      <c r="T166" s="1770"/>
      <c r="U166" s="1770"/>
      <c r="V166" s="1770"/>
      <c r="W166" s="846"/>
      <c r="X166" s="727"/>
      <c r="Y166" s="728"/>
      <c r="Z166" s="729"/>
      <c r="AB166" s="1394"/>
      <c r="AC166" s="1395"/>
      <c r="AD166" s="1396"/>
    </row>
    <row r="167" spans="1:30" ht="13.5" customHeight="1">
      <c r="A167" s="834"/>
      <c r="B167" s="919"/>
      <c r="C167" s="832"/>
      <c r="D167" s="1071"/>
      <c r="E167" s="832"/>
      <c r="G167" s="1715" t="s">
        <v>1479</v>
      </c>
      <c r="H167" s="1769" t="s">
        <v>1480</v>
      </c>
      <c r="I167" s="1769"/>
      <c r="J167" s="1769"/>
      <c r="K167" s="1769"/>
      <c r="L167" s="1769"/>
      <c r="M167" s="1769"/>
      <c r="N167" s="1769"/>
      <c r="O167" s="1769"/>
      <c r="P167" s="1769"/>
      <c r="Q167" s="1769"/>
      <c r="R167" s="1769"/>
      <c r="S167" s="1769"/>
      <c r="T167" s="1769"/>
      <c r="U167" s="1769"/>
      <c r="V167" s="1769"/>
      <c r="W167" s="831"/>
      <c r="X167" s="721" t="s">
        <v>321</v>
      </c>
      <c r="Y167" s="722"/>
      <c r="Z167" s="723"/>
      <c r="AB167" s="1394"/>
      <c r="AC167" s="1395"/>
      <c r="AD167" s="1396"/>
    </row>
    <row r="168" spans="1:30" ht="13.5" customHeight="1">
      <c r="A168" s="834"/>
      <c r="B168" s="919"/>
      <c r="C168" s="832"/>
      <c r="D168" s="1071"/>
      <c r="E168" s="832"/>
      <c r="G168" s="1716"/>
      <c r="H168" s="1208"/>
      <c r="I168" s="1208"/>
      <c r="J168" s="1208"/>
      <c r="K168" s="1208"/>
      <c r="L168" s="1208"/>
      <c r="M168" s="1208"/>
      <c r="N168" s="1208"/>
      <c r="O168" s="1208"/>
      <c r="P168" s="1208"/>
      <c r="Q168" s="1208"/>
      <c r="R168" s="1208"/>
      <c r="S168" s="1208"/>
      <c r="T168" s="1208"/>
      <c r="U168" s="1208"/>
      <c r="V168" s="1208"/>
      <c r="W168" s="832"/>
      <c r="X168" s="724"/>
      <c r="Y168" s="725"/>
      <c r="Z168" s="726"/>
      <c r="AB168" s="1394"/>
      <c r="AC168" s="1395"/>
      <c r="AD168" s="1396"/>
    </row>
    <row r="169" spans="1:30" ht="13.5" customHeight="1">
      <c r="A169" s="976"/>
      <c r="B169" s="975"/>
      <c r="C169" s="846"/>
      <c r="D169" s="1072"/>
      <c r="E169" s="846"/>
      <c r="F169" s="7"/>
      <c r="G169" s="1717"/>
      <c r="H169" s="1770"/>
      <c r="I169" s="1770"/>
      <c r="J169" s="1770"/>
      <c r="K169" s="1770"/>
      <c r="L169" s="1770"/>
      <c r="M169" s="1770"/>
      <c r="N169" s="1770"/>
      <c r="O169" s="1770"/>
      <c r="P169" s="1770"/>
      <c r="Q169" s="1770"/>
      <c r="R169" s="1770"/>
      <c r="S169" s="1770"/>
      <c r="T169" s="1770"/>
      <c r="U169" s="1770"/>
      <c r="V169" s="1770"/>
      <c r="W169" s="846"/>
      <c r="X169" s="727"/>
      <c r="Y169" s="728"/>
      <c r="Z169" s="729"/>
      <c r="AA169" s="7"/>
      <c r="AB169" s="1397"/>
      <c r="AC169" s="1398"/>
      <c r="AD169" s="1399"/>
    </row>
    <row r="170" spans="1:30" ht="6.75" customHeight="1">
      <c r="A170" s="480"/>
      <c r="B170" s="412"/>
      <c r="C170" s="409"/>
      <c r="D170" s="414"/>
      <c r="E170" s="409"/>
      <c r="AB170" s="417"/>
      <c r="AC170" s="416"/>
      <c r="AD170" s="418"/>
    </row>
    <row r="171" spans="1:30" ht="13.5" customHeight="1">
      <c r="A171" s="834" t="s">
        <v>1481</v>
      </c>
      <c r="B171" s="918">
        <v>11</v>
      </c>
      <c r="C171" s="832" t="s">
        <v>1482</v>
      </c>
      <c r="D171" s="1071" t="s">
        <v>1483</v>
      </c>
      <c r="E171" s="832"/>
      <c r="G171" s="730" t="s">
        <v>213</v>
      </c>
      <c r="H171" s="730"/>
      <c r="I171" s="730"/>
      <c r="J171" s="730"/>
      <c r="K171" s="730"/>
      <c r="L171" s="730"/>
      <c r="M171" s="730"/>
      <c r="N171" s="867" t="s">
        <v>214</v>
      </c>
      <c r="O171" s="868"/>
      <c r="P171" s="868"/>
      <c r="Q171" s="868"/>
      <c r="R171" s="868"/>
      <c r="S171" s="868"/>
      <c r="T171" s="868"/>
      <c r="U171" s="868"/>
      <c r="V171" s="869"/>
      <c r="AB171" s="1394" t="s">
        <v>29</v>
      </c>
      <c r="AC171" s="1395"/>
      <c r="AD171" s="1396"/>
    </row>
    <row r="172" spans="1:30" ht="13.5" customHeight="1">
      <c r="A172" s="834"/>
      <c r="B172" s="918"/>
      <c r="C172" s="832"/>
      <c r="D172" s="1071"/>
      <c r="E172" s="832"/>
      <c r="G172" s="730"/>
      <c r="H172" s="730"/>
      <c r="I172" s="730"/>
      <c r="J172" s="730"/>
      <c r="K172" s="730"/>
      <c r="L172" s="730"/>
      <c r="M172" s="730"/>
      <c r="N172" s="870"/>
      <c r="O172" s="871"/>
      <c r="P172" s="871"/>
      <c r="Q172" s="871"/>
      <c r="R172" s="871"/>
      <c r="S172" s="871"/>
      <c r="T172" s="871"/>
      <c r="U172" s="871"/>
      <c r="V172" s="872"/>
      <c r="AB172" s="1394"/>
      <c r="AC172" s="1395"/>
      <c r="AD172" s="1396"/>
    </row>
    <row r="173" spans="1:30" ht="13.5" customHeight="1">
      <c r="A173" s="834"/>
      <c r="B173" s="918"/>
      <c r="C173" s="832"/>
      <c r="D173" s="1071"/>
      <c r="E173" s="832"/>
      <c r="G173"/>
      <c r="H173"/>
      <c r="I173"/>
      <c r="J173"/>
      <c r="K173"/>
      <c r="L173"/>
      <c r="M173"/>
      <c r="N173"/>
      <c r="O173"/>
      <c r="P173"/>
      <c r="Q173"/>
      <c r="R173"/>
      <c r="S173"/>
      <c r="T173"/>
      <c r="U173"/>
      <c r="V173"/>
      <c r="W173"/>
      <c r="X173"/>
      <c r="Y173"/>
      <c r="AB173" s="1394"/>
      <c r="AC173" s="1395"/>
      <c r="AD173" s="1396"/>
    </row>
    <row r="174" spans="1:30" ht="13.5" customHeight="1">
      <c r="A174" s="834"/>
      <c r="B174" s="918"/>
      <c r="C174" s="832"/>
      <c r="D174" s="1071"/>
      <c r="E174" s="832"/>
      <c r="F174" s="8"/>
      <c r="G174" s="3" t="s">
        <v>1484</v>
      </c>
      <c r="H174"/>
      <c r="I174"/>
      <c r="J174"/>
      <c r="K174"/>
      <c r="L174"/>
      <c r="M174"/>
      <c r="N174"/>
      <c r="O174"/>
      <c r="P174"/>
      <c r="Q174"/>
      <c r="R174"/>
      <c r="S174"/>
      <c r="T174"/>
      <c r="U174"/>
      <c r="V174"/>
      <c r="W174"/>
      <c r="X174"/>
      <c r="Y174"/>
      <c r="AB174" s="1394"/>
      <c r="AC174" s="1395"/>
      <c r="AD174" s="1396"/>
    </row>
    <row r="175" spans="1:30" ht="13.5" customHeight="1">
      <c r="A175" s="834"/>
      <c r="B175" s="918"/>
      <c r="C175" s="832"/>
      <c r="D175" s="1071"/>
      <c r="E175" s="832"/>
      <c r="F175" s="8"/>
      <c r="G175" s="1208" t="s">
        <v>1485</v>
      </c>
      <c r="H175" s="1208"/>
      <c r="I175" s="1208"/>
      <c r="J175" s="1208"/>
      <c r="K175" s="1208"/>
      <c r="L175" s="1208"/>
      <c r="M175" s="1208"/>
      <c r="N175" s="1208"/>
      <c r="O175" s="1208"/>
      <c r="P175" s="1208"/>
      <c r="Q175" s="1208"/>
      <c r="R175" s="1208"/>
      <c r="S175" s="1208"/>
      <c r="T175" s="1208"/>
      <c r="U175" s="1208"/>
      <c r="V175" s="1208"/>
      <c r="W175" s="1208"/>
      <c r="X175" s="1208"/>
      <c r="Y175" s="1208"/>
      <c r="Z175" s="1208"/>
      <c r="AA175" s="505"/>
      <c r="AB175" s="1394"/>
      <c r="AC175" s="1395"/>
      <c r="AD175" s="1396"/>
    </row>
    <row r="176" spans="1:30" ht="13.5" customHeight="1">
      <c r="A176" s="834"/>
      <c r="B176" s="918"/>
      <c r="C176" s="832"/>
      <c r="D176" s="1071"/>
      <c r="E176" s="832"/>
      <c r="F176" s="8"/>
      <c r="G176" s="1770"/>
      <c r="H176" s="1770"/>
      <c r="I176" s="1770"/>
      <c r="J176" s="1770"/>
      <c r="K176" s="1770"/>
      <c r="L176" s="1770"/>
      <c r="M176" s="1770"/>
      <c r="N176" s="1770"/>
      <c r="O176" s="1770"/>
      <c r="P176" s="1770"/>
      <c r="Q176" s="1770"/>
      <c r="R176" s="1770"/>
      <c r="S176" s="1770"/>
      <c r="T176" s="1770"/>
      <c r="U176" s="1770"/>
      <c r="V176" s="1770"/>
      <c r="W176" s="1770"/>
      <c r="X176" s="1770"/>
      <c r="Y176" s="1770"/>
      <c r="Z176" s="1770"/>
      <c r="AA176" s="505"/>
      <c r="AB176" s="1394"/>
      <c r="AC176" s="1395"/>
      <c r="AD176" s="1396"/>
    </row>
    <row r="177" spans="1:32" ht="14.25" customHeight="1">
      <c r="A177" s="834"/>
      <c r="B177" s="918"/>
      <c r="C177" s="832"/>
      <c r="D177" s="1071"/>
      <c r="E177" s="832"/>
      <c r="F177" s="8"/>
      <c r="G177" s="837" t="s">
        <v>1486</v>
      </c>
      <c r="H177" s="837"/>
      <c r="I177" s="837"/>
      <c r="J177" s="837"/>
      <c r="K177" s="837"/>
      <c r="L177" s="837"/>
      <c r="M177" s="837"/>
      <c r="N177" s="837"/>
      <c r="O177" s="837"/>
      <c r="P177" s="837"/>
      <c r="Q177" s="837"/>
      <c r="R177" s="837"/>
      <c r="S177" s="837"/>
      <c r="T177" s="837"/>
      <c r="U177" s="837"/>
      <c r="V177" s="837"/>
      <c r="W177" s="837"/>
      <c r="X177" s="837" t="s">
        <v>330</v>
      </c>
      <c r="Y177" s="837"/>
      <c r="Z177" s="837"/>
      <c r="AB177" s="1394"/>
      <c r="AC177" s="1395"/>
      <c r="AD177" s="1396"/>
    </row>
    <row r="178" spans="1:32" ht="24.9" customHeight="1">
      <c r="A178" s="834"/>
      <c r="B178" s="918"/>
      <c r="C178" s="832"/>
      <c r="D178" s="1071"/>
      <c r="E178" s="832"/>
      <c r="G178" s="506" t="s">
        <v>1487</v>
      </c>
      <c r="H178" s="1775" t="s">
        <v>1488</v>
      </c>
      <c r="I178" s="1775"/>
      <c r="J178" s="1775"/>
      <c r="K178" s="1775"/>
      <c r="L178" s="1775"/>
      <c r="M178" s="1775"/>
      <c r="N178" s="1775"/>
      <c r="O178" s="1775"/>
      <c r="P178" s="1775"/>
      <c r="Q178" s="1775"/>
      <c r="R178" s="1775"/>
      <c r="S178" s="1775"/>
      <c r="T178" s="1775"/>
      <c r="U178" s="1775"/>
      <c r="V178" s="1775"/>
      <c r="W178" s="1776"/>
      <c r="X178" s="1786" t="s">
        <v>500</v>
      </c>
      <c r="Y178" s="1787"/>
      <c r="Z178" s="1788"/>
      <c r="AB178" s="1394"/>
      <c r="AC178" s="1395"/>
      <c r="AD178" s="1396"/>
      <c r="AF178" s="2" t="s">
        <v>1166</v>
      </c>
    </row>
    <row r="179" spans="1:32" ht="24.9" customHeight="1">
      <c r="A179" s="834"/>
      <c r="B179" s="918"/>
      <c r="C179" s="832"/>
      <c r="D179" s="1071"/>
      <c r="E179" s="832"/>
      <c r="G179" s="506" t="s">
        <v>1489</v>
      </c>
      <c r="H179" s="1775" t="s">
        <v>1490</v>
      </c>
      <c r="I179" s="1775"/>
      <c r="J179" s="1775"/>
      <c r="K179" s="1775"/>
      <c r="L179" s="1775"/>
      <c r="M179" s="1775"/>
      <c r="N179" s="1775"/>
      <c r="O179" s="1775"/>
      <c r="P179" s="1775"/>
      <c r="Q179" s="1775"/>
      <c r="R179" s="1775"/>
      <c r="S179" s="1775"/>
      <c r="T179" s="1775"/>
      <c r="U179" s="1775"/>
      <c r="V179" s="1775"/>
      <c r="W179" s="1776"/>
      <c r="X179" s="1786" t="s">
        <v>1362</v>
      </c>
      <c r="Y179" s="1787"/>
      <c r="Z179" s="1788"/>
      <c r="AB179" s="1394"/>
      <c r="AC179" s="1395"/>
      <c r="AD179" s="1396"/>
    </row>
    <row r="180" spans="1:32" ht="24.9" customHeight="1">
      <c r="A180" s="437"/>
      <c r="B180" s="14"/>
      <c r="C180" s="16"/>
      <c r="D180" s="14"/>
      <c r="E180" s="16"/>
      <c r="G180" s="485" t="s">
        <v>1491</v>
      </c>
      <c r="H180" s="1823" t="s">
        <v>1492</v>
      </c>
      <c r="I180" s="1823"/>
      <c r="J180" s="1823"/>
      <c r="K180" s="1823"/>
      <c r="L180" s="1823"/>
      <c r="M180" s="1823"/>
      <c r="N180" s="1823"/>
      <c r="O180" s="1823"/>
      <c r="P180" s="1823"/>
      <c r="Q180" s="1823"/>
      <c r="R180" s="1823"/>
      <c r="S180" s="1823"/>
      <c r="T180" s="1823"/>
      <c r="U180" s="1823"/>
      <c r="V180" s="1823"/>
      <c r="W180" s="1824"/>
      <c r="X180" s="1783" t="s">
        <v>500</v>
      </c>
      <c r="Y180" s="1784"/>
      <c r="Z180" s="1785"/>
      <c r="AB180" s="1394"/>
      <c r="AC180" s="1395"/>
      <c r="AD180" s="1396"/>
    </row>
    <row r="181" spans="1:32" ht="24.9" customHeight="1">
      <c r="A181" s="437"/>
      <c r="B181" s="14"/>
      <c r="C181" s="16"/>
      <c r="D181" s="14"/>
      <c r="E181" s="16"/>
      <c r="G181" s="506" t="s">
        <v>1493</v>
      </c>
      <c r="H181" s="1775" t="s">
        <v>1494</v>
      </c>
      <c r="I181" s="1775"/>
      <c r="J181" s="1775"/>
      <c r="K181" s="1775"/>
      <c r="L181" s="1775"/>
      <c r="M181" s="1775"/>
      <c r="N181" s="1775"/>
      <c r="O181" s="1775"/>
      <c r="P181" s="1775"/>
      <c r="Q181" s="1775"/>
      <c r="R181" s="1775"/>
      <c r="S181" s="1775"/>
      <c r="T181" s="1775"/>
      <c r="U181" s="1775"/>
      <c r="V181" s="1775"/>
      <c r="W181" s="1776"/>
      <c r="X181" s="1786" t="s">
        <v>500</v>
      </c>
      <c r="Y181" s="1787"/>
      <c r="Z181" s="1788"/>
      <c r="AB181" s="1394"/>
      <c r="AC181" s="1395"/>
      <c r="AD181" s="1396"/>
    </row>
    <row r="182" spans="1:32" ht="24.9" customHeight="1">
      <c r="A182" s="437"/>
      <c r="B182" s="14"/>
      <c r="C182" s="16"/>
      <c r="D182" s="14"/>
      <c r="E182" s="16"/>
      <c r="G182" s="506" t="s">
        <v>1495</v>
      </c>
      <c r="H182" s="1775" t="s">
        <v>1496</v>
      </c>
      <c r="I182" s="1775"/>
      <c r="J182" s="1775"/>
      <c r="K182" s="1775"/>
      <c r="L182" s="1775"/>
      <c r="M182" s="1775"/>
      <c r="N182" s="1775"/>
      <c r="O182" s="1775"/>
      <c r="P182" s="1775"/>
      <c r="Q182" s="1775"/>
      <c r="R182" s="1775"/>
      <c r="S182" s="1775"/>
      <c r="T182" s="1775"/>
      <c r="U182" s="1775"/>
      <c r="V182" s="1775"/>
      <c r="W182" s="1776"/>
      <c r="X182" s="1786" t="s">
        <v>500</v>
      </c>
      <c r="Y182" s="1787"/>
      <c r="Z182" s="1788"/>
      <c r="AB182" s="1394"/>
      <c r="AC182" s="1395"/>
      <c r="AD182" s="1396"/>
    </row>
    <row r="183" spans="1:32" ht="24.9" customHeight="1">
      <c r="A183" s="437"/>
      <c r="B183" s="14"/>
      <c r="C183" s="16"/>
      <c r="D183" s="14"/>
      <c r="E183" s="16"/>
      <c r="G183" s="485" t="s">
        <v>1497</v>
      </c>
      <c r="H183" s="1777" t="s">
        <v>1498</v>
      </c>
      <c r="I183" s="1777"/>
      <c r="J183" s="1777"/>
      <c r="K183" s="1777"/>
      <c r="L183" s="1777"/>
      <c r="M183" s="1777"/>
      <c r="N183" s="1777"/>
      <c r="O183" s="1777"/>
      <c r="P183" s="1777"/>
      <c r="Q183" s="1777"/>
      <c r="R183" s="1777"/>
      <c r="S183" s="1777"/>
      <c r="T183" s="1777"/>
      <c r="U183" s="1777"/>
      <c r="V183" s="1777"/>
      <c r="W183" s="1778"/>
      <c r="X183" s="1783" t="s">
        <v>500</v>
      </c>
      <c r="Y183" s="1784"/>
      <c r="Z183" s="1785"/>
      <c r="AB183" s="1394"/>
      <c r="AC183" s="1395"/>
      <c r="AD183" s="1396"/>
    </row>
    <row r="184" spans="1:32" ht="24.9" customHeight="1">
      <c r="A184" s="437"/>
      <c r="B184" s="14"/>
      <c r="C184" s="16"/>
      <c r="D184" s="14"/>
      <c r="E184" s="16"/>
      <c r="G184" s="506" t="s">
        <v>1499</v>
      </c>
      <c r="H184" s="1775" t="s">
        <v>1500</v>
      </c>
      <c r="I184" s="1775"/>
      <c r="J184" s="1775"/>
      <c r="K184" s="1775"/>
      <c r="L184" s="1775"/>
      <c r="M184" s="1775"/>
      <c r="N184" s="1775"/>
      <c r="O184" s="1775"/>
      <c r="P184" s="1775"/>
      <c r="Q184" s="1775"/>
      <c r="R184" s="1775"/>
      <c r="S184" s="1775"/>
      <c r="T184" s="1775"/>
      <c r="U184" s="1775"/>
      <c r="V184" s="1775"/>
      <c r="W184" s="1776"/>
      <c r="X184" s="1786" t="s">
        <v>500</v>
      </c>
      <c r="Y184" s="1787"/>
      <c r="Z184" s="1788"/>
      <c r="AB184" s="1394"/>
      <c r="AC184" s="1395"/>
      <c r="AD184" s="1396"/>
    </row>
    <row r="185" spans="1:32" ht="24.9" customHeight="1">
      <c r="A185" s="437"/>
      <c r="B185" s="14"/>
      <c r="C185" s="16"/>
      <c r="D185" s="14"/>
      <c r="E185" s="16"/>
      <c r="G185" s="485" t="s">
        <v>1501</v>
      </c>
      <c r="H185" s="1777" t="s">
        <v>1502</v>
      </c>
      <c r="I185" s="1777"/>
      <c r="J185" s="1777"/>
      <c r="K185" s="1777"/>
      <c r="L185" s="1777"/>
      <c r="M185" s="1777"/>
      <c r="N185" s="1777"/>
      <c r="O185" s="1777"/>
      <c r="P185" s="1777"/>
      <c r="Q185" s="1777"/>
      <c r="R185" s="1777"/>
      <c r="S185" s="1777"/>
      <c r="T185" s="1777"/>
      <c r="U185" s="1777"/>
      <c r="V185" s="1777"/>
      <c r="W185" s="1778"/>
      <c r="X185" s="1783" t="s">
        <v>1362</v>
      </c>
      <c r="Y185" s="1784"/>
      <c r="Z185" s="1785"/>
      <c r="AB185" s="1394"/>
      <c r="AC185" s="1395"/>
      <c r="AD185" s="1396"/>
    </row>
    <row r="186" spans="1:32" ht="24.9" customHeight="1">
      <c r="A186" s="437"/>
      <c r="B186" s="14"/>
      <c r="C186" s="16"/>
      <c r="D186" s="14"/>
      <c r="E186" s="16"/>
      <c r="G186" s="485" t="s">
        <v>1503</v>
      </c>
      <c r="H186" s="1777" t="s">
        <v>1504</v>
      </c>
      <c r="I186" s="1777"/>
      <c r="J186" s="1777"/>
      <c r="K186" s="1777"/>
      <c r="L186" s="1777"/>
      <c r="M186" s="1777"/>
      <c r="N186" s="1777"/>
      <c r="O186" s="1777"/>
      <c r="P186" s="1777"/>
      <c r="Q186" s="1777"/>
      <c r="R186" s="1777"/>
      <c r="S186" s="1777"/>
      <c r="T186" s="1777"/>
      <c r="U186" s="1777"/>
      <c r="V186" s="1777"/>
      <c r="W186" s="1778"/>
      <c r="X186" s="1783" t="s">
        <v>1362</v>
      </c>
      <c r="Y186" s="1784"/>
      <c r="Z186" s="1785"/>
      <c r="AB186" s="1394"/>
      <c r="AC186" s="1395"/>
      <c r="AD186" s="1396"/>
    </row>
    <row r="187" spans="1:32" ht="24.9" customHeight="1">
      <c r="A187" s="437"/>
      <c r="B187" s="14"/>
      <c r="C187" s="16"/>
      <c r="D187" s="14"/>
      <c r="E187" s="16"/>
      <c r="G187" s="485" t="s">
        <v>1505</v>
      </c>
      <c r="H187" s="1777" t="s">
        <v>1506</v>
      </c>
      <c r="I187" s="1777"/>
      <c r="J187" s="1777"/>
      <c r="K187" s="1777"/>
      <c r="L187" s="1777"/>
      <c r="M187" s="1777"/>
      <c r="N187" s="1777"/>
      <c r="O187" s="1777"/>
      <c r="P187" s="1777"/>
      <c r="Q187" s="1777"/>
      <c r="R187" s="1777"/>
      <c r="S187" s="1777"/>
      <c r="T187" s="1777"/>
      <c r="U187" s="1777"/>
      <c r="V187" s="1777"/>
      <c r="W187" s="1778"/>
      <c r="X187" s="1783" t="s">
        <v>500</v>
      </c>
      <c r="Y187" s="1784"/>
      <c r="Z187" s="1785"/>
      <c r="AB187" s="1394"/>
      <c r="AC187" s="1395"/>
      <c r="AD187" s="1396"/>
    </row>
    <row r="188" spans="1:32" ht="24.9" customHeight="1">
      <c r="A188" s="437"/>
      <c r="B188" s="14"/>
      <c r="C188" s="16"/>
      <c r="D188" s="14"/>
      <c r="E188" s="16"/>
      <c r="G188" s="506" t="s">
        <v>1507</v>
      </c>
      <c r="H188" s="1775" t="s">
        <v>1508</v>
      </c>
      <c r="I188" s="1775"/>
      <c r="J188" s="1775"/>
      <c r="K188" s="1775"/>
      <c r="L188" s="1775"/>
      <c r="M188" s="1775"/>
      <c r="N188" s="1775"/>
      <c r="O188" s="1775"/>
      <c r="P188" s="1775"/>
      <c r="Q188" s="1775"/>
      <c r="R188" s="1775"/>
      <c r="S188" s="1775"/>
      <c r="T188" s="1775"/>
      <c r="U188" s="1775"/>
      <c r="V188" s="1775"/>
      <c r="W188" s="1776"/>
      <c r="X188" s="1786" t="s">
        <v>500</v>
      </c>
      <c r="Y188" s="1787"/>
      <c r="Z188" s="1788"/>
      <c r="AB188" s="1394"/>
      <c r="AC188" s="1395"/>
      <c r="AD188" s="1396"/>
    </row>
    <row r="189" spans="1:32" ht="37.5" customHeight="1">
      <c r="A189" s="437"/>
      <c r="B189" s="14"/>
      <c r="C189" s="16"/>
      <c r="D189" s="14"/>
      <c r="E189" s="16"/>
      <c r="G189" s="506" t="s">
        <v>1509</v>
      </c>
      <c r="H189" s="1821" t="s">
        <v>1510</v>
      </c>
      <c r="I189" s="1821"/>
      <c r="J189" s="1821"/>
      <c r="K189" s="1821"/>
      <c r="L189" s="1821"/>
      <c r="M189" s="1821"/>
      <c r="N189" s="1821"/>
      <c r="O189" s="1821"/>
      <c r="P189" s="1821"/>
      <c r="Q189" s="1821"/>
      <c r="R189" s="1821"/>
      <c r="S189" s="1821"/>
      <c r="T189" s="1821"/>
      <c r="U189" s="1821"/>
      <c r="V189" s="1821"/>
      <c r="W189" s="1822"/>
      <c r="X189" s="1782" t="s">
        <v>500</v>
      </c>
      <c r="Y189" s="1782"/>
      <c r="Z189" s="1782"/>
      <c r="AB189" s="1394"/>
      <c r="AC189" s="1395"/>
      <c r="AD189" s="1396"/>
    </row>
    <row r="190" spans="1:32" ht="13.5" customHeight="1">
      <c r="A190" s="437"/>
      <c r="B190" s="14"/>
      <c r="C190" s="16"/>
      <c r="D190" s="14"/>
      <c r="E190" s="16"/>
      <c r="G190"/>
      <c r="H190"/>
      <c r="I190"/>
      <c r="J190"/>
      <c r="K190"/>
      <c r="L190"/>
      <c r="M190"/>
      <c r="N190"/>
      <c r="O190"/>
      <c r="P190"/>
      <c r="Q190"/>
      <c r="R190"/>
      <c r="S190"/>
      <c r="T190"/>
      <c r="U190"/>
      <c r="V190"/>
      <c r="W190"/>
      <c r="X190"/>
      <c r="Y190"/>
      <c r="AB190" s="1394"/>
      <c r="AC190" s="1395"/>
      <c r="AD190" s="1396"/>
    </row>
    <row r="191" spans="1:32" ht="13.5" customHeight="1">
      <c r="A191" s="437"/>
      <c r="B191" s="14"/>
      <c r="C191" s="16"/>
      <c r="D191" s="14"/>
      <c r="E191" s="16"/>
      <c r="G191" s="3" t="s">
        <v>1511</v>
      </c>
      <c r="AB191" s="1394"/>
      <c r="AC191" s="1395"/>
      <c r="AD191" s="1396"/>
    </row>
    <row r="192" spans="1:32" ht="13.5" customHeight="1">
      <c r="A192" s="437"/>
      <c r="B192" s="14"/>
      <c r="C192" s="16"/>
      <c r="D192" s="14"/>
      <c r="E192" s="16"/>
      <c r="G192"/>
      <c r="AB192" s="1394"/>
      <c r="AC192" s="1395"/>
      <c r="AD192" s="1396"/>
    </row>
    <row r="193" spans="1:30" ht="13.5" customHeight="1">
      <c r="A193" s="437"/>
      <c r="B193" s="14"/>
      <c r="C193" s="16"/>
      <c r="D193" s="14"/>
      <c r="E193" s="16"/>
      <c r="G193" s="837" t="s">
        <v>1448</v>
      </c>
      <c r="H193" s="837"/>
      <c r="I193" s="837"/>
      <c r="J193" s="837"/>
      <c r="K193" s="837"/>
      <c r="L193" s="837"/>
      <c r="M193" s="837"/>
      <c r="N193" s="837"/>
      <c r="O193" s="837"/>
      <c r="P193" s="837"/>
      <c r="Q193" s="837"/>
      <c r="R193" s="837"/>
      <c r="S193" s="837"/>
      <c r="T193" s="837"/>
      <c r="U193" s="837"/>
      <c r="V193" s="837"/>
      <c r="W193" s="837"/>
      <c r="X193" s="837" t="s">
        <v>1449</v>
      </c>
      <c r="Y193" s="837"/>
      <c r="Z193" s="837"/>
      <c r="AB193" s="1394"/>
      <c r="AC193" s="1395"/>
      <c r="AD193" s="1396"/>
    </row>
    <row r="194" spans="1:30" ht="11.1" customHeight="1">
      <c r="A194" s="437"/>
      <c r="B194" s="14"/>
      <c r="C194" s="16"/>
      <c r="D194" s="14"/>
      <c r="E194" s="16"/>
      <c r="G194" s="1606" t="s">
        <v>1468</v>
      </c>
      <c r="H194" s="1812" t="s">
        <v>1512</v>
      </c>
      <c r="I194" s="1812"/>
      <c r="J194" s="1812"/>
      <c r="K194" s="1812"/>
      <c r="L194" s="1812"/>
      <c r="M194" s="1812"/>
      <c r="N194" s="1812"/>
      <c r="O194" s="1812"/>
      <c r="P194" s="1812"/>
      <c r="Q194" s="1812"/>
      <c r="R194" s="1812"/>
      <c r="S194" s="1812"/>
      <c r="T194" s="1812"/>
      <c r="U194" s="1812"/>
      <c r="V194" s="1812"/>
      <c r="W194" s="1813"/>
      <c r="X194" s="721" t="s">
        <v>321</v>
      </c>
      <c r="Y194" s="722"/>
      <c r="Z194" s="723"/>
      <c r="AB194" s="1394"/>
      <c r="AC194" s="1395"/>
      <c r="AD194" s="1396"/>
    </row>
    <row r="195" spans="1:30" ht="11.1" customHeight="1">
      <c r="A195" s="437"/>
      <c r="B195" s="14"/>
      <c r="C195" s="16"/>
      <c r="D195" s="14"/>
      <c r="E195" s="16"/>
      <c r="G195" s="1609"/>
      <c r="H195" s="1814"/>
      <c r="I195" s="1814"/>
      <c r="J195" s="1814"/>
      <c r="K195" s="1814"/>
      <c r="L195" s="1814"/>
      <c r="M195" s="1814"/>
      <c r="N195" s="1814"/>
      <c r="O195" s="1814"/>
      <c r="P195" s="1814"/>
      <c r="Q195" s="1814"/>
      <c r="R195" s="1814"/>
      <c r="S195" s="1814"/>
      <c r="T195" s="1814"/>
      <c r="U195" s="1814"/>
      <c r="V195" s="1814"/>
      <c r="W195" s="1815"/>
      <c r="X195" s="727"/>
      <c r="Y195" s="728"/>
      <c r="Z195" s="729"/>
      <c r="AB195" s="1394"/>
      <c r="AC195" s="1395"/>
      <c r="AD195" s="1396"/>
    </row>
    <row r="196" spans="1:30" ht="11.1" customHeight="1">
      <c r="A196" s="437"/>
      <c r="B196" s="14"/>
      <c r="C196" s="16"/>
      <c r="D196" s="14"/>
      <c r="E196" s="16"/>
      <c r="G196" s="1780" t="s">
        <v>1290</v>
      </c>
      <c r="H196" s="1812" t="s">
        <v>1513</v>
      </c>
      <c r="I196" s="1812"/>
      <c r="J196" s="1812"/>
      <c r="K196" s="1812"/>
      <c r="L196" s="1812"/>
      <c r="M196" s="1812"/>
      <c r="N196" s="1812"/>
      <c r="O196" s="1812"/>
      <c r="P196" s="1812"/>
      <c r="Q196" s="1812"/>
      <c r="R196" s="1812"/>
      <c r="S196" s="1812"/>
      <c r="T196" s="1812"/>
      <c r="U196" s="1812"/>
      <c r="V196" s="1812"/>
      <c r="W196" s="1813"/>
      <c r="X196" s="721" t="s">
        <v>321</v>
      </c>
      <c r="Y196" s="722"/>
      <c r="Z196" s="723"/>
      <c r="AB196" s="1394"/>
      <c r="AC196" s="1395"/>
      <c r="AD196" s="1396"/>
    </row>
    <row r="197" spans="1:30" ht="11.1" customHeight="1">
      <c r="A197" s="437"/>
      <c r="B197" s="14"/>
      <c r="C197" s="16"/>
      <c r="D197" s="14"/>
      <c r="E197" s="16"/>
      <c r="G197" s="1781"/>
      <c r="H197" s="1814"/>
      <c r="I197" s="1814"/>
      <c r="J197" s="1814"/>
      <c r="K197" s="1814"/>
      <c r="L197" s="1814"/>
      <c r="M197" s="1814"/>
      <c r="N197" s="1814"/>
      <c r="O197" s="1814"/>
      <c r="P197" s="1814"/>
      <c r="Q197" s="1814"/>
      <c r="R197" s="1814"/>
      <c r="S197" s="1814"/>
      <c r="T197" s="1814"/>
      <c r="U197" s="1814"/>
      <c r="V197" s="1814"/>
      <c r="W197" s="1815"/>
      <c r="X197" s="727"/>
      <c r="Y197" s="728"/>
      <c r="Z197" s="729"/>
      <c r="AB197" s="1394"/>
      <c r="AC197" s="1395"/>
      <c r="AD197" s="1396"/>
    </row>
    <row r="198" spans="1:30" ht="11.1" customHeight="1">
      <c r="A198" s="437"/>
      <c r="B198" s="14"/>
      <c r="C198" s="16"/>
      <c r="D198" s="14"/>
      <c r="E198" s="16"/>
      <c r="G198" s="1780" t="s">
        <v>1471</v>
      </c>
      <c r="H198" s="1812" t="s">
        <v>1514</v>
      </c>
      <c r="I198" s="1812"/>
      <c r="J198" s="1812"/>
      <c r="K198" s="1812"/>
      <c r="L198" s="1812"/>
      <c r="M198" s="1812"/>
      <c r="N198" s="1812"/>
      <c r="O198" s="1812"/>
      <c r="P198" s="1812"/>
      <c r="Q198" s="1812"/>
      <c r="R198" s="1812"/>
      <c r="S198" s="1812"/>
      <c r="T198" s="1812"/>
      <c r="U198" s="1812"/>
      <c r="V198" s="1812"/>
      <c r="W198" s="1813"/>
      <c r="X198" s="721" t="s">
        <v>321</v>
      </c>
      <c r="Y198" s="722"/>
      <c r="Z198" s="723"/>
      <c r="AB198" s="1394"/>
      <c r="AC198" s="1395"/>
      <c r="AD198" s="1396"/>
    </row>
    <row r="199" spans="1:30" ht="11.1" customHeight="1">
      <c r="A199" s="437"/>
      <c r="B199" s="14"/>
      <c r="C199" s="16"/>
      <c r="D199" s="14"/>
      <c r="E199" s="16"/>
      <c r="G199" s="1781"/>
      <c r="H199" s="1814"/>
      <c r="I199" s="1814"/>
      <c r="J199" s="1814"/>
      <c r="K199" s="1814"/>
      <c r="L199" s="1814"/>
      <c r="M199" s="1814"/>
      <c r="N199" s="1814"/>
      <c r="O199" s="1814"/>
      <c r="P199" s="1814"/>
      <c r="Q199" s="1814"/>
      <c r="R199" s="1814"/>
      <c r="S199" s="1814"/>
      <c r="T199" s="1814"/>
      <c r="U199" s="1814"/>
      <c r="V199" s="1814"/>
      <c r="W199" s="1815"/>
      <c r="X199" s="727"/>
      <c r="Y199" s="728"/>
      <c r="Z199" s="729"/>
      <c r="AB199" s="1394"/>
      <c r="AC199" s="1395"/>
      <c r="AD199" s="1396"/>
    </row>
    <row r="200" spans="1:30" ht="13.5" customHeight="1">
      <c r="A200" s="438"/>
      <c r="B200" s="241"/>
      <c r="C200" s="243"/>
      <c r="D200" s="241"/>
      <c r="E200" s="243"/>
      <c r="F200" s="7"/>
      <c r="G200" s="7"/>
      <c r="H200" s="7"/>
      <c r="I200" s="7"/>
      <c r="J200" s="7"/>
      <c r="K200" s="7"/>
      <c r="L200" s="7"/>
      <c r="M200" s="7"/>
      <c r="N200" s="7"/>
      <c r="O200" s="7"/>
      <c r="P200" s="7"/>
      <c r="Q200" s="7"/>
      <c r="R200" s="7"/>
      <c r="S200" s="7"/>
      <c r="T200" s="7"/>
      <c r="U200" s="7"/>
      <c r="V200" s="7"/>
      <c r="W200" s="7"/>
      <c r="X200" s="7"/>
      <c r="Y200" s="7"/>
      <c r="Z200" s="7"/>
      <c r="AA200" s="7"/>
      <c r="AB200" s="1397"/>
      <c r="AC200" s="1398"/>
      <c r="AD200" s="1399"/>
    </row>
    <row r="201" spans="1:30" ht="6.75" customHeight="1">
      <c r="A201" s="480"/>
      <c r="B201" s="412"/>
      <c r="C201" s="409"/>
      <c r="D201" s="414"/>
      <c r="E201" s="409"/>
      <c r="AB201" s="417"/>
      <c r="AC201" s="416"/>
      <c r="AD201" s="418"/>
    </row>
    <row r="202" spans="1:30" ht="13.5" customHeight="1">
      <c r="A202" s="834"/>
      <c r="B202" s="919">
        <v>12</v>
      </c>
      <c r="C202" s="1208" t="s">
        <v>1515</v>
      </c>
      <c r="D202" s="1071" t="s">
        <v>1516</v>
      </c>
      <c r="E202" s="832"/>
      <c r="G202" s="730" t="s">
        <v>213</v>
      </c>
      <c r="H202" s="730"/>
      <c r="I202" s="730"/>
      <c r="J202" s="730"/>
      <c r="K202" s="730"/>
      <c r="L202" s="730"/>
      <c r="M202" s="730"/>
      <c r="N202" s="867" t="s">
        <v>214</v>
      </c>
      <c r="O202" s="868"/>
      <c r="P202" s="868"/>
      <c r="Q202" s="868"/>
      <c r="R202" s="868"/>
      <c r="S202" s="868"/>
      <c r="T202" s="868"/>
      <c r="U202" s="868"/>
      <c r="V202" s="869"/>
      <c r="AB202" s="1394" t="s">
        <v>29</v>
      </c>
      <c r="AC202" s="1395"/>
      <c r="AD202" s="1396"/>
    </row>
    <row r="203" spans="1:30" ht="13.5" customHeight="1">
      <c r="A203" s="834"/>
      <c r="B203" s="919"/>
      <c r="C203" s="1208"/>
      <c r="D203" s="1071"/>
      <c r="E203" s="832"/>
      <c r="G203" s="730"/>
      <c r="H203" s="730"/>
      <c r="I203" s="730"/>
      <c r="J203" s="730"/>
      <c r="K203" s="730"/>
      <c r="L203" s="730"/>
      <c r="M203" s="730"/>
      <c r="N203" s="870"/>
      <c r="O203" s="871"/>
      <c r="P203" s="871"/>
      <c r="Q203" s="871"/>
      <c r="R203" s="871"/>
      <c r="S203" s="871"/>
      <c r="T203" s="871"/>
      <c r="U203" s="871"/>
      <c r="V203" s="872"/>
      <c r="AB203" s="1394"/>
      <c r="AC203" s="1395"/>
      <c r="AD203" s="1396"/>
    </row>
    <row r="204" spans="1:30" ht="13.5" customHeight="1">
      <c r="A204" s="834"/>
      <c r="B204" s="919"/>
      <c r="C204" s="1208"/>
      <c r="D204" s="1071"/>
      <c r="E204" s="832"/>
      <c r="AB204" s="1394"/>
      <c r="AC204" s="1395"/>
      <c r="AD204" s="1396"/>
    </row>
    <row r="205" spans="1:30" ht="13.5" customHeight="1">
      <c r="A205" s="834"/>
      <c r="B205" s="919"/>
      <c r="C205" s="1208"/>
      <c r="D205" s="1071"/>
      <c r="E205" s="832"/>
      <c r="G205" s="2" t="s">
        <v>1511</v>
      </c>
      <c r="AB205" s="1394"/>
      <c r="AC205" s="1395"/>
      <c r="AD205" s="1396"/>
    </row>
    <row r="206" spans="1:30" ht="13.5" customHeight="1">
      <c r="A206" s="834"/>
      <c r="B206" s="919"/>
      <c r="C206" s="1208"/>
      <c r="D206" s="1071"/>
      <c r="E206" s="832"/>
      <c r="G206" s="837" t="s">
        <v>1448</v>
      </c>
      <c r="H206" s="837"/>
      <c r="I206" s="837"/>
      <c r="J206" s="837"/>
      <c r="K206" s="837"/>
      <c r="L206" s="837"/>
      <c r="M206" s="837"/>
      <c r="N206" s="837"/>
      <c r="O206" s="837"/>
      <c r="P206" s="837"/>
      <c r="Q206" s="837"/>
      <c r="R206" s="837"/>
      <c r="S206" s="837"/>
      <c r="T206" s="837"/>
      <c r="U206" s="837"/>
      <c r="V206" s="837"/>
      <c r="W206" s="837"/>
      <c r="X206" s="837" t="s">
        <v>1449</v>
      </c>
      <c r="Y206" s="837"/>
      <c r="Z206" s="837"/>
      <c r="AB206" s="1394"/>
      <c r="AC206" s="1395"/>
      <c r="AD206" s="1396"/>
    </row>
    <row r="207" spans="1:30" ht="13.5" customHeight="1">
      <c r="A207" s="834"/>
      <c r="B207" s="919"/>
      <c r="C207" s="1208"/>
      <c r="D207" s="1071"/>
      <c r="E207" s="832"/>
      <c r="G207" s="1606" t="s">
        <v>1468</v>
      </c>
      <c r="H207" s="1697" t="s">
        <v>1517</v>
      </c>
      <c r="I207" s="1697"/>
      <c r="J207" s="1697"/>
      <c r="K207" s="1697"/>
      <c r="L207" s="1697"/>
      <c r="M207" s="1697"/>
      <c r="N207" s="1697"/>
      <c r="O207" s="1697"/>
      <c r="P207" s="1697"/>
      <c r="Q207" s="1697"/>
      <c r="R207" s="1697"/>
      <c r="S207" s="1697"/>
      <c r="T207" s="1697"/>
      <c r="U207" s="1697"/>
      <c r="V207" s="1697"/>
      <c r="W207" s="1798"/>
      <c r="X207" s="721" t="s">
        <v>321</v>
      </c>
      <c r="Y207" s="722"/>
      <c r="Z207" s="723"/>
      <c r="AB207" s="1394"/>
      <c r="AC207" s="1395"/>
      <c r="AD207" s="1396"/>
    </row>
    <row r="208" spans="1:30" ht="13.5" customHeight="1">
      <c r="A208" s="834"/>
      <c r="B208" s="919"/>
      <c r="C208" s="1208"/>
      <c r="D208" s="1071"/>
      <c r="E208" s="832"/>
      <c r="G208" s="1779"/>
      <c r="H208" s="730"/>
      <c r="I208" s="730"/>
      <c r="J208" s="730"/>
      <c r="K208" s="730"/>
      <c r="L208" s="730"/>
      <c r="M208" s="730"/>
      <c r="N208" s="730"/>
      <c r="O208" s="730"/>
      <c r="P208" s="730"/>
      <c r="Q208" s="730"/>
      <c r="R208" s="730"/>
      <c r="S208" s="730"/>
      <c r="T208" s="730"/>
      <c r="U208" s="730"/>
      <c r="V208" s="730"/>
      <c r="W208" s="731"/>
      <c r="X208" s="724"/>
      <c r="Y208" s="725"/>
      <c r="Z208" s="726"/>
      <c r="AB208" s="1394"/>
      <c r="AC208" s="1395"/>
      <c r="AD208" s="1396"/>
    </row>
    <row r="209" spans="1:31" ht="13.5" customHeight="1">
      <c r="A209" s="834"/>
      <c r="B209" s="919"/>
      <c r="C209" s="1208"/>
      <c r="D209" s="1071"/>
      <c r="E209" s="832"/>
      <c r="G209" s="1779"/>
      <c r="H209" s="730"/>
      <c r="I209" s="730"/>
      <c r="J209" s="730"/>
      <c r="K209" s="730"/>
      <c r="L209" s="730"/>
      <c r="M209" s="730"/>
      <c r="N209" s="730"/>
      <c r="O209" s="730"/>
      <c r="P209" s="730"/>
      <c r="Q209" s="730"/>
      <c r="R209" s="730"/>
      <c r="S209" s="730"/>
      <c r="T209" s="730"/>
      <c r="U209" s="730"/>
      <c r="V209" s="730"/>
      <c r="W209" s="731"/>
      <c r="X209" s="724"/>
      <c r="Y209" s="725"/>
      <c r="Z209" s="726"/>
      <c r="AB209" s="1394"/>
      <c r="AC209" s="1395"/>
      <c r="AD209" s="1396"/>
    </row>
    <row r="210" spans="1:31" ht="13.5" customHeight="1">
      <c r="A210" s="834"/>
      <c r="B210" s="919"/>
      <c r="C210" s="1208"/>
      <c r="D210" s="1071"/>
      <c r="E210" s="832"/>
      <c r="G210" s="1609"/>
      <c r="H210" s="1698"/>
      <c r="I210" s="1698"/>
      <c r="J210" s="1698"/>
      <c r="K210" s="1698"/>
      <c r="L210" s="1698"/>
      <c r="M210" s="1698"/>
      <c r="N210" s="1698"/>
      <c r="O210" s="1698"/>
      <c r="P210" s="1698"/>
      <c r="Q210" s="1698"/>
      <c r="R210" s="1698"/>
      <c r="S210" s="1698"/>
      <c r="T210" s="1698"/>
      <c r="U210" s="1698"/>
      <c r="V210" s="1698"/>
      <c r="W210" s="1869"/>
      <c r="X210" s="727"/>
      <c r="Y210" s="728"/>
      <c r="Z210" s="729"/>
      <c r="AB210" s="1394"/>
      <c r="AC210" s="1395"/>
      <c r="AD210" s="1396"/>
    </row>
    <row r="211" spans="1:31" ht="13.5" customHeight="1">
      <c r="A211" s="834"/>
      <c r="B211" s="919"/>
      <c r="C211" s="1208"/>
      <c r="D211" s="1071"/>
      <c r="E211" s="832"/>
      <c r="F211"/>
      <c r="G211" s="1606" t="s">
        <v>1290</v>
      </c>
      <c r="H211" s="1812" t="s">
        <v>1518</v>
      </c>
      <c r="I211" s="1812"/>
      <c r="J211" s="1812"/>
      <c r="K211" s="1812"/>
      <c r="L211" s="1812"/>
      <c r="M211" s="1812"/>
      <c r="N211" s="1812"/>
      <c r="O211" s="1812"/>
      <c r="P211" s="1812"/>
      <c r="Q211" s="1812"/>
      <c r="R211" s="1812"/>
      <c r="S211" s="1812"/>
      <c r="T211" s="1812"/>
      <c r="U211" s="1812"/>
      <c r="V211" s="1812"/>
      <c r="W211" s="1813"/>
      <c r="X211" s="721" t="s">
        <v>321</v>
      </c>
      <c r="Y211" s="722"/>
      <c r="Z211" s="723"/>
      <c r="AA211"/>
      <c r="AB211" s="1394"/>
      <c r="AC211" s="1395"/>
      <c r="AD211" s="1396"/>
    </row>
    <row r="212" spans="1:31" ht="13.5" customHeight="1">
      <c r="A212" s="834"/>
      <c r="B212" s="919"/>
      <c r="C212" s="1208"/>
      <c r="D212" s="1071"/>
      <c r="E212" s="832"/>
      <c r="F212"/>
      <c r="G212" s="1779"/>
      <c r="H212" s="1177"/>
      <c r="I212" s="1177"/>
      <c r="J212" s="1177"/>
      <c r="K212" s="1177"/>
      <c r="L212" s="1177"/>
      <c r="M212" s="1177"/>
      <c r="N212" s="1177"/>
      <c r="O212" s="1177"/>
      <c r="P212" s="1177"/>
      <c r="Q212" s="1177"/>
      <c r="R212" s="1177"/>
      <c r="S212" s="1177"/>
      <c r="T212" s="1177"/>
      <c r="U212" s="1177"/>
      <c r="V212" s="1177"/>
      <c r="W212" s="1870"/>
      <c r="X212" s="724"/>
      <c r="Y212" s="725"/>
      <c r="Z212" s="726"/>
      <c r="AA212"/>
      <c r="AB212" s="1394"/>
      <c r="AC212" s="1395"/>
      <c r="AD212" s="1396"/>
      <c r="AE212"/>
    </row>
    <row r="213" spans="1:31" ht="13.5" customHeight="1">
      <c r="A213" s="834"/>
      <c r="B213" s="919"/>
      <c r="C213" s="1208"/>
      <c r="D213" s="1071"/>
      <c r="E213" s="832"/>
      <c r="F213"/>
      <c r="G213" s="1609"/>
      <c r="H213" s="1814"/>
      <c r="I213" s="1814"/>
      <c r="J213" s="1814"/>
      <c r="K213" s="1814"/>
      <c r="L213" s="1814"/>
      <c r="M213" s="1814"/>
      <c r="N213" s="1814"/>
      <c r="O213" s="1814"/>
      <c r="P213" s="1814"/>
      <c r="Q213" s="1814"/>
      <c r="R213" s="1814"/>
      <c r="S213" s="1814"/>
      <c r="T213" s="1814"/>
      <c r="U213" s="1814"/>
      <c r="V213" s="1814"/>
      <c r="W213" s="1815"/>
      <c r="X213" s="727"/>
      <c r="Y213" s="728"/>
      <c r="Z213" s="729"/>
      <c r="AA213"/>
      <c r="AB213" s="1394"/>
      <c r="AC213" s="1395"/>
      <c r="AD213" s="1396"/>
      <c r="AE213"/>
    </row>
    <row r="214" spans="1:31" ht="13.5" customHeight="1">
      <c r="A214" s="834"/>
      <c r="B214" s="919"/>
      <c r="C214" s="1208"/>
      <c r="D214" s="1071"/>
      <c r="E214" s="832"/>
      <c r="F214"/>
      <c r="G214" s="1606" t="s">
        <v>1471</v>
      </c>
      <c r="H214" s="1812" t="s">
        <v>1519</v>
      </c>
      <c r="I214" s="1812"/>
      <c r="J214" s="1812"/>
      <c r="K214" s="1812"/>
      <c r="L214" s="1812"/>
      <c r="M214" s="1812"/>
      <c r="N214" s="1812"/>
      <c r="O214" s="1812"/>
      <c r="P214" s="1812"/>
      <c r="Q214" s="1812"/>
      <c r="R214" s="1812"/>
      <c r="S214" s="1812"/>
      <c r="T214" s="1812"/>
      <c r="U214" s="1812"/>
      <c r="V214" s="1812"/>
      <c r="W214" s="1813"/>
      <c r="X214" s="721" t="s">
        <v>321</v>
      </c>
      <c r="Y214" s="722"/>
      <c r="Z214" s="723"/>
      <c r="AA214"/>
      <c r="AB214" s="1394"/>
      <c r="AC214" s="1395"/>
      <c r="AD214" s="1396"/>
    </row>
    <row r="215" spans="1:31" ht="13.5" customHeight="1">
      <c r="A215" s="834"/>
      <c r="B215" s="919"/>
      <c r="C215" s="1208"/>
      <c r="D215" s="1071"/>
      <c r="E215" s="832"/>
      <c r="F215"/>
      <c r="G215" s="1609"/>
      <c r="H215" s="1814"/>
      <c r="I215" s="1814"/>
      <c r="J215" s="1814"/>
      <c r="K215" s="1814"/>
      <c r="L215" s="1814"/>
      <c r="M215" s="1814"/>
      <c r="N215" s="1814"/>
      <c r="O215" s="1814"/>
      <c r="P215" s="1814"/>
      <c r="Q215" s="1814"/>
      <c r="R215" s="1814"/>
      <c r="S215" s="1814"/>
      <c r="T215" s="1814"/>
      <c r="U215" s="1814"/>
      <c r="V215" s="1814"/>
      <c r="W215" s="1815"/>
      <c r="X215" s="727"/>
      <c r="Y215" s="728"/>
      <c r="Z215" s="729"/>
      <c r="AA215"/>
      <c r="AB215" s="1394"/>
      <c r="AC215" s="1395"/>
      <c r="AD215" s="1396"/>
    </row>
    <row r="216" spans="1:31" ht="13.5" customHeight="1">
      <c r="A216" s="834"/>
      <c r="B216" s="919"/>
      <c r="C216" s="1208"/>
      <c r="D216" s="1071"/>
      <c r="E216" s="832"/>
      <c r="F216"/>
      <c r="G216" s="1780" t="s">
        <v>1473</v>
      </c>
      <c r="H216" s="1812" t="s">
        <v>1520</v>
      </c>
      <c r="I216" s="1812"/>
      <c r="J216" s="1812"/>
      <c r="K216" s="1812"/>
      <c r="L216" s="1812"/>
      <c r="M216" s="1812"/>
      <c r="N216" s="1812"/>
      <c r="O216" s="1812"/>
      <c r="P216" s="1812"/>
      <c r="Q216" s="1812"/>
      <c r="R216" s="1812"/>
      <c r="S216" s="1812"/>
      <c r="T216" s="1812"/>
      <c r="U216" s="1812"/>
      <c r="V216" s="1812"/>
      <c r="W216" s="1813"/>
      <c r="X216" s="721" t="s">
        <v>321</v>
      </c>
      <c r="Y216" s="722"/>
      <c r="Z216" s="723"/>
      <c r="AA216"/>
      <c r="AB216" s="1394"/>
      <c r="AC216" s="1395"/>
      <c r="AD216" s="1396"/>
      <c r="AE216" s="1866"/>
    </row>
    <row r="217" spans="1:31" ht="13.5" customHeight="1">
      <c r="A217" s="834"/>
      <c r="B217" s="919"/>
      <c r="C217" s="1208"/>
      <c r="D217" s="1071"/>
      <c r="E217" s="832"/>
      <c r="F217"/>
      <c r="G217" s="1781"/>
      <c r="H217" s="1814"/>
      <c r="I217" s="1814"/>
      <c r="J217" s="1814"/>
      <c r="K217" s="1814"/>
      <c r="L217" s="1814"/>
      <c r="M217" s="1814"/>
      <c r="N217" s="1814"/>
      <c r="O217" s="1814"/>
      <c r="P217" s="1814"/>
      <c r="Q217" s="1814"/>
      <c r="R217" s="1814"/>
      <c r="S217" s="1814"/>
      <c r="T217" s="1814"/>
      <c r="U217" s="1814"/>
      <c r="V217" s="1814"/>
      <c r="W217" s="1815"/>
      <c r="X217" s="727"/>
      <c r="Y217" s="728"/>
      <c r="Z217" s="729"/>
      <c r="AA217"/>
      <c r="AB217" s="1394"/>
      <c r="AC217" s="1395"/>
      <c r="AD217" s="1396"/>
      <c r="AE217" s="1867"/>
    </row>
    <row r="218" spans="1:31" ht="13.5" customHeight="1">
      <c r="A218" s="834"/>
      <c r="B218" s="919"/>
      <c r="C218" s="1208"/>
      <c r="D218" s="1071"/>
      <c r="E218" s="832"/>
      <c r="G218" s="507" t="s">
        <v>1521</v>
      </c>
      <c r="H218" s="507" t="s">
        <v>1522</v>
      </c>
      <c r="I218" s="507"/>
      <c r="J218" s="507"/>
      <c r="K218" s="507"/>
      <c r="L218" s="507"/>
      <c r="M218" s="507"/>
      <c r="N218" s="507"/>
      <c r="O218" s="507"/>
      <c r="P218" s="507"/>
      <c r="Q218" s="507"/>
      <c r="R218" s="507"/>
      <c r="S218" s="507"/>
      <c r="T218" s="507"/>
      <c r="U218" s="507"/>
      <c r="V218" s="507"/>
      <c r="W218" s="507"/>
      <c r="X218" s="507"/>
      <c r="Y218" s="507"/>
      <c r="AB218" s="1394"/>
      <c r="AC218" s="1395"/>
      <c r="AD218" s="1396"/>
      <c r="AE218" s="1867"/>
    </row>
    <row r="219" spans="1:31" ht="10.8" customHeight="1">
      <c r="A219" s="414"/>
      <c r="B219" s="412"/>
      <c r="C219" s="419"/>
      <c r="D219" s="414"/>
      <c r="E219" s="409"/>
      <c r="AB219" s="417"/>
      <c r="AC219" s="416"/>
      <c r="AD219" s="418"/>
      <c r="AE219" s="1867"/>
    </row>
    <row r="220" spans="1:31" ht="13.5" customHeight="1">
      <c r="A220" s="414"/>
      <c r="B220" s="919">
        <v>13</v>
      </c>
      <c r="C220" s="1208" t="s">
        <v>1523</v>
      </c>
      <c r="D220" s="412"/>
      <c r="E220" s="409"/>
      <c r="G220" s="730" t="s">
        <v>213</v>
      </c>
      <c r="H220" s="730"/>
      <c r="I220" s="730"/>
      <c r="J220" s="730"/>
      <c r="K220" s="730"/>
      <c r="L220" s="730"/>
      <c r="M220" s="731"/>
      <c r="N220" s="867" t="s">
        <v>214</v>
      </c>
      <c r="O220" s="868"/>
      <c r="P220" s="868"/>
      <c r="Q220" s="868"/>
      <c r="R220" s="868"/>
      <c r="S220" s="868"/>
      <c r="T220" s="868"/>
      <c r="U220" s="868"/>
      <c r="V220" s="869"/>
      <c r="AA220" s="9"/>
      <c r="AB220" s="1394" t="s">
        <v>29</v>
      </c>
      <c r="AC220" s="1395"/>
      <c r="AD220" s="1396"/>
    </row>
    <row r="221" spans="1:31" ht="13.5" customHeight="1">
      <c r="A221" s="414"/>
      <c r="B221" s="919"/>
      <c r="C221" s="1208"/>
      <c r="D221" s="412"/>
      <c r="E221" s="409"/>
      <c r="G221" s="730"/>
      <c r="H221" s="730"/>
      <c r="I221" s="730"/>
      <c r="J221" s="730"/>
      <c r="K221" s="730"/>
      <c r="L221" s="730"/>
      <c r="M221" s="731"/>
      <c r="N221" s="870"/>
      <c r="O221" s="871"/>
      <c r="P221" s="871"/>
      <c r="Q221" s="871"/>
      <c r="R221" s="871"/>
      <c r="S221" s="871"/>
      <c r="T221" s="871"/>
      <c r="U221" s="871"/>
      <c r="V221" s="872"/>
      <c r="AA221" s="9"/>
      <c r="AB221" s="1394"/>
      <c r="AC221" s="1395"/>
      <c r="AD221" s="1396"/>
    </row>
    <row r="222" spans="1:31" ht="13.5" customHeight="1">
      <c r="A222" s="414"/>
      <c r="B222" s="919"/>
      <c r="C222" s="1208"/>
      <c r="D222" s="412"/>
      <c r="E222" s="409"/>
      <c r="G222" s="433"/>
      <c r="H222" s="433"/>
      <c r="I222" s="433"/>
      <c r="J222" s="433"/>
      <c r="K222" s="433"/>
      <c r="L222" s="433"/>
      <c r="M222" s="433"/>
      <c r="N222" s="433"/>
      <c r="O222" s="433"/>
      <c r="P222" s="433"/>
      <c r="Q222" s="433"/>
      <c r="R222" s="433"/>
      <c r="S222" s="433"/>
      <c r="T222" s="433"/>
      <c r="U222" s="433"/>
      <c r="V222" s="433"/>
      <c r="W222" s="433"/>
      <c r="X222" s="433"/>
      <c r="Y222" s="433"/>
      <c r="AB222" s="1394"/>
      <c r="AC222" s="1395"/>
      <c r="AD222" s="1396"/>
    </row>
    <row r="223" spans="1:31" ht="13.2" customHeight="1">
      <c r="A223" s="414"/>
      <c r="B223" s="919"/>
      <c r="C223" s="1208"/>
      <c r="D223" s="412"/>
      <c r="E223" s="409"/>
      <c r="AB223" s="1394"/>
      <c r="AC223" s="1395"/>
      <c r="AD223" s="1396"/>
    </row>
    <row r="224" spans="1:31" ht="13.5" customHeight="1">
      <c r="A224" s="834" t="s">
        <v>1524</v>
      </c>
      <c r="B224" s="919">
        <v>14</v>
      </c>
      <c r="C224" s="832" t="s">
        <v>1525</v>
      </c>
      <c r="D224" s="1071" t="s">
        <v>1526</v>
      </c>
      <c r="E224" s="832"/>
      <c r="F224" s="8"/>
      <c r="G224" s="730" t="s">
        <v>213</v>
      </c>
      <c r="H224" s="730"/>
      <c r="I224" s="730"/>
      <c r="J224" s="730"/>
      <c r="K224" s="730"/>
      <c r="L224" s="730"/>
      <c r="M224" s="731"/>
      <c r="N224" s="867" t="s">
        <v>214</v>
      </c>
      <c r="O224" s="868"/>
      <c r="P224" s="868"/>
      <c r="Q224" s="868"/>
      <c r="R224" s="868"/>
      <c r="S224" s="868"/>
      <c r="T224" s="868"/>
      <c r="U224" s="868"/>
      <c r="V224" s="869"/>
      <c r="AA224" s="9"/>
      <c r="AB224" s="1394" t="s">
        <v>29</v>
      </c>
      <c r="AC224" s="1395"/>
      <c r="AD224" s="1396"/>
    </row>
    <row r="225" spans="1:30" ht="13.5" customHeight="1">
      <c r="A225" s="834"/>
      <c r="B225" s="919"/>
      <c r="C225" s="832"/>
      <c r="D225" s="1071"/>
      <c r="E225" s="832"/>
      <c r="F225" s="8"/>
      <c r="G225" s="730"/>
      <c r="H225" s="730"/>
      <c r="I225" s="730"/>
      <c r="J225" s="730"/>
      <c r="K225" s="730"/>
      <c r="L225" s="730"/>
      <c r="M225" s="731"/>
      <c r="N225" s="870"/>
      <c r="O225" s="871"/>
      <c r="P225" s="871"/>
      <c r="Q225" s="871"/>
      <c r="R225" s="871"/>
      <c r="S225" s="871"/>
      <c r="T225" s="871"/>
      <c r="U225" s="871"/>
      <c r="V225" s="872"/>
      <c r="AA225" s="9"/>
      <c r="AB225" s="1394"/>
      <c r="AC225" s="1395"/>
      <c r="AD225" s="1396"/>
    </row>
    <row r="226" spans="1:30" ht="13.5" customHeight="1">
      <c r="A226" s="834"/>
      <c r="B226" s="919"/>
      <c r="C226" s="832"/>
      <c r="D226" s="1071"/>
      <c r="E226" s="832"/>
      <c r="F226" s="8"/>
      <c r="AA226" s="9"/>
      <c r="AB226" s="1394"/>
      <c r="AC226" s="1395"/>
      <c r="AD226" s="1396"/>
    </row>
    <row r="227" spans="1:30" ht="13.5" customHeight="1">
      <c r="A227" s="834"/>
      <c r="B227" s="919"/>
      <c r="C227" s="832"/>
      <c r="D227" s="1071"/>
      <c r="E227" s="832"/>
      <c r="F227" s="8"/>
      <c r="G227" s="508" t="s">
        <v>362</v>
      </c>
      <c r="H227" s="1819" t="s">
        <v>1527</v>
      </c>
      <c r="I227" s="1819"/>
      <c r="J227" s="1819"/>
      <c r="K227" s="1819"/>
      <c r="L227" s="1819"/>
      <c r="M227" s="1819"/>
      <c r="N227" s="1819"/>
      <c r="O227" s="1819"/>
      <c r="P227" s="1819"/>
      <c r="Q227" s="1819"/>
      <c r="R227" s="1819"/>
      <c r="S227" s="1819"/>
      <c r="T227" s="1819"/>
      <c r="U227" s="1819"/>
      <c r="V227" s="1819"/>
      <c r="W227" s="1819"/>
      <c r="X227" s="1819"/>
      <c r="Y227" s="1819"/>
      <c r="Z227" s="1819"/>
      <c r="AA227" s="1820"/>
      <c r="AB227" s="1394"/>
      <c r="AC227" s="1395"/>
      <c r="AD227" s="1396"/>
    </row>
    <row r="228" spans="1:30" ht="13.5" customHeight="1">
      <c r="A228" s="834"/>
      <c r="B228" s="919"/>
      <c r="C228" s="832"/>
      <c r="D228" s="1071"/>
      <c r="E228" s="832"/>
      <c r="F228" s="8"/>
      <c r="G228" s="508"/>
      <c r="H228" s="1819"/>
      <c r="I228" s="1819"/>
      <c r="J228" s="1819"/>
      <c r="K228" s="1819"/>
      <c r="L228" s="1819"/>
      <c r="M228" s="1819"/>
      <c r="N228" s="1819"/>
      <c r="O228" s="1819"/>
      <c r="P228" s="1819"/>
      <c r="Q228" s="1819"/>
      <c r="R228" s="1819"/>
      <c r="S228" s="1819"/>
      <c r="T228" s="1819"/>
      <c r="U228" s="1819"/>
      <c r="V228" s="1819"/>
      <c r="W228" s="1819"/>
      <c r="X228" s="1819"/>
      <c r="Y228" s="1819"/>
      <c r="Z228" s="1819"/>
      <c r="AA228" s="1820"/>
      <c r="AB228" s="1394"/>
      <c r="AC228" s="1395"/>
      <c r="AD228" s="1396"/>
    </row>
    <row r="229" spans="1:30">
      <c r="A229" s="834"/>
      <c r="B229" s="919"/>
      <c r="C229" s="832"/>
      <c r="D229" s="1071"/>
      <c r="E229" s="832"/>
      <c r="F229" s="8"/>
      <c r="AA229" s="9"/>
      <c r="AB229" s="1394"/>
      <c r="AC229" s="1395"/>
      <c r="AD229" s="1396"/>
    </row>
    <row r="230" spans="1:30" ht="13.5" customHeight="1">
      <c r="A230" s="834"/>
      <c r="B230" s="919"/>
      <c r="C230" s="832"/>
      <c r="D230" s="1071"/>
      <c r="E230" s="832"/>
      <c r="F230" s="8"/>
      <c r="AB230" s="1394"/>
      <c r="AC230" s="1395"/>
      <c r="AD230" s="1396"/>
    </row>
    <row r="231" spans="1:30" ht="13.5" customHeight="1">
      <c r="A231" s="834"/>
      <c r="B231" s="919"/>
      <c r="C231" s="832"/>
      <c r="D231" s="1071"/>
      <c r="E231" s="832"/>
      <c r="F231" s="8"/>
      <c r="AB231" s="1394"/>
      <c r="AC231" s="1395"/>
      <c r="AD231" s="1396"/>
    </row>
    <row r="232" spans="1:30" ht="13.5" customHeight="1">
      <c r="A232" s="834"/>
      <c r="B232" s="919"/>
      <c r="C232" s="832"/>
      <c r="D232" s="1071"/>
      <c r="E232" s="832"/>
      <c r="F232" s="8"/>
      <c r="AB232" s="1394"/>
      <c r="AC232" s="1395"/>
      <c r="AD232" s="1396"/>
    </row>
    <row r="233" spans="1:30" ht="13.5" customHeight="1">
      <c r="A233" s="834"/>
      <c r="B233" s="919"/>
      <c r="C233" s="832"/>
      <c r="D233" s="1071"/>
      <c r="E233" s="832"/>
      <c r="F233" s="8"/>
      <c r="AB233" s="1394"/>
      <c r="AC233" s="1395"/>
      <c r="AD233" s="1396"/>
    </row>
    <row r="234" spans="1:30" ht="13.5" customHeight="1">
      <c r="A234" s="834"/>
      <c r="B234" s="919"/>
      <c r="C234" s="832"/>
      <c r="D234" s="1071"/>
      <c r="E234" s="832"/>
      <c r="F234" s="8"/>
      <c r="AB234" s="1394"/>
      <c r="AC234" s="1395"/>
      <c r="AD234" s="1396"/>
    </row>
    <row r="235" spans="1:30" ht="19.5" customHeight="1">
      <c r="A235" s="834"/>
      <c r="B235" s="919"/>
      <c r="C235" s="832"/>
      <c r="D235" s="1071"/>
      <c r="E235" s="832"/>
      <c r="F235" s="8"/>
      <c r="AB235" s="1394"/>
      <c r="AC235" s="1395"/>
      <c r="AD235" s="1396"/>
    </row>
    <row r="236" spans="1:30" ht="13.5" customHeight="1">
      <c r="A236" s="834"/>
      <c r="B236" s="919"/>
      <c r="C236" s="832"/>
      <c r="D236" s="1071"/>
      <c r="E236" s="832"/>
      <c r="F236" s="8"/>
      <c r="AB236" s="1394"/>
      <c r="AC236" s="1395"/>
      <c r="AD236" s="1396"/>
    </row>
    <row r="237" spans="1:30" ht="13.5" customHeight="1">
      <c r="A237" s="834"/>
      <c r="B237" s="919"/>
      <c r="C237" s="832"/>
      <c r="D237" s="1071"/>
      <c r="E237" s="832"/>
      <c r="F237" s="8"/>
      <c r="AB237" s="1394"/>
      <c r="AC237" s="1395"/>
      <c r="AD237" s="1396"/>
    </row>
    <row r="238" spans="1:30" ht="13.5" customHeight="1">
      <c r="A238" s="834"/>
      <c r="B238" s="919"/>
      <c r="C238" s="832"/>
      <c r="D238" s="1071"/>
      <c r="E238" s="832"/>
      <c r="F238" s="8"/>
      <c r="AB238" s="1394"/>
      <c r="AC238" s="1395"/>
      <c r="AD238" s="1396"/>
    </row>
    <row r="239" spans="1:30" ht="13.5" customHeight="1">
      <c r="A239" s="834"/>
      <c r="B239" s="919"/>
      <c r="C239" s="832"/>
      <c r="D239" s="1071"/>
      <c r="E239" s="832"/>
      <c r="F239" s="8"/>
      <c r="AB239" s="1394"/>
      <c r="AC239" s="1395"/>
      <c r="AD239" s="1396"/>
    </row>
    <row r="240" spans="1:30" ht="13.2" customHeight="1">
      <c r="A240" s="834"/>
      <c r="B240" s="919"/>
      <c r="C240" s="832"/>
      <c r="D240" s="1071"/>
      <c r="E240" s="832"/>
      <c r="F240" s="8"/>
      <c r="AB240" s="1394"/>
      <c r="AC240" s="1395"/>
      <c r="AD240" s="1396"/>
    </row>
    <row r="241" spans="1:30" ht="7.2" customHeight="1">
      <c r="A241" s="435"/>
      <c r="B241" s="434"/>
      <c r="C241" s="436"/>
      <c r="D241" s="536"/>
      <c r="E241" s="436"/>
      <c r="F241" s="7"/>
      <c r="G241" s="7"/>
      <c r="H241" s="7"/>
      <c r="I241" s="7"/>
      <c r="J241" s="7"/>
      <c r="K241" s="7"/>
      <c r="L241" s="7"/>
      <c r="M241" s="7"/>
      <c r="N241" s="7"/>
      <c r="O241" s="7"/>
      <c r="P241" s="7"/>
      <c r="Q241" s="7"/>
      <c r="R241" s="7"/>
      <c r="S241" s="7"/>
      <c r="T241" s="7"/>
      <c r="U241" s="7"/>
      <c r="V241" s="7"/>
      <c r="W241" s="7"/>
      <c r="X241" s="7"/>
      <c r="Y241" s="7"/>
      <c r="Z241" s="7"/>
      <c r="AA241" s="7"/>
      <c r="AB241" s="423"/>
      <c r="AC241" s="424"/>
      <c r="AD241" s="425"/>
    </row>
    <row r="242" spans="1:30" ht="6.75" customHeight="1">
      <c r="A242" s="480"/>
      <c r="B242" s="412"/>
      <c r="C242" s="409"/>
      <c r="D242" s="414"/>
      <c r="E242" s="409"/>
      <c r="AB242" s="417"/>
      <c r="AC242" s="416"/>
      <c r="AD242" s="418"/>
    </row>
    <row r="243" spans="1:30">
      <c r="A243" s="410"/>
      <c r="B243" s="919"/>
      <c r="C243" s="409"/>
      <c r="D243" s="1071" t="s">
        <v>1528</v>
      </c>
      <c r="E243" s="832"/>
      <c r="F243" s="8"/>
      <c r="G243" s="3" t="s">
        <v>1529</v>
      </c>
      <c r="AB243" s="1394"/>
      <c r="AC243" s="1395"/>
      <c r="AD243" s="1396"/>
    </row>
    <row r="244" spans="1:30">
      <c r="A244" s="410"/>
      <c r="B244" s="919"/>
      <c r="C244" s="409"/>
      <c r="D244" s="1071"/>
      <c r="E244" s="832"/>
      <c r="F244" s="8"/>
      <c r="G244" s="3"/>
      <c r="AB244" s="1394"/>
      <c r="AC244" s="1395"/>
      <c r="AD244" s="1396"/>
    </row>
    <row r="245" spans="1:30" ht="13.5" customHeight="1">
      <c r="A245" s="410"/>
      <c r="B245" s="919"/>
      <c r="C245" s="409"/>
      <c r="D245" s="1071"/>
      <c r="E245" s="832"/>
      <c r="F245" s="8"/>
      <c r="G245" s="704"/>
      <c r="H245" s="705"/>
      <c r="I245" s="705"/>
      <c r="J245" s="705"/>
      <c r="K245" s="705"/>
      <c r="L245" s="836"/>
      <c r="M245" s="675" t="s">
        <v>1368</v>
      </c>
      <c r="N245" s="676"/>
      <c r="O245" s="676"/>
      <c r="P245" s="677"/>
      <c r="Q245" s="837" t="s">
        <v>236</v>
      </c>
      <c r="R245" s="837"/>
      <c r="S245" s="837"/>
      <c r="T245" s="837"/>
      <c r="U245" s="837"/>
      <c r="V245" s="837"/>
      <c r="W245" s="837"/>
      <c r="X245" s="837"/>
      <c r="Y245" s="837"/>
      <c r="Z245" s="837"/>
      <c r="AA245" s="9"/>
      <c r="AB245" s="1394"/>
      <c r="AC245" s="1395"/>
      <c r="AD245" s="1396"/>
    </row>
    <row r="246" spans="1:30">
      <c r="A246" s="410"/>
      <c r="B246" s="919"/>
      <c r="C246" s="409"/>
      <c r="D246" s="1071"/>
      <c r="E246" s="832"/>
      <c r="F246" s="8"/>
      <c r="G246" s="840" t="s">
        <v>1530</v>
      </c>
      <c r="H246" s="1159"/>
      <c r="I246" s="1159"/>
      <c r="J246" s="1159"/>
      <c r="K246" s="1159"/>
      <c r="L246" s="1160"/>
      <c r="M246" s="1605" t="s">
        <v>1370</v>
      </c>
      <c r="N246" s="1419"/>
      <c r="O246" s="1419"/>
      <c r="P246" s="810" t="s">
        <v>270</v>
      </c>
      <c r="Q246" s="1059" t="s">
        <v>1531</v>
      </c>
      <c r="R246" s="1060"/>
      <c r="S246" s="1060"/>
      <c r="T246" s="1060"/>
      <c r="U246" s="1060"/>
      <c r="V246" s="1060"/>
      <c r="W246" s="1061"/>
      <c r="X246" s="1402" t="s">
        <v>237</v>
      </c>
      <c r="Y246" s="1403"/>
      <c r="Z246" s="1404"/>
      <c r="AA246" s="9"/>
      <c r="AB246" s="1394"/>
      <c r="AC246" s="1395"/>
      <c r="AD246" s="1396"/>
    </row>
    <row r="247" spans="1:30">
      <c r="A247" s="410"/>
      <c r="B247" s="919"/>
      <c r="C247" s="409"/>
      <c r="D247" s="1810"/>
      <c r="E247" s="1811"/>
      <c r="F247" s="8"/>
      <c r="G247" s="1056"/>
      <c r="H247" s="1057"/>
      <c r="I247" s="1057"/>
      <c r="J247" s="1057"/>
      <c r="K247" s="1057"/>
      <c r="L247" s="1058"/>
      <c r="M247" s="1260"/>
      <c r="N247" s="1569"/>
      <c r="O247" s="1569"/>
      <c r="P247" s="811"/>
      <c r="Q247" s="1590" t="s">
        <v>1532</v>
      </c>
      <c r="R247" s="1110"/>
      <c r="S247" s="1110"/>
      <c r="T247" s="1110"/>
      <c r="U247" s="1110"/>
      <c r="V247" s="1110"/>
      <c r="W247" s="1110"/>
      <c r="X247" s="1402" t="s">
        <v>237</v>
      </c>
      <c r="Y247" s="1403"/>
      <c r="Z247" s="1404"/>
      <c r="AA247" s="9"/>
      <c r="AB247" s="1394"/>
      <c r="AC247" s="1395"/>
      <c r="AD247" s="1396"/>
    </row>
    <row r="248" spans="1:30">
      <c r="A248" s="834"/>
      <c r="B248" s="919"/>
      <c r="C248" s="832"/>
      <c r="D248" s="177" t="s">
        <v>331</v>
      </c>
      <c r="E248" s="167" t="s">
        <v>1533</v>
      </c>
      <c r="F248" s="8"/>
      <c r="G248" s="1801" t="s">
        <v>1534</v>
      </c>
      <c r="H248" s="837" t="s">
        <v>1535</v>
      </c>
      <c r="I248" s="837"/>
      <c r="J248" s="837"/>
      <c r="K248" s="837"/>
      <c r="L248" s="837"/>
      <c r="M248" s="496" t="s">
        <v>1370</v>
      </c>
      <c r="N248" s="1419"/>
      <c r="O248" s="1419"/>
      <c r="P248" s="336" t="s">
        <v>270</v>
      </c>
      <c r="Q248" s="1804"/>
      <c r="R248" s="1805"/>
      <c r="S248" s="1805"/>
      <c r="T248" s="1805"/>
      <c r="U248" s="1805"/>
      <c r="V248" s="1805"/>
      <c r="W248" s="1805"/>
      <c r="X248" s="1805"/>
      <c r="Y248" s="1805"/>
      <c r="Z248" s="1806"/>
      <c r="AA248" s="9"/>
      <c r="AB248" s="1394"/>
      <c r="AC248" s="1395"/>
      <c r="AD248" s="1396"/>
    </row>
    <row r="249" spans="1:30">
      <c r="A249" s="834"/>
      <c r="B249" s="919"/>
      <c r="C249" s="832"/>
      <c r="D249" s="509" t="s">
        <v>332</v>
      </c>
      <c r="E249" s="510" t="s">
        <v>1536</v>
      </c>
      <c r="F249" s="8"/>
      <c r="G249" s="1802"/>
      <c r="H249" s="837" t="s">
        <v>1537</v>
      </c>
      <c r="I249" s="837"/>
      <c r="J249" s="837"/>
      <c r="K249" s="837"/>
      <c r="L249" s="837"/>
      <c r="M249" s="24" t="s">
        <v>1370</v>
      </c>
      <c r="N249" s="1108"/>
      <c r="O249" s="1108"/>
      <c r="P249" s="4" t="s">
        <v>270</v>
      </c>
      <c r="Q249" s="1807"/>
      <c r="R249" s="1808"/>
      <c r="S249" s="1808"/>
      <c r="T249" s="1808"/>
      <c r="U249" s="1808"/>
      <c r="V249" s="1808"/>
      <c r="W249" s="1808"/>
      <c r="X249" s="1808"/>
      <c r="Y249" s="1808"/>
      <c r="Z249" s="1809"/>
      <c r="AA249" s="9"/>
      <c r="AB249" s="1394"/>
      <c r="AC249" s="1395"/>
      <c r="AD249" s="1396"/>
    </row>
    <row r="250" spans="1:30">
      <c r="A250" s="834"/>
      <c r="B250" s="919"/>
      <c r="C250" s="832"/>
      <c r="D250" s="1792" t="s">
        <v>333</v>
      </c>
      <c r="E250" s="1789" t="s">
        <v>334</v>
      </c>
      <c r="F250" s="8"/>
      <c r="G250" s="1802"/>
      <c r="H250" s="1158" t="s">
        <v>1538</v>
      </c>
      <c r="I250" s="1159"/>
      <c r="J250" s="1159"/>
      <c r="K250" s="1159"/>
      <c r="L250" s="1160"/>
      <c r="M250" s="1605" t="s">
        <v>1370</v>
      </c>
      <c r="N250" s="1419"/>
      <c r="O250" s="1419"/>
      <c r="P250" s="810" t="s">
        <v>270</v>
      </c>
      <c r="Q250" s="1825" t="s">
        <v>1539</v>
      </c>
      <c r="R250" s="1812"/>
      <c r="S250" s="1812"/>
      <c r="T250" s="1812"/>
      <c r="U250" s="1812"/>
      <c r="V250" s="1812"/>
      <c r="W250" s="1812"/>
      <c r="X250" s="721" t="s">
        <v>321</v>
      </c>
      <c r="Y250" s="722"/>
      <c r="Z250" s="723"/>
      <c r="AA250" s="9"/>
      <c r="AB250" s="1394"/>
      <c r="AC250" s="1395"/>
      <c r="AD250" s="1396"/>
    </row>
    <row r="251" spans="1:30">
      <c r="A251" s="834"/>
      <c r="B251" s="919"/>
      <c r="C251" s="832"/>
      <c r="D251" s="1793"/>
      <c r="E251" s="1790"/>
      <c r="F251" s="8"/>
      <c r="G251" s="1802"/>
      <c r="H251" s="1192"/>
      <c r="I251" s="1073"/>
      <c r="J251" s="1073"/>
      <c r="K251" s="1073"/>
      <c r="L251" s="1193"/>
      <c r="M251" s="1260"/>
      <c r="N251" s="1569"/>
      <c r="O251" s="1569"/>
      <c r="P251" s="811"/>
      <c r="Q251" s="1800"/>
      <c r="R251" s="1177"/>
      <c r="S251" s="1177"/>
      <c r="T251" s="1177"/>
      <c r="U251" s="1177"/>
      <c r="V251" s="1177"/>
      <c r="W251" s="1177"/>
      <c r="X251" s="724"/>
      <c r="Y251" s="725"/>
      <c r="Z251" s="726"/>
      <c r="AA251" s="9"/>
      <c r="AB251" s="1394"/>
      <c r="AC251" s="1395"/>
      <c r="AD251" s="1396"/>
    </row>
    <row r="252" spans="1:30">
      <c r="A252" s="834"/>
      <c r="B252" s="919"/>
      <c r="C252" s="832"/>
      <c r="D252" s="1793"/>
      <c r="E252" s="1790"/>
      <c r="F252" s="8"/>
      <c r="G252" s="1803"/>
      <c r="H252" s="1056"/>
      <c r="I252" s="1057"/>
      <c r="J252" s="1057"/>
      <c r="K252" s="1057"/>
      <c r="L252" s="1058"/>
      <c r="M252" s="1245"/>
      <c r="N252" s="1246"/>
      <c r="O252" s="1246"/>
      <c r="P252" s="812"/>
      <c r="Q252" s="1826"/>
      <c r="R252" s="1814"/>
      <c r="S252" s="1814"/>
      <c r="T252" s="1814"/>
      <c r="U252" s="1814"/>
      <c r="V252" s="1814"/>
      <c r="W252" s="1814"/>
      <c r="X252" s="727"/>
      <c r="Y252" s="728"/>
      <c r="Z252" s="729"/>
      <c r="AA252" s="9"/>
      <c r="AB252" s="1394"/>
      <c r="AC252" s="1395"/>
      <c r="AD252" s="1396"/>
    </row>
    <row r="253" spans="1:30">
      <c r="A253" s="834"/>
      <c r="B253" s="919"/>
      <c r="C253" s="832"/>
      <c r="D253" s="1793"/>
      <c r="E253" s="1790"/>
      <c r="F253" s="8"/>
      <c r="G253" s="837" t="s">
        <v>1540</v>
      </c>
      <c r="H253" s="837"/>
      <c r="I253" s="837"/>
      <c r="J253" s="837"/>
      <c r="K253" s="837"/>
      <c r="L253" s="837"/>
      <c r="M253" s="24" t="s">
        <v>1370</v>
      </c>
      <c r="N253" s="1108"/>
      <c r="O253" s="1108"/>
      <c r="P253" s="4" t="s">
        <v>270</v>
      </c>
      <c r="Q253" s="1816"/>
      <c r="R253" s="1817"/>
      <c r="S253" s="1817"/>
      <c r="T253" s="1817"/>
      <c r="U253" s="1817"/>
      <c r="V253" s="1817"/>
      <c r="W253" s="1817"/>
      <c r="X253" s="1817"/>
      <c r="Y253" s="1817"/>
      <c r="Z253" s="1818"/>
      <c r="AA253" s="9"/>
      <c r="AB253" s="1394"/>
      <c r="AC253" s="1395"/>
      <c r="AD253" s="1396"/>
    </row>
    <row r="254" spans="1:30">
      <c r="A254" s="834"/>
      <c r="B254" s="919"/>
      <c r="C254" s="832"/>
      <c r="D254" s="1794"/>
      <c r="E254" s="1791"/>
      <c r="F254" s="8"/>
      <c r="G254" s="1158" t="s">
        <v>1541</v>
      </c>
      <c r="H254" s="1159"/>
      <c r="I254" s="1159"/>
      <c r="J254" s="1159"/>
      <c r="K254" s="1159"/>
      <c r="L254" s="1160"/>
      <c r="M254" s="1605" t="s">
        <v>1370</v>
      </c>
      <c r="N254" s="1419"/>
      <c r="O254" s="1419"/>
      <c r="P254" s="1419" t="s">
        <v>270</v>
      </c>
      <c r="Q254" s="1059" t="s">
        <v>1542</v>
      </c>
      <c r="R254" s="1060"/>
      <c r="S254" s="1060"/>
      <c r="T254" s="1060"/>
      <c r="U254" s="1060"/>
      <c r="V254" s="1060"/>
      <c r="W254" s="1061"/>
      <c r="X254" s="1402" t="s">
        <v>237</v>
      </c>
      <c r="Y254" s="1403"/>
      <c r="Z254" s="1404"/>
      <c r="AA254" s="9"/>
      <c r="AB254" s="1394"/>
      <c r="AC254" s="1395"/>
      <c r="AD254" s="1396"/>
    </row>
    <row r="255" spans="1:30">
      <c r="A255" s="834"/>
      <c r="B255" s="919"/>
      <c r="C255" s="832"/>
      <c r="D255" s="1795" t="s">
        <v>1543</v>
      </c>
      <c r="E255" s="1796"/>
      <c r="F255" s="8"/>
      <c r="G255" s="1192"/>
      <c r="H255" s="1073"/>
      <c r="I255" s="1073"/>
      <c r="J255" s="1073"/>
      <c r="K255" s="1073"/>
      <c r="L255" s="1193"/>
      <c r="M255" s="1260"/>
      <c r="N255" s="1569"/>
      <c r="O255" s="1569"/>
      <c r="P255" s="1569"/>
      <c r="Q255" s="1797" t="s">
        <v>1641</v>
      </c>
      <c r="R255" s="1697"/>
      <c r="S255" s="1697"/>
      <c r="T255" s="1697"/>
      <c r="U255" s="1697"/>
      <c r="V255" s="1697"/>
      <c r="W255" s="1697"/>
      <c r="X255" s="1697"/>
      <c r="Y255" s="1697"/>
      <c r="Z255" s="1798"/>
      <c r="AA255" s="9"/>
      <c r="AB255" s="1394"/>
      <c r="AC255" s="1395"/>
      <c r="AD255" s="1396"/>
    </row>
    <row r="256" spans="1:30">
      <c r="A256" s="834"/>
      <c r="B256" s="919"/>
      <c r="C256" s="832"/>
      <c r="D256" s="1071"/>
      <c r="E256" s="832"/>
      <c r="F256" s="8"/>
      <c r="G256" s="1192"/>
      <c r="H256" s="1073"/>
      <c r="I256" s="1073"/>
      <c r="J256" s="1073"/>
      <c r="K256" s="1073"/>
      <c r="L256" s="1193"/>
      <c r="M256" s="1260"/>
      <c r="N256" s="1569"/>
      <c r="O256" s="1569"/>
      <c r="P256" s="1569"/>
      <c r="Q256" s="1799"/>
      <c r="R256" s="730"/>
      <c r="S256" s="730"/>
      <c r="T256" s="730"/>
      <c r="U256" s="730"/>
      <c r="V256" s="730"/>
      <c r="W256" s="730"/>
      <c r="X256" s="730"/>
      <c r="Y256" s="730"/>
      <c r="Z256" s="731"/>
      <c r="AA256" s="9"/>
      <c r="AB256" s="1394"/>
      <c r="AC256" s="1395"/>
      <c r="AD256" s="1396"/>
    </row>
    <row r="257" spans="1:30">
      <c r="A257" s="834"/>
      <c r="B257" s="919"/>
      <c r="C257" s="832"/>
      <c r="D257" s="1071"/>
      <c r="E257" s="832"/>
      <c r="F257" s="8"/>
      <c r="G257" s="1192"/>
      <c r="H257" s="1073"/>
      <c r="I257" s="1073"/>
      <c r="J257" s="1073"/>
      <c r="K257" s="1073"/>
      <c r="L257" s="1193"/>
      <c r="M257" s="1260"/>
      <c r="N257" s="1569"/>
      <c r="O257" s="1569"/>
      <c r="P257" s="1569"/>
      <c r="Q257" s="1799"/>
      <c r="R257" s="730"/>
      <c r="S257" s="730"/>
      <c r="T257" s="730"/>
      <c r="U257" s="730"/>
      <c r="V257" s="730"/>
      <c r="W257" s="730"/>
      <c r="X257" s="730"/>
      <c r="Y257" s="730"/>
      <c r="Z257" s="731"/>
      <c r="AA257" s="9"/>
      <c r="AB257" s="1394"/>
      <c r="AC257" s="1395"/>
      <c r="AD257" s="1396"/>
    </row>
    <row r="258" spans="1:30">
      <c r="A258" s="834"/>
      <c r="B258" s="919"/>
      <c r="C258" s="832"/>
      <c r="D258" s="1071"/>
      <c r="E258" s="832"/>
      <c r="F258" s="8"/>
      <c r="G258" s="1192"/>
      <c r="H258" s="1073"/>
      <c r="I258" s="1073"/>
      <c r="J258" s="1073"/>
      <c r="K258" s="1073"/>
      <c r="L258" s="1193"/>
      <c r="M258" s="1260"/>
      <c r="N258" s="1569"/>
      <c r="O258" s="1569"/>
      <c r="P258" s="1569"/>
      <c r="Q258" s="8"/>
      <c r="R258" s="475" t="s">
        <v>215</v>
      </c>
      <c r="S258" s="1800" t="s">
        <v>1544</v>
      </c>
      <c r="T258" s="1177"/>
      <c r="U258" s="1177"/>
      <c r="V258" s="1177"/>
      <c r="W258" s="1177"/>
      <c r="X258" s="1177"/>
      <c r="Z258" s="9"/>
      <c r="AA258" s="9"/>
      <c r="AB258" s="1394"/>
      <c r="AC258" s="1395"/>
      <c r="AD258" s="1396"/>
    </row>
    <row r="259" spans="1:30">
      <c r="A259" s="834"/>
      <c r="B259" s="919"/>
      <c r="C259" s="832"/>
      <c r="D259" s="1071"/>
      <c r="E259" s="832"/>
      <c r="F259" s="8"/>
      <c r="G259" s="1192"/>
      <c r="H259" s="1073"/>
      <c r="I259" s="1073"/>
      <c r="J259" s="1073"/>
      <c r="K259" s="1073"/>
      <c r="L259" s="1193"/>
      <c r="M259" s="1260"/>
      <c r="N259" s="1569"/>
      <c r="O259" s="1569"/>
      <c r="P259" s="1569"/>
      <c r="Q259" s="8"/>
      <c r="Z259" s="9"/>
      <c r="AA259" s="9"/>
      <c r="AB259" s="1394"/>
      <c r="AC259" s="1395"/>
      <c r="AD259" s="1396"/>
    </row>
    <row r="260" spans="1:30">
      <c r="A260" s="834"/>
      <c r="B260" s="919"/>
      <c r="C260" s="832"/>
      <c r="D260" s="1071"/>
      <c r="E260" s="832"/>
      <c r="F260" s="8"/>
      <c r="G260" s="1192"/>
      <c r="H260" s="1073"/>
      <c r="I260" s="1073"/>
      <c r="J260" s="1073"/>
      <c r="K260" s="1073"/>
      <c r="L260" s="1193"/>
      <c r="M260" s="1260"/>
      <c r="N260" s="1569"/>
      <c r="O260" s="1569"/>
      <c r="P260" s="1569"/>
      <c r="Q260" s="8"/>
      <c r="R260" s="475" t="s">
        <v>215</v>
      </c>
      <c r="S260" s="2" t="s">
        <v>1545</v>
      </c>
      <c r="Z260" s="9"/>
      <c r="AA260" s="9"/>
      <c r="AB260" s="1394"/>
      <c r="AC260" s="1395"/>
      <c r="AD260" s="1396"/>
    </row>
    <row r="261" spans="1:30">
      <c r="A261" s="834"/>
      <c r="B261" s="919"/>
      <c r="C261" s="832"/>
      <c r="D261" s="1071"/>
      <c r="E261" s="832"/>
      <c r="F261" s="8"/>
      <c r="G261" s="1056"/>
      <c r="H261" s="1057"/>
      <c r="I261" s="1057"/>
      <c r="J261" s="1057"/>
      <c r="K261" s="1057"/>
      <c r="L261" s="1058"/>
      <c r="M261" s="1245"/>
      <c r="N261" s="1246"/>
      <c r="O261" s="1246"/>
      <c r="P261" s="1246"/>
      <c r="Q261" s="13"/>
      <c r="R261" s="7"/>
      <c r="S261" s="7"/>
      <c r="T261" s="7"/>
      <c r="U261" s="7"/>
      <c r="V261" s="7"/>
      <c r="W261" s="7"/>
      <c r="X261" s="7"/>
      <c r="Y261" s="7"/>
      <c r="Z261" s="258"/>
      <c r="AA261" s="9"/>
      <c r="AB261" s="1394"/>
      <c r="AC261" s="1395"/>
      <c r="AD261" s="1396"/>
    </row>
    <row r="262" spans="1:30">
      <c r="A262" s="834"/>
      <c r="B262" s="919"/>
      <c r="C262" s="832"/>
      <c r="D262" s="1071"/>
      <c r="E262" s="832"/>
      <c r="F262" s="8"/>
      <c r="G262" s="6"/>
      <c r="H262" s="6"/>
      <c r="I262" s="6"/>
      <c r="J262" s="6"/>
      <c r="K262" s="6"/>
      <c r="L262" s="6"/>
      <c r="M262" s="6"/>
      <c r="N262" s="6"/>
      <c r="O262" s="6"/>
      <c r="P262" s="6"/>
      <c r="Q262" s="6"/>
      <c r="R262" s="6"/>
      <c r="S262" s="6"/>
      <c r="T262" s="6"/>
      <c r="U262" s="6"/>
      <c r="V262" s="6"/>
      <c r="W262" s="6"/>
      <c r="X262" s="6"/>
      <c r="Y262" s="6"/>
      <c r="Z262" s="6"/>
      <c r="AA262" s="9"/>
      <c r="AB262" s="1394"/>
      <c r="AC262" s="1395"/>
      <c r="AD262" s="1396"/>
    </row>
    <row r="263" spans="1:30">
      <c r="A263" s="834"/>
      <c r="B263" s="919"/>
      <c r="C263" s="832"/>
      <c r="D263" s="1071"/>
      <c r="E263" s="832"/>
      <c r="F263" s="8"/>
      <c r="AA263" s="9"/>
      <c r="AB263" s="1394"/>
      <c r="AC263" s="1395"/>
      <c r="AD263" s="1396"/>
    </row>
    <row r="264" spans="1:30">
      <c r="A264" s="834"/>
      <c r="B264" s="919"/>
      <c r="C264" s="832"/>
      <c r="D264" s="1071"/>
      <c r="E264" s="832"/>
      <c r="F264" s="8"/>
      <c r="AA264" s="9"/>
      <c r="AB264" s="1394"/>
      <c r="AC264" s="1395"/>
      <c r="AD264" s="1396"/>
    </row>
    <row r="265" spans="1:30">
      <c r="A265" s="834"/>
      <c r="B265" s="919"/>
      <c r="C265" s="832"/>
      <c r="D265" s="1071"/>
      <c r="E265" s="832"/>
      <c r="F265" s="8"/>
      <c r="AA265" s="9"/>
      <c r="AB265" s="1394"/>
      <c r="AC265" s="1395"/>
      <c r="AD265" s="1396"/>
    </row>
    <row r="266" spans="1:30">
      <c r="A266" s="834"/>
      <c r="B266" s="919"/>
      <c r="C266" s="832"/>
      <c r="D266" s="1071"/>
      <c r="E266" s="832"/>
      <c r="F266" s="8"/>
      <c r="AA266" s="9"/>
      <c r="AB266" s="1394"/>
      <c r="AC266" s="1395"/>
      <c r="AD266" s="1396"/>
    </row>
    <row r="267" spans="1:30">
      <c r="A267" s="834"/>
      <c r="B267" s="919"/>
      <c r="C267" s="832"/>
      <c r="D267" s="1071"/>
      <c r="E267" s="832"/>
      <c r="F267" s="8"/>
      <c r="AA267" s="9"/>
      <c r="AB267" s="1394"/>
      <c r="AC267" s="1395"/>
      <c r="AD267" s="1396"/>
    </row>
    <row r="268" spans="1:30" ht="6.75" customHeight="1">
      <c r="A268" s="834"/>
      <c r="B268" s="919"/>
      <c r="C268" s="832"/>
      <c r="D268" s="1071"/>
      <c r="E268" s="832"/>
      <c r="F268" s="8"/>
      <c r="AA268" s="9"/>
      <c r="AB268" s="1394"/>
      <c r="AC268" s="1395"/>
      <c r="AD268" s="1396"/>
    </row>
    <row r="269" spans="1:30">
      <c r="A269" s="834"/>
      <c r="B269" s="919"/>
      <c r="C269" s="832"/>
      <c r="D269" s="1071"/>
      <c r="E269" s="832"/>
      <c r="F269" s="8"/>
      <c r="AA269" s="9"/>
      <c r="AB269" s="1394"/>
      <c r="AC269" s="1395"/>
      <c r="AD269" s="1396"/>
    </row>
    <row r="270" spans="1:30">
      <c r="A270" s="834"/>
      <c r="B270" s="919"/>
      <c r="C270" s="832"/>
      <c r="D270" s="1071"/>
      <c r="E270" s="832"/>
      <c r="F270" s="8"/>
      <c r="AA270" s="9"/>
      <c r="AB270" s="1394"/>
      <c r="AC270" s="1395"/>
      <c r="AD270" s="1396"/>
    </row>
    <row r="271" spans="1:30">
      <c r="A271" s="834"/>
      <c r="B271" s="919"/>
      <c r="C271" s="832"/>
      <c r="D271" s="1071"/>
      <c r="E271" s="832"/>
      <c r="F271" s="8"/>
      <c r="AA271" s="9"/>
      <c r="AB271" s="1394"/>
      <c r="AC271" s="1395"/>
      <c r="AD271" s="1396"/>
    </row>
    <row r="272" spans="1:30">
      <c r="A272" s="834"/>
      <c r="B272" s="919"/>
      <c r="C272" s="832"/>
      <c r="D272" s="1071"/>
      <c r="E272" s="832"/>
      <c r="F272" s="8"/>
      <c r="AA272" s="9"/>
      <c r="AB272" s="1394"/>
      <c r="AC272" s="1395"/>
      <c r="AD272" s="1396"/>
    </row>
    <row r="273" spans="1:30">
      <c r="A273" s="834"/>
      <c r="B273" s="919"/>
      <c r="C273" s="832"/>
      <c r="D273" s="1071"/>
      <c r="E273" s="832"/>
      <c r="F273" s="8"/>
      <c r="AA273" s="9"/>
      <c r="AB273" s="1394"/>
      <c r="AC273" s="1395"/>
      <c r="AD273" s="1396"/>
    </row>
    <row r="274" spans="1:30" ht="12" customHeight="1">
      <c r="A274" s="834"/>
      <c r="B274" s="919"/>
      <c r="C274" s="832"/>
      <c r="D274" s="1071"/>
      <c r="E274" s="832"/>
      <c r="F274" s="8"/>
      <c r="AA274" s="9"/>
      <c r="AB274" s="1394"/>
      <c r="AC274" s="1395"/>
      <c r="AD274" s="1396"/>
    </row>
    <row r="275" spans="1:30" ht="13.5" customHeight="1">
      <c r="A275" s="834"/>
      <c r="B275" s="919"/>
      <c r="C275" s="832"/>
      <c r="D275" s="1071"/>
      <c r="E275" s="832"/>
      <c r="F275" s="8"/>
      <c r="AA275" s="9"/>
      <c r="AB275" s="1394"/>
      <c r="AC275" s="1395"/>
      <c r="AD275" s="1396"/>
    </row>
    <row r="276" spans="1:30" ht="13.5" customHeight="1">
      <c r="A276" s="834"/>
      <c r="B276" s="919"/>
      <c r="C276" s="832"/>
      <c r="D276" s="1071"/>
      <c r="E276" s="832"/>
      <c r="F276" s="8"/>
      <c r="AA276" s="9"/>
      <c r="AB276" s="1394"/>
      <c r="AC276" s="1395"/>
      <c r="AD276" s="1396"/>
    </row>
    <row r="277" spans="1:30" ht="13.5" customHeight="1">
      <c r="A277" s="834"/>
      <c r="B277" s="919"/>
      <c r="C277" s="832"/>
      <c r="D277" s="1071"/>
      <c r="E277" s="832"/>
      <c r="F277" s="8"/>
      <c r="AA277" s="9"/>
      <c r="AB277" s="1394"/>
      <c r="AC277" s="1395"/>
      <c r="AD277" s="1396"/>
    </row>
    <row r="278" spans="1:30" ht="13.5" customHeight="1">
      <c r="A278" s="834"/>
      <c r="B278" s="919"/>
      <c r="C278" s="832"/>
      <c r="D278" s="1071"/>
      <c r="E278" s="832"/>
      <c r="F278" s="8"/>
      <c r="AA278" s="9"/>
      <c r="AB278" s="1394"/>
      <c r="AC278" s="1395"/>
      <c r="AD278" s="1396"/>
    </row>
    <row r="279" spans="1:30" ht="13.5" customHeight="1">
      <c r="A279" s="834"/>
      <c r="B279" s="919"/>
      <c r="C279" s="832"/>
      <c r="D279" s="1071"/>
      <c r="E279" s="832"/>
      <c r="F279" s="8"/>
      <c r="AA279" s="9"/>
      <c r="AB279" s="1394"/>
      <c r="AC279" s="1395"/>
      <c r="AD279" s="1396"/>
    </row>
    <row r="280" spans="1:30" ht="13.5" customHeight="1">
      <c r="A280" s="834"/>
      <c r="B280" s="919"/>
      <c r="C280" s="832"/>
      <c r="D280" s="1071"/>
      <c r="E280" s="832"/>
      <c r="F280" s="8"/>
      <c r="AA280" s="9"/>
      <c r="AB280" s="1394"/>
      <c r="AC280" s="1395"/>
      <c r="AD280" s="1396"/>
    </row>
    <row r="281" spans="1:30" ht="13.5" customHeight="1">
      <c r="A281" s="976"/>
      <c r="B281" s="975"/>
      <c r="C281" s="846"/>
      <c r="D281" s="1072"/>
      <c r="E281" s="846"/>
      <c r="F281" s="13"/>
      <c r="G281" s="7"/>
      <c r="H281" s="7"/>
      <c r="I281" s="7"/>
      <c r="J281" s="7"/>
      <c r="K281" s="7"/>
      <c r="L281" s="7"/>
      <c r="M281" s="7"/>
      <c r="N281" s="7"/>
      <c r="O281" s="7"/>
      <c r="P281" s="7"/>
      <c r="Q281" s="7"/>
      <c r="R281" s="7"/>
      <c r="S281" s="7"/>
      <c r="T281" s="7"/>
      <c r="U281" s="7"/>
      <c r="V281" s="7"/>
      <c r="W281" s="7"/>
      <c r="X281" s="7"/>
      <c r="Y281" s="7"/>
      <c r="Z281" s="7"/>
      <c r="AA281" s="258"/>
      <c r="AB281" s="1397"/>
      <c r="AC281" s="1398"/>
      <c r="AD281" s="1399"/>
    </row>
    <row r="282" spans="1:30" ht="6.75" customHeight="1">
      <c r="A282" s="480"/>
      <c r="B282" s="412"/>
      <c r="C282" s="409"/>
      <c r="D282" s="414"/>
      <c r="E282" s="409"/>
      <c r="AB282" s="417"/>
      <c r="AC282" s="416"/>
      <c r="AD282" s="418"/>
    </row>
    <row r="283" spans="1:30" ht="13.5" customHeight="1">
      <c r="A283" s="834" t="s">
        <v>1546</v>
      </c>
      <c r="B283" s="919">
        <v>15</v>
      </c>
      <c r="C283" s="832" t="s">
        <v>1547</v>
      </c>
      <c r="D283" s="1071"/>
      <c r="E283" s="832"/>
      <c r="G283" s="730" t="s">
        <v>213</v>
      </c>
      <c r="H283" s="730"/>
      <c r="I283" s="730"/>
      <c r="J283" s="730"/>
      <c r="K283" s="730"/>
      <c r="L283" s="730"/>
      <c r="M283" s="731"/>
      <c r="N283" s="867" t="s">
        <v>319</v>
      </c>
      <c r="O283" s="868"/>
      <c r="P283" s="868"/>
      <c r="Q283" s="868"/>
      <c r="R283" s="868"/>
      <c r="S283" s="868"/>
      <c r="T283" s="868"/>
      <c r="U283" s="868"/>
      <c r="V283" s="868"/>
      <c r="W283" s="868"/>
      <c r="X283" s="868"/>
      <c r="Y283" s="868"/>
      <c r="Z283" s="869"/>
      <c r="AB283" s="1394" t="s">
        <v>29</v>
      </c>
      <c r="AC283" s="1395"/>
      <c r="AD283" s="1396"/>
    </row>
    <row r="284" spans="1:30" ht="13.5" customHeight="1">
      <c r="A284" s="834"/>
      <c r="B284" s="919"/>
      <c r="C284" s="832"/>
      <c r="D284" s="1071"/>
      <c r="E284" s="832"/>
      <c r="G284" s="730"/>
      <c r="H284" s="730"/>
      <c r="I284" s="730"/>
      <c r="J284" s="730"/>
      <c r="K284" s="730"/>
      <c r="L284" s="730"/>
      <c r="M284" s="731"/>
      <c r="N284" s="870"/>
      <c r="O284" s="871"/>
      <c r="P284" s="871"/>
      <c r="Q284" s="871"/>
      <c r="R284" s="871"/>
      <c r="S284" s="871"/>
      <c r="T284" s="871"/>
      <c r="U284" s="871"/>
      <c r="V284" s="871"/>
      <c r="W284" s="871"/>
      <c r="X284" s="871"/>
      <c r="Y284" s="871"/>
      <c r="Z284" s="872"/>
      <c r="AB284" s="1394"/>
      <c r="AC284" s="1395"/>
      <c r="AD284" s="1396"/>
    </row>
    <row r="285" spans="1:30" ht="13.5" customHeight="1">
      <c r="A285" s="834"/>
      <c r="B285" s="919"/>
      <c r="C285" s="832"/>
      <c r="D285" s="1071"/>
      <c r="E285" s="832"/>
      <c r="F285" s="8"/>
      <c r="AA285" s="9"/>
      <c r="AB285" s="1394"/>
      <c r="AC285" s="1395"/>
      <c r="AD285" s="1396"/>
    </row>
    <row r="286" spans="1:30" ht="13.5" customHeight="1">
      <c r="A286" s="834"/>
      <c r="B286" s="919"/>
      <c r="C286" s="832"/>
      <c r="D286" s="1071"/>
      <c r="E286" s="832"/>
      <c r="F286" s="8"/>
      <c r="G286" s="3" t="s">
        <v>1548</v>
      </c>
      <c r="AA286" s="9"/>
      <c r="AB286" s="1394"/>
      <c r="AC286" s="1395"/>
      <c r="AD286" s="1396"/>
    </row>
    <row r="287" spans="1:30" ht="13.5" customHeight="1">
      <c r="A287" s="834"/>
      <c r="B287" s="919"/>
      <c r="C287" s="832"/>
      <c r="D287" s="1071"/>
      <c r="E287" s="832"/>
      <c r="F287" s="8"/>
      <c r="AA287" s="9"/>
      <c r="AB287" s="1394"/>
      <c r="AC287" s="1395"/>
      <c r="AD287" s="1396"/>
    </row>
    <row r="288" spans="1:30" ht="13.5" customHeight="1">
      <c r="A288" s="834"/>
      <c r="B288" s="919"/>
      <c r="C288" s="832"/>
      <c r="D288" s="1071"/>
      <c r="E288" s="832"/>
      <c r="F288" s="8"/>
      <c r="G288" s="704"/>
      <c r="H288" s="705"/>
      <c r="I288" s="705"/>
      <c r="J288" s="705"/>
      <c r="K288" s="705"/>
      <c r="L288" s="705"/>
      <c r="M288" s="705"/>
      <c r="N288" s="836"/>
      <c r="O288" s="675" t="s">
        <v>1399</v>
      </c>
      <c r="P288" s="676"/>
      <c r="Q288" s="676"/>
      <c r="R288" s="676"/>
      <c r="S288" s="676"/>
      <c r="T288" s="676"/>
      <c r="U288" s="676"/>
      <c r="V288" s="676"/>
      <c r="W288" s="676"/>
      <c r="X288" s="676"/>
      <c r="Y288" s="676"/>
      <c r="Z288" s="677"/>
      <c r="AA288" s="9"/>
      <c r="AB288" s="1394"/>
      <c r="AC288" s="1395"/>
      <c r="AD288" s="1396"/>
    </row>
    <row r="289" spans="1:31" ht="13.5" customHeight="1">
      <c r="A289" s="834"/>
      <c r="B289" s="919"/>
      <c r="C289" s="832"/>
      <c r="D289" s="1071"/>
      <c r="E289" s="832"/>
      <c r="F289" s="8"/>
      <c r="G289" s="840" t="s">
        <v>1549</v>
      </c>
      <c r="H289" s="841"/>
      <c r="I289" s="841"/>
      <c r="J289" s="841"/>
      <c r="K289" s="841"/>
      <c r="L289" s="841"/>
      <c r="M289" s="841"/>
      <c r="N289" s="842"/>
      <c r="O289" s="475" t="s">
        <v>215</v>
      </c>
      <c r="P289" s="1171" t="s">
        <v>1550</v>
      </c>
      <c r="Q289" s="1171"/>
      <c r="R289" s="1171"/>
      <c r="S289" s="1171"/>
      <c r="T289" s="1171"/>
      <c r="U289" s="1171"/>
      <c r="V289" s="1171"/>
      <c r="W289" s="1605" t="s">
        <v>1370</v>
      </c>
      <c r="X289" s="1419"/>
      <c r="Y289" s="1419"/>
      <c r="Z289" s="810" t="s">
        <v>270</v>
      </c>
      <c r="AA289" s="9"/>
      <c r="AB289" s="1394"/>
      <c r="AC289" s="1395"/>
      <c r="AD289" s="1396"/>
    </row>
    <row r="290" spans="1:31" ht="13.5" customHeight="1">
      <c r="A290" s="834"/>
      <c r="B290" s="919"/>
      <c r="C290" s="832"/>
      <c r="D290" s="1071"/>
      <c r="E290" s="832"/>
      <c r="F290" s="8"/>
      <c r="G290" s="1155"/>
      <c r="H290" s="1156"/>
      <c r="I290" s="1156"/>
      <c r="J290" s="1156"/>
      <c r="K290" s="1156"/>
      <c r="L290" s="1156"/>
      <c r="M290" s="1156"/>
      <c r="N290" s="1157"/>
      <c r="O290" s="511" t="s">
        <v>215</v>
      </c>
      <c r="P290" s="716" t="s">
        <v>329</v>
      </c>
      <c r="Q290" s="716"/>
      <c r="R290" s="716"/>
      <c r="S290" s="716"/>
      <c r="T290" s="716"/>
      <c r="U290" s="716"/>
      <c r="V290" s="717"/>
      <c r="W290" s="1260"/>
      <c r="X290" s="1569"/>
      <c r="Y290" s="1569"/>
      <c r="Z290" s="811"/>
      <c r="AA290" s="9"/>
      <c r="AB290" s="1394"/>
      <c r="AC290" s="1395"/>
      <c r="AD290" s="1396"/>
    </row>
    <row r="291" spans="1:31" ht="13.5" customHeight="1">
      <c r="A291" s="834"/>
      <c r="B291" s="919"/>
      <c r="C291" s="832"/>
      <c r="D291" s="1071"/>
      <c r="E291" s="832"/>
      <c r="F291" s="8"/>
      <c r="G291" s="843"/>
      <c r="H291" s="844"/>
      <c r="I291" s="844"/>
      <c r="J291" s="844"/>
      <c r="K291" s="844"/>
      <c r="L291" s="844"/>
      <c r="M291" s="844"/>
      <c r="N291" s="845"/>
      <c r="O291" s="13"/>
      <c r="P291" s="481" t="s">
        <v>148</v>
      </c>
      <c r="Q291" s="711"/>
      <c r="R291" s="711"/>
      <c r="S291" s="711"/>
      <c r="T291" s="711"/>
      <c r="U291" s="711"/>
      <c r="V291" s="258" t="s">
        <v>349</v>
      </c>
      <c r="W291" s="1245"/>
      <c r="X291" s="1246"/>
      <c r="Y291" s="1246"/>
      <c r="Z291" s="812"/>
      <c r="AA291" s="9"/>
      <c r="AB291" s="1394"/>
      <c r="AC291" s="1395"/>
      <c r="AD291" s="1396"/>
    </row>
    <row r="292" spans="1:31">
      <c r="A292" s="834"/>
      <c r="B292" s="919"/>
      <c r="C292" s="832"/>
      <c r="D292" s="1071"/>
      <c r="E292" s="832"/>
      <c r="F292" s="8"/>
      <c r="AA292" s="9"/>
      <c r="AB292" s="1394"/>
      <c r="AC292" s="1395"/>
      <c r="AD292" s="1396"/>
    </row>
    <row r="293" spans="1:31">
      <c r="A293" s="834"/>
      <c r="B293" s="919"/>
      <c r="C293" s="832"/>
      <c r="D293" s="1071"/>
      <c r="E293" s="832"/>
      <c r="F293" s="8"/>
      <c r="G293" s="3" t="s">
        <v>1551</v>
      </c>
      <c r="AA293" s="9"/>
      <c r="AB293" s="1394"/>
      <c r="AC293" s="1395"/>
      <c r="AD293" s="1396"/>
    </row>
    <row r="294" spans="1:31">
      <c r="A294" s="834"/>
      <c r="B294" s="919"/>
      <c r="C294" s="832"/>
      <c r="D294" s="1071"/>
      <c r="E294" s="832"/>
      <c r="F294" s="8"/>
      <c r="G294" s="3"/>
      <c r="AA294" s="9"/>
      <c r="AB294" s="1394"/>
      <c r="AC294" s="1395"/>
      <c r="AD294" s="1396"/>
    </row>
    <row r="295" spans="1:31">
      <c r="A295" s="834"/>
      <c r="B295" s="919"/>
      <c r="C295" s="832"/>
      <c r="D295" s="1071"/>
      <c r="E295" s="832"/>
      <c r="F295" s="8"/>
      <c r="G295" s="675" t="s">
        <v>1552</v>
      </c>
      <c r="H295" s="676"/>
      <c r="I295" s="676"/>
      <c r="J295" s="676"/>
      <c r="K295" s="676"/>
      <c r="L295" s="676"/>
      <c r="M295" s="676"/>
      <c r="N295" s="677"/>
      <c r="O295" s="1063" t="s">
        <v>1553</v>
      </c>
      <c r="P295" s="1064"/>
      <c r="Q295" s="1064"/>
      <c r="R295" s="1064"/>
      <c r="S295" s="1064"/>
      <c r="T295" s="1065"/>
      <c r="U295" s="1063" t="s">
        <v>1553</v>
      </c>
      <c r="V295" s="1064"/>
      <c r="W295" s="1064"/>
      <c r="X295" s="1064"/>
      <c r="Y295" s="1064"/>
      <c r="Z295" s="1065"/>
      <c r="AA295" s="9"/>
      <c r="AB295" s="1394"/>
      <c r="AC295" s="1395"/>
      <c r="AD295" s="1396"/>
    </row>
    <row r="296" spans="1:31" ht="13.5" customHeight="1">
      <c r="A296" s="834"/>
      <c r="B296" s="919"/>
      <c r="C296" s="832"/>
      <c r="D296" s="1071"/>
      <c r="E296" s="832"/>
      <c r="F296" s="8"/>
      <c r="G296" s="840" t="s">
        <v>1554</v>
      </c>
      <c r="H296" s="841"/>
      <c r="I296" s="841"/>
      <c r="J296" s="841"/>
      <c r="K296" s="841"/>
      <c r="L296" s="841"/>
      <c r="M296" s="841"/>
      <c r="N296" s="842"/>
      <c r="O296" s="1063" t="s">
        <v>1553</v>
      </c>
      <c r="P296" s="1064"/>
      <c r="Q296" s="1064"/>
      <c r="R296" s="1064"/>
      <c r="S296" s="1064"/>
      <c r="T296" s="1065"/>
      <c r="U296" s="1063" t="s">
        <v>1553</v>
      </c>
      <c r="V296" s="1064"/>
      <c r="W296" s="1064"/>
      <c r="X296" s="1064"/>
      <c r="Y296" s="1064"/>
      <c r="Z296" s="1065"/>
      <c r="AA296" s="9"/>
      <c r="AB296" s="1394"/>
      <c r="AC296" s="1395"/>
      <c r="AD296" s="1396"/>
    </row>
    <row r="297" spans="1:31">
      <c r="A297" s="834"/>
      <c r="B297" s="919"/>
      <c r="C297" s="832"/>
      <c r="D297" s="1071"/>
      <c r="E297" s="832"/>
      <c r="F297" s="8"/>
      <c r="G297" s="843"/>
      <c r="H297" s="844"/>
      <c r="I297" s="844"/>
      <c r="J297" s="844"/>
      <c r="K297" s="844"/>
      <c r="L297" s="844"/>
      <c r="M297" s="844"/>
      <c r="N297" s="845"/>
      <c r="O297" s="1063" t="s">
        <v>1553</v>
      </c>
      <c r="P297" s="1064"/>
      <c r="Q297" s="1064"/>
      <c r="R297" s="1064"/>
      <c r="S297" s="1064"/>
      <c r="T297" s="1065"/>
      <c r="U297" s="1063" t="s">
        <v>1553</v>
      </c>
      <c r="V297" s="1064"/>
      <c r="W297" s="1064"/>
      <c r="X297" s="1064"/>
      <c r="Y297" s="1064"/>
      <c r="Z297" s="1065"/>
      <c r="AA297" s="9"/>
      <c r="AB297" s="1394"/>
      <c r="AC297" s="1395"/>
      <c r="AD297" s="1396"/>
    </row>
    <row r="298" spans="1:31">
      <c r="A298" s="834"/>
      <c r="B298" s="919"/>
      <c r="C298" s="832"/>
      <c r="D298" s="1071"/>
      <c r="E298" s="832"/>
      <c r="F298"/>
      <c r="G298"/>
      <c r="H298"/>
      <c r="I298"/>
      <c r="J298"/>
      <c r="K298"/>
      <c r="L298"/>
      <c r="M298"/>
      <c r="N298"/>
      <c r="O298"/>
      <c r="P298"/>
      <c r="Q298"/>
      <c r="R298"/>
      <c r="S298"/>
      <c r="T298"/>
      <c r="U298"/>
      <c r="V298"/>
      <c r="W298"/>
      <c r="X298"/>
      <c r="Y298"/>
      <c r="Z298"/>
      <c r="AA298"/>
      <c r="AB298" s="1394"/>
      <c r="AC298" s="1395"/>
      <c r="AD298" s="1396"/>
    </row>
    <row r="299" spans="1:31">
      <c r="A299" s="410"/>
      <c r="B299" s="412"/>
      <c r="C299" s="409"/>
      <c r="D299" s="414"/>
      <c r="E299" s="409"/>
      <c r="F299"/>
      <c r="G299"/>
      <c r="H299"/>
      <c r="I299"/>
      <c r="J299"/>
      <c r="K299"/>
      <c r="L299"/>
      <c r="M299"/>
      <c r="N299"/>
      <c r="O299"/>
      <c r="P299"/>
      <c r="Q299"/>
      <c r="R299"/>
      <c r="S299"/>
      <c r="T299"/>
      <c r="U299"/>
      <c r="V299"/>
      <c r="W299"/>
      <c r="X299"/>
      <c r="Y299"/>
      <c r="Z299"/>
      <c r="AA299"/>
      <c r="AB299" s="417"/>
      <c r="AC299" s="416"/>
      <c r="AD299" s="418"/>
    </row>
    <row r="300" spans="1:31" ht="16.5" customHeight="1">
      <c r="A300" s="834" t="s">
        <v>1555</v>
      </c>
      <c r="B300" s="412">
        <v>16</v>
      </c>
      <c r="C300" s="832" t="s">
        <v>1556</v>
      </c>
      <c r="D300" s="1071" t="s">
        <v>1557</v>
      </c>
      <c r="E300" s="832"/>
      <c r="F300"/>
      <c r="G300" s="730" t="s">
        <v>213</v>
      </c>
      <c r="H300" s="730"/>
      <c r="I300" s="730"/>
      <c r="J300" s="730"/>
      <c r="K300" s="730"/>
      <c r="L300" s="730"/>
      <c r="M300" s="730"/>
      <c r="N300" s="867" t="s">
        <v>214</v>
      </c>
      <c r="O300" s="868"/>
      <c r="P300" s="868"/>
      <c r="Q300" s="868"/>
      <c r="R300" s="868"/>
      <c r="S300" s="868"/>
      <c r="T300" s="868"/>
      <c r="U300" s="868"/>
      <c r="V300" s="869"/>
      <c r="W300"/>
      <c r="X300"/>
      <c r="Y300"/>
      <c r="Z300"/>
      <c r="AA300"/>
      <c r="AB300" s="1394" t="s">
        <v>29</v>
      </c>
      <c r="AC300" s="1395"/>
      <c r="AD300" s="1396"/>
      <c r="AE300" s="512"/>
    </row>
    <row r="301" spans="1:31" ht="9.75" customHeight="1">
      <c r="A301" s="834"/>
      <c r="B301" s="412"/>
      <c r="C301" s="832"/>
      <c r="D301" s="1071"/>
      <c r="E301" s="832"/>
      <c r="F301"/>
      <c r="G301" s="730"/>
      <c r="H301" s="730"/>
      <c r="I301" s="730"/>
      <c r="J301" s="730"/>
      <c r="K301" s="730"/>
      <c r="L301" s="730"/>
      <c r="M301" s="730"/>
      <c r="N301" s="870"/>
      <c r="O301" s="871"/>
      <c r="P301" s="871"/>
      <c r="Q301" s="871"/>
      <c r="R301" s="871"/>
      <c r="S301" s="871"/>
      <c r="T301" s="871"/>
      <c r="U301" s="871"/>
      <c r="V301" s="872"/>
      <c r="W301"/>
      <c r="X301"/>
      <c r="Y301"/>
      <c r="Z301"/>
      <c r="AA301"/>
      <c r="AB301" s="1394"/>
      <c r="AC301" s="1395"/>
      <c r="AD301" s="1396"/>
      <c r="AE301" s="513"/>
    </row>
    <row r="302" spans="1:31" ht="10.5" customHeight="1">
      <c r="A302" s="834"/>
      <c r="B302" s="412"/>
      <c r="C302" s="832"/>
      <c r="D302" s="1071"/>
      <c r="E302" s="832"/>
      <c r="F302"/>
      <c r="G302"/>
      <c r="H302"/>
      <c r="I302"/>
      <c r="J302"/>
      <c r="K302"/>
      <c r="L302"/>
      <c r="M302"/>
      <c r="N302"/>
      <c r="O302"/>
      <c r="P302"/>
      <c r="Q302"/>
      <c r="R302"/>
      <c r="S302"/>
      <c r="T302"/>
      <c r="U302"/>
      <c r="V302"/>
      <c r="W302"/>
      <c r="X302"/>
      <c r="Y302"/>
      <c r="Z302"/>
      <c r="AA302"/>
      <c r="AB302" s="1394"/>
      <c r="AC302" s="1395"/>
      <c r="AD302" s="1396"/>
      <c r="AE302" s="513"/>
    </row>
    <row r="303" spans="1:31" ht="13.5" customHeight="1">
      <c r="A303" s="834"/>
      <c r="B303" s="412"/>
      <c r="C303" s="832"/>
      <c r="D303" s="1071" t="s">
        <v>1558</v>
      </c>
      <c r="E303" s="832"/>
      <c r="F303"/>
      <c r="G303"/>
      <c r="H303"/>
      <c r="I303"/>
      <c r="J303"/>
      <c r="K303"/>
      <c r="L303"/>
      <c r="M303"/>
      <c r="N303"/>
      <c r="O303"/>
      <c r="P303"/>
      <c r="Q303"/>
      <c r="R303"/>
      <c r="S303"/>
      <c r="T303"/>
      <c r="U303"/>
      <c r="V303"/>
      <c r="W303"/>
      <c r="X303"/>
      <c r="Y303" s="465"/>
      <c r="Z303" s="465"/>
      <c r="AA303" s="465"/>
      <c r="AB303" s="417"/>
      <c r="AC303" s="416"/>
      <c r="AD303" s="418"/>
      <c r="AE303" s="1736"/>
    </row>
    <row r="304" spans="1:31">
      <c r="A304" s="834"/>
      <c r="B304" s="412"/>
      <c r="C304" s="409"/>
      <c r="D304" s="1071"/>
      <c r="E304" s="832"/>
      <c r="F304"/>
      <c r="G304"/>
      <c r="H304"/>
      <c r="I304"/>
      <c r="J304"/>
      <c r="K304"/>
      <c r="L304"/>
      <c r="M304"/>
      <c r="N304"/>
      <c r="O304"/>
      <c r="P304"/>
      <c r="Q304"/>
      <c r="R304"/>
      <c r="S304"/>
      <c r="T304"/>
      <c r="U304"/>
      <c r="V304"/>
      <c r="W304"/>
      <c r="X304"/>
      <c r="Y304" s="465"/>
      <c r="Z304" s="465"/>
      <c r="AA304" s="465"/>
      <c r="AB304" s="417"/>
      <c r="AC304" s="416"/>
      <c r="AD304" s="418"/>
      <c r="AE304" s="1468"/>
    </row>
    <row r="305" spans="1:31">
      <c r="A305" s="834"/>
      <c r="B305" s="412"/>
      <c r="C305" s="409"/>
      <c r="D305" s="1071"/>
      <c r="E305" s="832"/>
      <c r="F305"/>
      <c r="G305" s="465"/>
      <c r="H305" s="465"/>
      <c r="I305" s="465"/>
      <c r="J305" s="465"/>
      <c r="K305" s="465"/>
      <c r="L305" s="465"/>
      <c r="M305" s="465"/>
      <c r="N305" s="465"/>
      <c r="O305" s="465"/>
      <c r="P305" s="465"/>
      <c r="Q305" s="465"/>
      <c r="R305" s="465"/>
      <c r="S305" s="465"/>
      <c r="T305" s="465"/>
      <c r="U305" s="465"/>
      <c r="V305" s="465"/>
      <c r="W305" s="465"/>
      <c r="X305" s="465"/>
      <c r="Y305" s="465"/>
      <c r="Z305" s="465"/>
      <c r="AA305" s="465"/>
      <c r="AB305" s="417"/>
      <c r="AC305" s="416"/>
      <c r="AD305" s="418"/>
      <c r="AE305" s="1468"/>
    </row>
    <row r="306" spans="1:31">
      <c r="A306" s="834"/>
      <c r="B306" s="412"/>
      <c r="C306" s="409"/>
      <c r="D306" s="1071"/>
      <c r="E306" s="832"/>
      <c r="F306"/>
      <c r="G306"/>
      <c r="H306"/>
      <c r="I306"/>
      <c r="J306"/>
      <c r="K306"/>
      <c r="L306"/>
      <c r="M306"/>
      <c r="N306"/>
      <c r="O306"/>
      <c r="P306"/>
      <c r="Q306"/>
      <c r="R306"/>
      <c r="S306"/>
      <c r="T306"/>
      <c r="U306"/>
      <c r="V306"/>
      <c r="W306"/>
      <c r="X306"/>
      <c r="Y306"/>
      <c r="Z306"/>
      <c r="AA306"/>
      <c r="AB306" s="417"/>
      <c r="AC306" s="416"/>
      <c r="AD306" s="418"/>
      <c r="AE306" s="1468"/>
    </row>
    <row r="307" spans="1:31">
      <c r="A307" s="834"/>
      <c r="B307" s="412"/>
      <c r="C307" s="409"/>
      <c r="D307" s="1071"/>
      <c r="E307" s="832"/>
      <c r="F307"/>
      <c r="G307"/>
      <c r="H307"/>
      <c r="I307"/>
      <c r="J307"/>
      <c r="K307"/>
      <c r="L307"/>
      <c r="M307"/>
      <c r="N307"/>
      <c r="O307"/>
      <c r="P307"/>
      <c r="Q307"/>
      <c r="R307"/>
      <c r="S307"/>
      <c r="T307"/>
      <c r="U307"/>
      <c r="V307"/>
      <c r="W307"/>
      <c r="X307"/>
      <c r="Y307"/>
      <c r="Z307"/>
      <c r="AA307"/>
      <c r="AB307" s="417"/>
      <c r="AC307" s="416"/>
      <c r="AD307" s="418"/>
      <c r="AE307" s="1468"/>
    </row>
    <row r="308" spans="1:31">
      <c r="A308" s="410"/>
      <c r="B308" s="412"/>
      <c r="C308" s="409"/>
      <c r="D308" s="1071"/>
      <c r="E308" s="832"/>
      <c r="F308"/>
      <c r="G308"/>
      <c r="H308"/>
      <c r="I308"/>
      <c r="J308"/>
      <c r="K308"/>
      <c r="L308"/>
      <c r="M308"/>
      <c r="N308"/>
      <c r="O308"/>
      <c r="P308"/>
      <c r="Q308"/>
      <c r="R308"/>
      <c r="S308"/>
      <c r="T308"/>
      <c r="U308"/>
      <c r="V308"/>
      <c r="W308"/>
      <c r="X308"/>
      <c r="Y308"/>
      <c r="Z308"/>
      <c r="AA308"/>
      <c r="AB308" s="417"/>
      <c r="AC308" s="416"/>
      <c r="AD308" s="418"/>
      <c r="AE308" s="1468"/>
    </row>
    <row r="309" spans="1:31">
      <c r="A309" s="410"/>
      <c r="B309" s="412"/>
      <c r="C309" s="409"/>
      <c r="D309" s="414"/>
      <c r="E309" s="409"/>
      <c r="F309"/>
      <c r="G309"/>
      <c r="H309"/>
      <c r="I309"/>
      <c r="J309"/>
      <c r="K309"/>
      <c r="L309"/>
      <c r="M309"/>
      <c r="N309"/>
      <c r="O309"/>
      <c r="P309"/>
      <c r="Q309"/>
      <c r="R309"/>
      <c r="S309"/>
      <c r="T309"/>
      <c r="U309"/>
      <c r="V309"/>
      <c r="W309"/>
      <c r="X309"/>
      <c r="Y309"/>
      <c r="Z309"/>
      <c r="AA309"/>
      <c r="AB309" s="417"/>
      <c r="AC309" s="416"/>
      <c r="AD309" s="418"/>
      <c r="AE309" s="1468"/>
    </row>
    <row r="310" spans="1:31" ht="13.5" customHeight="1">
      <c r="A310" s="834" t="s">
        <v>1559</v>
      </c>
      <c r="B310" s="919">
        <v>17</v>
      </c>
      <c r="C310" s="832" t="s">
        <v>1560</v>
      </c>
      <c r="D310" s="1071"/>
      <c r="E310" s="832"/>
      <c r="F310" s="8"/>
      <c r="G310" s="730" t="s">
        <v>213</v>
      </c>
      <c r="H310" s="730"/>
      <c r="I310" s="730"/>
      <c r="J310" s="730"/>
      <c r="K310" s="730"/>
      <c r="L310" s="730"/>
      <c r="M310" s="730"/>
      <c r="N310" s="867" t="s">
        <v>226</v>
      </c>
      <c r="O310" s="868"/>
      <c r="P310" s="868"/>
      <c r="Q310" s="868"/>
      <c r="R310" s="868"/>
      <c r="S310" s="868"/>
      <c r="T310" s="868"/>
      <c r="U310" s="868"/>
      <c r="V310" s="869"/>
      <c r="AA310" s="9"/>
      <c r="AB310" s="1394" t="s">
        <v>29</v>
      </c>
      <c r="AC310" s="1395"/>
      <c r="AD310" s="1396"/>
    </row>
    <row r="311" spans="1:31">
      <c r="A311" s="834"/>
      <c r="B311" s="919"/>
      <c r="C311" s="832"/>
      <c r="D311" s="1071"/>
      <c r="E311" s="832"/>
      <c r="F311" s="8"/>
      <c r="G311" s="730"/>
      <c r="H311" s="730"/>
      <c r="I311" s="730"/>
      <c r="J311" s="730"/>
      <c r="K311" s="730"/>
      <c r="L311" s="730"/>
      <c r="M311" s="730"/>
      <c r="N311" s="870"/>
      <c r="O311" s="871"/>
      <c r="P311" s="871"/>
      <c r="Q311" s="871"/>
      <c r="R311" s="871"/>
      <c r="S311" s="871"/>
      <c r="T311" s="871"/>
      <c r="U311" s="871"/>
      <c r="V311" s="872"/>
      <c r="AA311" s="9"/>
      <c r="AB311" s="1394"/>
      <c r="AC311" s="1395"/>
      <c r="AD311" s="1396"/>
    </row>
    <row r="312" spans="1:31">
      <c r="A312" s="834"/>
      <c r="B312" s="919"/>
      <c r="C312" s="832"/>
      <c r="D312" s="1071"/>
      <c r="E312" s="832"/>
      <c r="F312" s="8"/>
      <c r="AA312" s="9"/>
      <c r="AB312" s="1394"/>
      <c r="AC312" s="1395"/>
      <c r="AD312" s="1396"/>
    </row>
    <row r="313" spans="1:31">
      <c r="A313" s="976"/>
      <c r="B313" s="975"/>
      <c r="C313" s="846"/>
      <c r="D313" s="1072"/>
      <c r="E313" s="846"/>
      <c r="F313" s="13"/>
      <c r="G313" s="7"/>
      <c r="H313" s="7"/>
      <c r="I313" s="7"/>
      <c r="J313" s="7"/>
      <c r="K313" s="7"/>
      <c r="L313" s="7"/>
      <c r="M313" s="7"/>
      <c r="N313" s="7"/>
      <c r="O313" s="7"/>
      <c r="P313" s="7"/>
      <c r="Q313" s="7"/>
      <c r="R313" s="7"/>
      <c r="S313" s="7"/>
      <c r="T313" s="7"/>
      <c r="U313" s="7"/>
      <c r="V313" s="7"/>
      <c r="W313" s="7"/>
      <c r="X313" s="7"/>
      <c r="Y313" s="7"/>
      <c r="Z313" s="7"/>
      <c r="AA313" s="258"/>
      <c r="AB313" s="1397"/>
      <c r="AC313" s="1398"/>
      <c r="AD313" s="1399"/>
    </row>
    <row r="314" spans="1:31" ht="13.5" customHeight="1"/>
    <row r="316" spans="1:31">
      <c r="H316" s="476"/>
      <c r="I316" s="476"/>
      <c r="J316" s="476"/>
      <c r="K316" s="476"/>
      <c r="L316" s="476"/>
      <c r="M316" s="476"/>
      <c r="N316" s="476"/>
    </row>
    <row r="317" spans="1:31">
      <c r="H317" s="514"/>
      <c r="I317" s="514"/>
      <c r="J317" s="514"/>
      <c r="K317" s="514"/>
      <c r="L317" s="514"/>
      <c r="M317" s="514"/>
      <c r="N317" s="514"/>
      <c r="O317" s="487"/>
    </row>
    <row r="318" spans="1:31" ht="13.5" customHeight="1">
      <c r="H318" s="514"/>
      <c r="I318" s="514"/>
      <c r="J318" s="514"/>
      <c r="K318" s="514"/>
      <c r="L318" s="514"/>
      <c r="M318" s="514"/>
      <c r="N318" s="514"/>
      <c r="O318" s="487"/>
    </row>
    <row r="322" ht="13.5" customHeight="1"/>
    <row r="326" ht="13.5" customHeight="1"/>
    <row r="330" ht="13.5" customHeight="1"/>
    <row r="334" ht="13.5" customHeight="1"/>
  </sheetData>
  <mergeCells count="443">
    <mergeCell ref="AE216:AE219"/>
    <mergeCell ref="R145:W145"/>
    <mergeCell ref="X184:Z184"/>
    <mergeCell ref="X182:Z182"/>
    <mergeCell ref="X162:Z163"/>
    <mergeCell ref="G134:W135"/>
    <mergeCell ref="G136:W137"/>
    <mergeCell ref="G138:W139"/>
    <mergeCell ref="X151:Z155"/>
    <mergeCell ref="H156:W157"/>
    <mergeCell ref="H181:W181"/>
    <mergeCell ref="G198:G199"/>
    <mergeCell ref="X187:Z187"/>
    <mergeCell ref="G207:G210"/>
    <mergeCell ref="H207:W210"/>
    <mergeCell ref="G202:M203"/>
    <mergeCell ref="N202:V203"/>
    <mergeCell ref="H198:W199"/>
    <mergeCell ref="H182:W182"/>
    <mergeCell ref="N171:V172"/>
    <mergeCell ref="X188:Z188"/>
    <mergeCell ref="H211:W213"/>
    <mergeCell ref="X179:Z179"/>
    <mergeCell ref="X180:Z180"/>
    <mergeCell ref="M1:AD1"/>
    <mergeCell ref="AB141:AD147"/>
    <mergeCell ref="AB83:AD90"/>
    <mergeCell ref="AB71:AD82"/>
    <mergeCell ref="N71:Z72"/>
    <mergeCell ref="N83:V84"/>
    <mergeCell ref="G83:M84"/>
    <mergeCell ref="G133:W133"/>
    <mergeCell ref="H160:W161"/>
    <mergeCell ref="R146:W146"/>
    <mergeCell ref="R147:W147"/>
    <mergeCell ref="G150:W150"/>
    <mergeCell ref="AB42:AD49"/>
    <mergeCell ref="K104:M107"/>
    <mergeCell ref="X134:Z135"/>
    <mergeCell ref="X136:Z137"/>
    <mergeCell ref="X138:Z139"/>
    <mergeCell ref="AB51:AD70"/>
    <mergeCell ref="N92:Z93"/>
    <mergeCell ref="M116:P118"/>
    <mergeCell ref="S104:Z105"/>
    <mergeCell ref="K76:N76"/>
    <mergeCell ref="L77:M78"/>
    <mergeCell ref="K77:K78"/>
    <mergeCell ref="AB130:AD132"/>
    <mergeCell ref="G97:J97"/>
    <mergeCell ref="M114:P115"/>
    <mergeCell ref="Q114:Z115"/>
    <mergeCell ref="H112:L113"/>
    <mergeCell ref="G116:G118"/>
    <mergeCell ref="R97:Z97"/>
    <mergeCell ref="V117:Z117"/>
    <mergeCell ref="O104:P107"/>
    <mergeCell ref="T107:Y107"/>
    <mergeCell ref="U117:U118"/>
    <mergeCell ref="N100:N101"/>
    <mergeCell ref="O100:P101"/>
    <mergeCell ref="G130:M131"/>
    <mergeCell ref="N130:V131"/>
    <mergeCell ref="Y100:Z103"/>
    <mergeCell ref="O102:P103"/>
    <mergeCell ref="Q102:Q103"/>
    <mergeCell ref="R100:X103"/>
    <mergeCell ref="K97:Q97"/>
    <mergeCell ref="AB92:AD119"/>
    <mergeCell ref="R104:R105"/>
    <mergeCell ref="R106:R107"/>
    <mergeCell ref="S106:U106"/>
    <mergeCell ref="AB283:AD298"/>
    <mergeCell ref="G310:M311"/>
    <mergeCell ref="W289:W291"/>
    <mergeCell ref="AB300:AD302"/>
    <mergeCell ref="N300:V301"/>
    <mergeCell ref="G253:L253"/>
    <mergeCell ref="Q98:Q99"/>
    <mergeCell ref="N104:N107"/>
    <mergeCell ref="Q104:Q107"/>
    <mergeCell ref="AB310:AD313"/>
    <mergeCell ref="H248:L248"/>
    <mergeCell ref="N246:O247"/>
    <mergeCell ref="G245:L245"/>
    <mergeCell ref="AB248:AD281"/>
    <mergeCell ref="Q245:Z245"/>
    <mergeCell ref="Q250:W252"/>
    <mergeCell ref="M111:P111"/>
    <mergeCell ref="M112:P113"/>
    <mergeCell ref="H116:L118"/>
    <mergeCell ref="Q116:T118"/>
    <mergeCell ref="Q112:Z113"/>
    <mergeCell ref="V118:Z118"/>
    <mergeCell ref="V116:Z116"/>
    <mergeCell ref="Q111:Z111"/>
    <mergeCell ref="AB243:AD247"/>
    <mergeCell ref="B171:B179"/>
    <mergeCell ref="G220:M221"/>
    <mergeCell ref="N220:V221"/>
    <mergeCell ref="B224:B240"/>
    <mergeCell ref="H214:W215"/>
    <mergeCell ref="X247:Z247"/>
    <mergeCell ref="N254:O261"/>
    <mergeCell ref="P254:P261"/>
    <mergeCell ref="Q253:Z253"/>
    <mergeCell ref="AB220:AD223"/>
    <mergeCell ref="AB224:AD240"/>
    <mergeCell ref="X214:Z215"/>
    <mergeCell ref="X216:Z217"/>
    <mergeCell ref="H216:W217"/>
    <mergeCell ref="H227:AA228"/>
    <mergeCell ref="G171:M172"/>
    <mergeCell ref="H194:W195"/>
    <mergeCell ref="H196:W197"/>
    <mergeCell ref="H189:W189"/>
    <mergeCell ref="H188:W188"/>
    <mergeCell ref="H180:W180"/>
    <mergeCell ref="X211:Z213"/>
    <mergeCell ref="G196:G197"/>
    <mergeCell ref="C310:C313"/>
    <mergeCell ref="D310:E313"/>
    <mergeCell ref="N310:V311"/>
    <mergeCell ref="A310:A313"/>
    <mergeCell ref="B310:B313"/>
    <mergeCell ref="B283:B298"/>
    <mergeCell ref="C283:C298"/>
    <mergeCell ref="G296:N297"/>
    <mergeCell ref="N283:Z284"/>
    <mergeCell ref="G300:M301"/>
    <mergeCell ref="U297:Z297"/>
    <mergeCell ref="Z289:Z291"/>
    <mergeCell ref="X289:Y291"/>
    <mergeCell ref="P290:V290"/>
    <mergeCell ref="G283:M284"/>
    <mergeCell ref="G295:N295"/>
    <mergeCell ref="U295:Z295"/>
    <mergeCell ref="O295:T295"/>
    <mergeCell ref="G289:N291"/>
    <mergeCell ref="A300:A307"/>
    <mergeCell ref="C300:C303"/>
    <mergeCell ref="D303:E308"/>
    <mergeCell ref="D300:E302"/>
    <mergeCell ref="O296:T296"/>
    <mergeCell ref="U296:Z296"/>
    <mergeCell ref="O297:T297"/>
    <mergeCell ref="A224:A240"/>
    <mergeCell ref="G224:M225"/>
    <mergeCell ref="M245:P245"/>
    <mergeCell ref="N248:O248"/>
    <mergeCell ref="N249:O249"/>
    <mergeCell ref="Q249:Z249"/>
    <mergeCell ref="O288:Z288"/>
    <mergeCell ref="G288:N288"/>
    <mergeCell ref="Q291:U291"/>
    <mergeCell ref="P289:V289"/>
    <mergeCell ref="M250:M252"/>
    <mergeCell ref="H249:L249"/>
    <mergeCell ref="A248:A281"/>
    <mergeCell ref="A283:A298"/>
    <mergeCell ref="D283:E298"/>
    <mergeCell ref="P246:P247"/>
    <mergeCell ref="C248:C281"/>
    <mergeCell ref="C224:C240"/>
    <mergeCell ref="M246:M247"/>
    <mergeCell ref="D243:E247"/>
    <mergeCell ref="D224:E240"/>
    <mergeCell ref="B243:B281"/>
    <mergeCell ref="G246:L247"/>
    <mergeCell ref="E250:E254"/>
    <mergeCell ref="D250:D254"/>
    <mergeCell ref="D255:E281"/>
    <mergeCell ref="Q255:Z257"/>
    <mergeCell ref="Q254:W254"/>
    <mergeCell ref="S258:X258"/>
    <mergeCell ref="X254:Z254"/>
    <mergeCell ref="G254:L261"/>
    <mergeCell ref="M254:M261"/>
    <mergeCell ref="X250:Z252"/>
    <mergeCell ref="P250:P252"/>
    <mergeCell ref="N250:O252"/>
    <mergeCell ref="G248:G252"/>
    <mergeCell ref="H250:L252"/>
    <mergeCell ref="Q248:Z248"/>
    <mergeCell ref="Q246:W246"/>
    <mergeCell ref="Q247:W247"/>
    <mergeCell ref="N253:O253"/>
    <mergeCell ref="X246:Z246"/>
    <mergeCell ref="A202:A218"/>
    <mergeCell ref="AB171:AD200"/>
    <mergeCell ref="H186:W186"/>
    <mergeCell ref="H187:W187"/>
    <mergeCell ref="AB202:AD218"/>
    <mergeCell ref="H184:W184"/>
    <mergeCell ref="X193:Z193"/>
    <mergeCell ref="G193:W193"/>
    <mergeCell ref="X189:Z189"/>
    <mergeCell ref="X177:Z177"/>
    <mergeCell ref="X186:Z186"/>
    <mergeCell ref="X207:Z210"/>
    <mergeCell ref="X183:Z183"/>
    <mergeCell ref="X196:Z197"/>
    <mergeCell ref="X185:Z185"/>
    <mergeCell ref="X206:Z206"/>
    <mergeCell ref="X181:Z181"/>
    <mergeCell ref="X194:Z195"/>
    <mergeCell ref="X198:Z199"/>
    <mergeCell ref="A171:A179"/>
    <mergeCell ref="X178:Z178"/>
    <mergeCell ref="X164:Z166"/>
    <mergeCell ref="N224:V225"/>
    <mergeCell ref="D171:E179"/>
    <mergeCell ref="C171:C179"/>
    <mergeCell ref="C202:C218"/>
    <mergeCell ref="D202:E218"/>
    <mergeCell ref="G194:G195"/>
    <mergeCell ref="H185:W185"/>
    <mergeCell ref="B220:B223"/>
    <mergeCell ref="C220:C223"/>
    <mergeCell ref="B202:B218"/>
    <mergeCell ref="G211:G213"/>
    <mergeCell ref="G214:G215"/>
    <mergeCell ref="G216:G217"/>
    <mergeCell ref="G206:W206"/>
    <mergeCell ref="H179:W179"/>
    <mergeCell ref="H183:W183"/>
    <mergeCell ref="X145:Z145"/>
    <mergeCell ref="N141:V142"/>
    <mergeCell ref="G147:Q147"/>
    <mergeCell ref="H178:W178"/>
    <mergeCell ref="G175:Z176"/>
    <mergeCell ref="X146:Z146"/>
    <mergeCell ref="G146:Q146"/>
    <mergeCell ref="X150:Z150"/>
    <mergeCell ref="G145:Q145"/>
    <mergeCell ref="G144:Q144"/>
    <mergeCell ref="X144:Z144"/>
    <mergeCell ref="G177:W177"/>
    <mergeCell ref="X160:Z161"/>
    <mergeCell ref="G156:G157"/>
    <mergeCell ref="X147:Z147"/>
    <mergeCell ref="R144:W144"/>
    <mergeCell ref="H151:W155"/>
    <mergeCell ref="X156:Z157"/>
    <mergeCell ref="X158:Z159"/>
    <mergeCell ref="G160:G161"/>
    <mergeCell ref="G162:G163"/>
    <mergeCell ref="H162:W163"/>
    <mergeCell ref="G167:G169"/>
    <mergeCell ref="X167:Z169"/>
    <mergeCell ref="A120:A128"/>
    <mergeCell ref="B120:B128"/>
    <mergeCell ref="C120:C128"/>
    <mergeCell ref="D120:E128"/>
    <mergeCell ref="I98:J99"/>
    <mergeCell ref="A141:A169"/>
    <mergeCell ref="D141:E169"/>
    <mergeCell ref="B141:B169"/>
    <mergeCell ref="G141:M142"/>
    <mergeCell ref="A130:A132"/>
    <mergeCell ref="B130:B132"/>
    <mergeCell ref="C130:C132"/>
    <mergeCell ref="D130:E132"/>
    <mergeCell ref="C141:C169"/>
    <mergeCell ref="H114:L115"/>
    <mergeCell ref="I104:J107"/>
    <mergeCell ref="H167:W169"/>
    <mergeCell ref="H158:W159"/>
    <mergeCell ref="G164:G166"/>
    <mergeCell ref="H164:W166"/>
    <mergeCell ref="G92:M93"/>
    <mergeCell ref="G104:H107"/>
    <mergeCell ref="K98:M99"/>
    <mergeCell ref="K100:M101"/>
    <mergeCell ref="I100:J103"/>
    <mergeCell ref="K102:M103"/>
    <mergeCell ref="A92:A119"/>
    <mergeCell ref="B92:B119"/>
    <mergeCell ref="C92:C119"/>
    <mergeCell ref="D92:E119"/>
    <mergeCell ref="D42:E49"/>
    <mergeCell ref="K64:R64"/>
    <mergeCell ref="S64:Z64"/>
    <mergeCell ref="A42:A49"/>
    <mergeCell ref="B42:B49"/>
    <mergeCell ref="G47:N47"/>
    <mergeCell ref="L62:R62"/>
    <mergeCell ref="O59:R59"/>
    <mergeCell ref="G55:J55"/>
    <mergeCell ref="N42:V43"/>
    <mergeCell ref="G60:J62"/>
    <mergeCell ref="G46:N46"/>
    <mergeCell ref="C42:C49"/>
    <mergeCell ref="P48:Q48"/>
    <mergeCell ref="S58:Z58"/>
    <mergeCell ref="S59:Z59"/>
    <mergeCell ref="A51:A70"/>
    <mergeCell ref="S60:Z62"/>
    <mergeCell ref="L60:R60"/>
    <mergeCell ref="Y56:Z57"/>
    <mergeCell ref="K55:N55"/>
    <mergeCell ref="G56:J59"/>
    <mergeCell ref="K63:R63"/>
    <mergeCell ref="O46:R46"/>
    <mergeCell ref="A4:AD4"/>
    <mergeCell ref="A3:AD3"/>
    <mergeCell ref="C10:C19"/>
    <mergeCell ref="G20:M21"/>
    <mergeCell ref="G35:L36"/>
    <mergeCell ref="N33:O34"/>
    <mergeCell ref="A10:A19"/>
    <mergeCell ref="D10:E19"/>
    <mergeCell ref="B10:B19"/>
    <mergeCell ref="N35:O36"/>
    <mergeCell ref="P27:P28"/>
    <mergeCell ref="M25:M26"/>
    <mergeCell ref="X29:Z30"/>
    <mergeCell ref="M35:M36"/>
    <mergeCell ref="M31:M32"/>
    <mergeCell ref="P33:P34"/>
    <mergeCell ref="V33:Z33"/>
    <mergeCell ref="S33:U33"/>
    <mergeCell ref="N20:V21"/>
    <mergeCell ref="Q27:Z28"/>
    <mergeCell ref="D20:E41"/>
    <mergeCell ref="A6:AD6"/>
    <mergeCell ref="G10:M11"/>
    <mergeCell ref="B8:C8"/>
    <mergeCell ref="G48:N48"/>
    <mergeCell ref="O56:R57"/>
    <mergeCell ref="G51:M52"/>
    <mergeCell ref="P37:P38"/>
    <mergeCell ref="Q37:Z38"/>
    <mergeCell ref="G39:L40"/>
    <mergeCell ref="M39:M40"/>
    <mergeCell ref="G33:L34"/>
    <mergeCell ref="M33:M34"/>
    <mergeCell ref="AE120:AE128"/>
    <mergeCell ref="AE303:AE309"/>
    <mergeCell ref="AE83:AE90"/>
    <mergeCell ref="G66:Z66"/>
    <mergeCell ref="G98:H103"/>
    <mergeCell ref="AB20:AD41"/>
    <mergeCell ref="Z31:Z32"/>
    <mergeCell ref="G24:L24"/>
    <mergeCell ref="G63:J64"/>
    <mergeCell ref="N29:O30"/>
    <mergeCell ref="N31:O32"/>
    <mergeCell ref="P31:P32"/>
    <mergeCell ref="G37:L38"/>
    <mergeCell ref="O55:Z55"/>
    <mergeCell ref="S56:W57"/>
    <mergeCell ref="N51:V52"/>
    <mergeCell ref="P47:Q47"/>
    <mergeCell ref="K56:N57"/>
    <mergeCell ref="N39:O40"/>
    <mergeCell ref="M29:M30"/>
    <mergeCell ref="V34:Z34"/>
    <mergeCell ref="G29:L30"/>
    <mergeCell ref="P35:P36"/>
    <mergeCell ref="G158:G159"/>
    <mergeCell ref="AB148:AD169"/>
    <mergeCell ref="N120:V121"/>
    <mergeCell ref="G120:M121"/>
    <mergeCell ref="G151:G155"/>
    <mergeCell ref="AB120:AD128"/>
    <mergeCell ref="N98:N99"/>
    <mergeCell ref="O98:P99"/>
    <mergeCell ref="N102:N103"/>
    <mergeCell ref="C20:C41"/>
    <mergeCell ref="Q100:Q101"/>
    <mergeCell ref="R98:Z99"/>
    <mergeCell ref="G111:L111"/>
    <mergeCell ref="G112:G115"/>
    <mergeCell ref="D51:E70"/>
    <mergeCell ref="L61:R61"/>
    <mergeCell ref="G67:Z69"/>
    <mergeCell ref="X36:Z36"/>
    <mergeCell ref="N25:O26"/>
    <mergeCell ref="G31:L32"/>
    <mergeCell ref="P29:P30"/>
    <mergeCell ref="Q29:U30"/>
    <mergeCell ref="Q36:U36"/>
    <mergeCell ref="N27:O28"/>
    <mergeCell ref="V31:Y32"/>
    <mergeCell ref="D8:E8"/>
    <mergeCell ref="F8:AA8"/>
    <mergeCell ref="G27:L28"/>
    <mergeCell ref="M27:M28"/>
    <mergeCell ref="A20:A41"/>
    <mergeCell ref="B20:B41"/>
    <mergeCell ref="S34:U34"/>
    <mergeCell ref="M37:M38"/>
    <mergeCell ref="G14:K14"/>
    <mergeCell ref="L14:P14"/>
    <mergeCell ref="L15:L16"/>
    <mergeCell ref="P15:P16"/>
    <mergeCell ref="M15:O16"/>
    <mergeCell ref="G15:K16"/>
    <mergeCell ref="Q16:V16"/>
    <mergeCell ref="Q31:U32"/>
    <mergeCell ref="Q14:V14"/>
    <mergeCell ref="W16:Y16"/>
    <mergeCell ref="M24:P24"/>
    <mergeCell ref="A1:D1"/>
    <mergeCell ref="A5:AD5"/>
    <mergeCell ref="A7:AD7"/>
    <mergeCell ref="F1:L1"/>
    <mergeCell ref="F2:AD2"/>
    <mergeCell ref="P39:P40"/>
    <mergeCell ref="Q39:Z40"/>
    <mergeCell ref="S63:Z63"/>
    <mergeCell ref="K58:K59"/>
    <mergeCell ref="O58:R58"/>
    <mergeCell ref="N58:N59"/>
    <mergeCell ref="Q24:Z24"/>
    <mergeCell ref="Q25:Z26"/>
    <mergeCell ref="Q33:R34"/>
    <mergeCell ref="G42:M43"/>
    <mergeCell ref="V36:W36"/>
    <mergeCell ref="N37:O38"/>
    <mergeCell ref="N10:V11"/>
    <mergeCell ref="V29:W30"/>
    <mergeCell ref="P25:P26"/>
    <mergeCell ref="G25:L26"/>
    <mergeCell ref="AB8:AD8"/>
    <mergeCell ref="AB10:AD19"/>
    <mergeCell ref="A2:D2"/>
    <mergeCell ref="A83:A90"/>
    <mergeCell ref="B83:B90"/>
    <mergeCell ref="C83:C90"/>
    <mergeCell ref="D83:E90"/>
    <mergeCell ref="G71:M72"/>
    <mergeCell ref="N77:N78"/>
    <mergeCell ref="B51:B70"/>
    <mergeCell ref="C51:C70"/>
    <mergeCell ref="A71:A82"/>
    <mergeCell ref="B71:B82"/>
    <mergeCell ref="G77:J78"/>
    <mergeCell ref="G76:J76"/>
    <mergeCell ref="C71:C82"/>
    <mergeCell ref="D71:E82"/>
    <mergeCell ref="L58:M59"/>
  </mergeCells>
  <phoneticPr fontId="4"/>
  <dataValidations count="21">
    <dataValidation type="list" allowBlank="1" showInputMessage="1" showErrorMessage="1" sqref="X178:Z178 X180:Z184 X187:Z189" xr:uid="{00000000-0002-0000-0100-000014000000}">
      <formula1>$AP$10:$AP$13</formula1>
    </dataValidation>
    <dataValidation type="list" allowBlank="1" showInputMessage="1" showErrorMessage="1" sqref="X179:Z179" xr:uid="{00000000-0002-0000-0100-000013000000}">
      <formula1>$AL$10:$AL$14</formula1>
    </dataValidation>
    <dataValidation type="list" allowBlank="1" showInputMessage="1" showErrorMessage="1" sqref="N300:V301" xr:uid="{00000000-0002-0000-0100-000012000000}">
      <formula1>$AF$10:$AF$13</formula1>
    </dataValidation>
    <dataValidation type="list" allowBlank="1" showInputMessage="1" showErrorMessage="1" sqref="W16:Y16" xr:uid="{00000000-0002-0000-0100-000011000000}">
      <formula1>$AJ$10:$AJ$13</formula1>
    </dataValidation>
    <dataValidation type="list" allowBlank="1" showInputMessage="1" showErrorMessage="1" sqref="X134 X138" xr:uid="{00000000-0002-0000-0100-000010000000}">
      <formula1>"適　・　否,適,否,　,"</formula1>
    </dataValidation>
    <dataValidation type="list" allowBlank="1" showInputMessage="1" showErrorMessage="1" sqref="X136" xr:uid="{00000000-0002-0000-0100-00000F000000}">
      <formula1>"適・否・該当無,適,否,該当無,　,"</formula1>
    </dataValidation>
    <dataValidation type="list" allowBlank="1" showInputMessage="1" showErrorMessage="1" sqref="Q36" xr:uid="{00000000-0002-0000-0100-00000E000000}">
      <formula1>"翌月・翌々月,翌月,翌々月,　,"</formula1>
    </dataValidation>
    <dataValidation type="list" allowBlank="1" showInputMessage="1" showErrorMessage="1" sqref="S59:Z59" xr:uid="{00000000-0002-0000-0100-00000D000000}">
      <formula1>"施設長,事務長,経理担当課長,経理担当職員等,その他,　,"</formula1>
    </dataValidation>
    <dataValidation type="list" allowBlank="1" showInputMessage="1" showErrorMessage="1" sqref="S58 S63:S64" xr:uid="{00000000-0002-0000-0100-00000C000000}">
      <formula1>"理事長,総合施設長,施設長,事務長,経理担当課長,その他,　,"</formula1>
    </dataValidation>
    <dataValidation type="list" allowBlank="1" showInputMessage="1" showErrorMessage="1" sqref="S56" xr:uid="{00000000-0002-0000-0100-00000B000000}">
      <formula1>"理事長,総合施設長,施設長,その他,　,"</formula1>
    </dataValidation>
    <dataValidation type="list" allowBlank="1" showInputMessage="1" showErrorMessage="1" sqref="O317:O318 X56 K60:K62 R104 R106 U116:U117 O289:O290 R258 R260" xr:uid="{00000000-0002-0000-0100-00000A000000}">
      <formula1>"○,　,"</formula1>
    </dataValidation>
    <dataValidation type="list" allowBlank="1" showInputMessage="1" showErrorMessage="1" sqref="R98 R100" xr:uid="{00000000-0002-0000-0100-000009000000}">
      <formula1>"理事会・理事会及び評議員会,理事会及び評議員会,理事会,　,"</formula1>
    </dataValidation>
    <dataValidation type="list" imeMode="on" allowBlank="1" showInputMessage="1" showErrorMessage="1" sqref="O77" xr:uid="{00000000-0002-0000-0100-000008000000}">
      <formula1>"理事長の承認・権限移譲を受けた者の承認,理事長の承認,権限移譲を受けた者の承認,"</formula1>
    </dataValidation>
    <dataValidation type="list" allowBlank="1" showInputMessage="1" showErrorMessage="1" sqref="X185:X186" xr:uid="{00000000-0002-0000-0100-000007000000}">
      <formula1>$AL$10:$AL$13</formula1>
    </dataValidation>
    <dataValidation type="list" allowBlank="1" showInputMessage="1" showErrorMessage="1" sqref="X151:X152 X198 X194 X196 X145:Z147 X207:X209 X211:X212 X214 X216 X156:X162 X164:X165 X167:X168 X250:X251" xr:uid="{00000000-0002-0000-0100-000006000000}">
      <formula1>$AM$10:$AM$12</formula1>
    </dataValidation>
    <dataValidation type="list" allowBlank="1" showInputMessage="1" showErrorMessage="1" sqref="M116:M117 M112 M114" xr:uid="{00000000-0002-0000-0100-000005000000}">
      <formula1>$AK$10:$AK$13</formula1>
    </dataValidation>
    <dataValidation type="list" allowBlank="1" showInputMessage="1" showErrorMessage="1" sqref="N310:V311" xr:uid="{00000000-0002-0000-0100-000004000000}">
      <formula1>$AI$10:$AI$12</formula1>
    </dataValidation>
    <dataValidation type="list" allowBlank="1" showInputMessage="1" showErrorMessage="1" sqref="N83:V84" xr:uid="{00000000-0002-0000-0100-000003000000}">
      <formula1>$AG$10:$AG$12</formula1>
    </dataValidation>
    <dataValidation type="list" allowBlank="1" showInputMessage="1" showErrorMessage="1" sqref="X254 X246:X247" xr:uid="{00000000-0002-0000-0100-000002000000}">
      <formula1>$AJ$10:$AJ$12</formula1>
    </dataValidation>
    <dataValidation type="list" allowBlank="1" showInputMessage="1" showErrorMessage="1" sqref="N92 N71 N283" xr:uid="{00000000-0002-0000-0100-000001000000}">
      <formula1>$AH$10:$AH$13</formula1>
    </dataValidation>
    <dataValidation type="list" allowBlank="1" showInputMessage="1" showErrorMessage="1" sqref="N10:V11 N20:V21 N42:V43 N51:V52 N120:V121 N130:V131 N141:V142 N171:V172 N202:V203 N224:V225 N220:V221" xr:uid="{00000000-0002-0000-0100-000000000000}">
      <formula1>$AF$10:$AF$12</formula1>
    </dataValidation>
  </dataValidations>
  <printOptions horizontalCentered="1"/>
  <pageMargins left="0.35433070866141736" right="0.23622047244094491" top="0.55118110236220474" bottom="0.51181102362204722" header="0.27559055118110237" footer="0.31496062992125984"/>
  <pageSetup paperSize="9" scale="99" fitToHeight="0" orientation="landscape" cellComments="asDisplayed" useFirstPageNumber="1" r:id="rId1"/>
  <headerFooter>
    <oddFooter>&amp;C&amp;"ＭＳ Ｐ明朝,標準"&amp;8&amp;P</oddFooter>
  </headerFooter>
  <rowBreaks count="8" manualBreakCount="8">
    <brk id="7" max="16383" man="1"/>
    <brk id="49" max="29" man="1"/>
    <brk id="90" max="29" man="1"/>
    <brk id="128" max="29" man="1"/>
    <brk id="169" max="29" man="1"/>
    <brk id="200" max="29" man="1"/>
    <brk id="241" max="29" man="1"/>
    <brk id="281" max="2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99CC"/>
  </sheetPr>
  <dimension ref="A1:AR127"/>
  <sheetViews>
    <sheetView showGridLines="0" view="pageBreakPreview" zoomScaleNormal="100" zoomScaleSheetLayoutView="100" workbookViewId="0">
      <selection activeCell="F2" sqref="F2:AC2"/>
    </sheetView>
  </sheetViews>
  <sheetFormatPr defaultColWidth="2.6640625" defaultRowHeight="13.2"/>
  <cols>
    <col min="1" max="1" width="9" style="2" customWidth="1"/>
    <col min="2" max="2" width="3.6640625" style="2" customWidth="1"/>
    <col min="3" max="3" width="25.88671875" style="2" customWidth="1"/>
    <col min="4" max="4" width="21.109375" style="2" customWidth="1"/>
    <col min="5" max="5" width="19.33203125" style="2" customWidth="1"/>
    <col min="6" max="29" width="2.6640625" style="2"/>
    <col min="30" max="42" width="5.6640625" style="2" hidden="1" customWidth="1"/>
    <col min="43" max="16384" width="2.6640625" style="2"/>
  </cols>
  <sheetData>
    <row r="1" spans="1:42" s="11" customFormat="1" ht="27.75" customHeight="1">
      <c r="A1" s="1212"/>
      <c r="B1" s="1212"/>
      <c r="C1" s="1212"/>
      <c r="D1" s="1212"/>
      <c r="E1" s="1213"/>
      <c r="F1" s="1142" t="s">
        <v>186</v>
      </c>
      <c r="G1" s="1142"/>
      <c r="H1" s="1142"/>
      <c r="I1" s="1142"/>
      <c r="J1" s="1142"/>
      <c r="K1" s="1142"/>
      <c r="L1" s="1142"/>
      <c r="M1" s="1142"/>
      <c r="N1" s="1143" t="str">
        <f>IF('表紙 '!H7="","",'表紙 '!H7)</f>
        <v/>
      </c>
      <c r="O1" s="1144"/>
      <c r="P1" s="1144"/>
      <c r="Q1" s="1144"/>
      <c r="R1" s="1144"/>
      <c r="S1" s="1144"/>
      <c r="T1" s="1144"/>
      <c r="U1" s="1144"/>
      <c r="V1" s="1144"/>
      <c r="W1" s="1144"/>
      <c r="X1" s="1144"/>
      <c r="Y1" s="1144"/>
      <c r="Z1" s="1144"/>
      <c r="AA1" s="1144"/>
      <c r="AB1" s="1144"/>
      <c r="AC1" s="1145"/>
    </row>
    <row r="2" spans="1:42" s="11" customFormat="1" ht="27.75" customHeight="1">
      <c r="A2" s="1212"/>
      <c r="B2" s="1212"/>
      <c r="C2" s="1212"/>
      <c r="D2" s="1212"/>
      <c r="E2" s="1212"/>
      <c r="F2" s="1214" t="s">
        <v>187</v>
      </c>
      <c r="G2" s="1214"/>
      <c r="H2" s="1214"/>
      <c r="I2" s="1214"/>
      <c r="J2" s="1214"/>
      <c r="K2" s="1214"/>
      <c r="L2" s="1214"/>
      <c r="M2" s="1214"/>
      <c r="N2" s="1214"/>
      <c r="O2" s="1214"/>
      <c r="P2" s="1214"/>
      <c r="Q2" s="1214"/>
      <c r="R2" s="1214"/>
      <c r="S2" s="1214"/>
      <c r="T2" s="1214"/>
      <c r="U2" s="1214"/>
      <c r="V2" s="1214"/>
      <c r="W2" s="1214"/>
      <c r="X2" s="1214"/>
      <c r="Y2" s="1214"/>
      <c r="Z2" s="1214"/>
      <c r="AA2" s="1214"/>
      <c r="AB2" s="1214"/>
      <c r="AC2" s="1214"/>
    </row>
    <row r="3" spans="1:42" s="11" customFormat="1" ht="84.9" customHeight="1">
      <c r="A3" s="1212"/>
      <c r="B3" s="1212"/>
      <c r="C3" s="1212"/>
      <c r="D3" s="1212"/>
      <c r="E3" s="1212"/>
      <c r="F3" s="1212"/>
      <c r="G3" s="1212"/>
      <c r="H3" s="1212"/>
      <c r="I3" s="1212"/>
      <c r="J3" s="1212"/>
      <c r="K3" s="1212"/>
      <c r="L3" s="1212"/>
      <c r="M3" s="1212"/>
      <c r="N3" s="1212"/>
      <c r="O3" s="1212"/>
      <c r="P3" s="1212"/>
      <c r="Q3" s="1212"/>
      <c r="R3" s="1212"/>
      <c r="S3" s="1212"/>
      <c r="T3" s="1212"/>
      <c r="U3" s="1212"/>
      <c r="V3" s="1212"/>
      <c r="W3" s="1212"/>
      <c r="X3" s="1212"/>
      <c r="Y3" s="1212"/>
      <c r="Z3" s="1212"/>
      <c r="AA3" s="1212"/>
      <c r="AB3" s="1212"/>
      <c r="AC3" s="1212"/>
    </row>
    <row r="4" spans="1:42" s="11" customFormat="1" ht="84.9" customHeight="1">
      <c r="A4" s="1212"/>
      <c r="B4" s="1212"/>
      <c r="C4" s="1212"/>
      <c r="D4" s="1212"/>
      <c r="E4" s="1212"/>
      <c r="F4" s="1212"/>
      <c r="G4" s="1212"/>
      <c r="H4" s="1212"/>
      <c r="I4" s="1212"/>
      <c r="J4" s="1212"/>
      <c r="K4" s="1212"/>
      <c r="L4" s="1212"/>
      <c r="M4" s="1212"/>
      <c r="N4" s="1212"/>
      <c r="O4" s="1212"/>
      <c r="P4" s="1212"/>
      <c r="Q4" s="1212"/>
      <c r="R4" s="1212"/>
      <c r="S4" s="1212"/>
      <c r="T4" s="1212"/>
      <c r="U4" s="1212"/>
      <c r="V4" s="1212"/>
      <c r="W4" s="1212"/>
      <c r="X4" s="1212"/>
      <c r="Y4" s="1212"/>
      <c r="Z4" s="1212"/>
      <c r="AA4" s="1212"/>
      <c r="AB4" s="1212"/>
      <c r="AC4" s="1212"/>
    </row>
    <row r="5" spans="1:42" s="11" customFormat="1" ht="125.25" customHeight="1">
      <c r="A5" s="1114" t="s">
        <v>1736</v>
      </c>
      <c r="B5" s="1114"/>
      <c r="C5" s="1114"/>
      <c r="D5" s="1114"/>
      <c r="E5" s="1114"/>
      <c r="F5" s="1114"/>
      <c r="G5" s="1114"/>
      <c r="H5" s="1114"/>
      <c r="I5" s="1114"/>
      <c r="J5" s="1114"/>
      <c r="K5" s="1114"/>
      <c r="L5" s="1114"/>
      <c r="M5" s="1114"/>
      <c r="N5" s="1114"/>
      <c r="O5" s="1114"/>
      <c r="P5" s="1114"/>
      <c r="Q5" s="1114"/>
      <c r="R5" s="1114"/>
      <c r="S5" s="1114"/>
      <c r="T5" s="1114"/>
      <c r="U5" s="1114"/>
      <c r="V5" s="1114"/>
      <c r="W5" s="1114"/>
      <c r="X5" s="1114"/>
      <c r="Y5" s="1114"/>
      <c r="Z5" s="1114"/>
      <c r="AA5" s="1114"/>
      <c r="AB5" s="1114"/>
      <c r="AC5" s="1114"/>
    </row>
    <row r="6" spans="1:42" s="11" customFormat="1" ht="83.25" customHeight="1">
      <c r="A6" s="1212"/>
      <c r="B6" s="1212"/>
      <c r="C6" s="1212"/>
      <c r="D6" s="1212"/>
      <c r="E6" s="1212"/>
      <c r="F6" s="1212"/>
      <c r="G6" s="1212"/>
      <c r="H6" s="1212"/>
      <c r="I6" s="1212"/>
      <c r="J6" s="1212"/>
      <c r="K6" s="1212"/>
      <c r="L6" s="1212"/>
      <c r="M6" s="1212"/>
      <c r="N6" s="1212"/>
      <c r="O6" s="1212"/>
      <c r="P6" s="1212"/>
      <c r="Q6" s="1212"/>
      <c r="R6" s="1212"/>
      <c r="S6" s="1212"/>
      <c r="T6" s="1212"/>
      <c r="U6" s="1212"/>
      <c r="V6" s="1212"/>
      <c r="W6" s="1212"/>
      <c r="X6" s="1212"/>
      <c r="Y6" s="1212"/>
      <c r="Z6" s="1212"/>
      <c r="AA6" s="1212"/>
      <c r="AB6" s="1212"/>
      <c r="AC6" s="1212"/>
    </row>
    <row r="7" spans="1:42" s="11" customFormat="1" ht="83.25" customHeight="1">
      <c r="A7" s="1877"/>
      <c r="B7" s="1877"/>
      <c r="C7" s="1877"/>
      <c r="D7" s="1877"/>
      <c r="E7" s="1877"/>
      <c r="F7" s="1877"/>
      <c r="G7" s="1877"/>
      <c r="H7" s="1877"/>
      <c r="I7" s="1877"/>
      <c r="J7" s="1877"/>
      <c r="K7" s="1877"/>
      <c r="L7" s="1877"/>
      <c r="M7" s="1877"/>
      <c r="N7" s="1877"/>
      <c r="O7" s="1877"/>
      <c r="P7" s="1877"/>
      <c r="Q7" s="1877"/>
      <c r="R7" s="1877"/>
      <c r="S7" s="1877"/>
      <c r="T7" s="1877"/>
      <c r="U7" s="1877"/>
      <c r="V7" s="1877"/>
      <c r="W7" s="1877"/>
      <c r="X7" s="1877"/>
      <c r="Y7" s="1877"/>
      <c r="Z7" s="1877"/>
      <c r="AA7" s="1877"/>
      <c r="AB7" s="1877"/>
      <c r="AC7" s="1877"/>
    </row>
    <row r="8" spans="1:42" s="11" customFormat="1" ht="3" customHeight="1">
      <c r="A8" s="407"/>
      <c r="B8" s="407"/>
      <c r="C8" s="407"/>
      <c r="D8" s="407"/>
      <c r="E8" s="407"/>
      <c r="F8" s="407"/>
      <c r="G8" s="407"/>
      <c r="H8" s="407"/>
      <c r="I8" s="407"/>
      <c r="J8" s="407"/>
      <c r="K8" s="407"/>
      <c r="L8" s="407"/>
      <c r="M8" s="407"/>
      <c r="N8" s="407"/>
      <c r="O8" s="407"/>
      <c r="P8" s="407"/>
      <c r="Q8" s="407"/>
      <c r="R8" s="407"/>
      <c r="S8" s="407"/>
      <c r="T8" s="407"/>
      <c r="U8" s="407"/>
      <c r="V8" s="407"/>
      <c r="W8" s="407"/>
      <c r="X8" s="407"/>
      <c r="Y8" s="407"/>
      <c r="Z8" s="407"/>
      <c r="AA8" s="407"/>
      <c r="AB8" s="407"/>
      <c r="AC8" s="407"/>
    </row>
    <row r="9" spans="1:42">
      <c r="A9" s="10" t="s">
        <v>9</v>
      </c>
      <c r="B9" s="1118" t="s">
        <v>25</v>
      </c>
      <c r="C9" s="1119"/>
      <c r="D9" s="1655" t="s">
        <v>26</v>
      </c>
      <c r="E9" s="1656"/>
      <c r="F9" s="1113" t="s">
        <v>28</v>
      </c>
      <c r="G9" s="1108"/>
      <c r="H9" s="1108"/>
      <c r="I9" s="1108"/>
      <c r="J9" s="1108"/>
      <c r="K9" s="1108"/>
      <c r="L9" s="1108"/>
      <c r="M9" s="1108"/>
      <c r="N9" s="1108"/>
      <c r="O9" s="1108"/>
      <c r="P9" s="1108"/>
      <c r="Q9" s="1108"/>
      <c r="R9" s="1108"/>
      <c r="S9" s="1108"/>
      <c r="T9" s="1108"/>
      <c r="U9" s="1108"/>
      <c r="V9" s="1108"/>
      <c r="W9" s="1108"/>
      <c r="X9" s="1108"/>
      <c r="Y9" s="1108"/>
      <c r="Z9" s="1108"/>
      <c r="AA9" s="1115" t="s">
        <v>27</v>
      </c>
      <c r="AB9" s="1116"/>
      <c r="AC9" s="1117"/>
      <c r="AD9" s="137" t="s">
        <v>584</v>
      </c>
      <c r="AE9" s="138"/>
      <c r="AF9" s="138"/>
      <c r="AG9" s="138"/>
      <c r="AH9" s="138"/>
      <c r="AI9" s="138"/>
      <c r="AJ9" s="138"/>
      <c r="AK9" s="138"/>
      <c r="AL9" s="138"/>
      <c r="AM9" s="138"/>
      <c r="AN9" s="138"/>
      <c r="AO9" s="138"/>
      <c r="AP9" s="139"/>
    </row>
    <row r="10" spans="1:42" ht="6" customHeight="1">
      <c r="A10" s="115"/>
      <c r="B10" s="125"/>
      <c r="C10" s="126"/>
      <c r="D10" s="125"/>
      <c r="E10" s="126"/>
      <c r="F10" s="421"/>
      <c r="G10" s="422"/>
      <c r="H10" s="422"/>
      <c r="I10" s="422"/>
      <c r="J10" s="422"/>
      <c r="K10" s="422"/>
      <c r="L10" s="422"/>
      <c r="M10" s="422"/>
      <c r="N10" s="422"/>
      <c r="O10" s="422"/>
      <c r="P10" s="422"/>
      <c r="Q10" s="422"/>
      <c r="R10" s="422"/>
      <c r="S10" s="422"/>
      <c r="T10" s="422"/>
      <c r="U10" s="422"/>
      <c r="V10" s="422"/>
      <c r="W10" s="422"/>
      <c r="X10" s="422"/>
      <c r="Y10" s="422"/>
      <c r="Z10" s="422"/>
      <c r="AA10" s="426"/>
      <c r="AB10" s="427"/>
      <c r="AC10" s="428"/>
      <c r="AD10" s="141"/>
      <c r="AE10" s="11"/>
      <c r="AF10" s="11"/>
      <c r="AG10" s="11"/>
      <c r="AH10" s="11"/>
      <c r="AI10" s="11"/>
      <c r="AJ10" s="11"/>
      <c r="AK10" s="11"/>
      <c r="AL10" s="11"/>
      <c r="AM10" s="11"/>
      <c r="AN10" s="11"/>
      <c r="AO10" s="11"/>
      <c r="AP10" s="9"/>
    </row>
    <row r="11" spans="1:42" ht="13.5" customHeight="1">
      <c r="A11" s="834" t="s">
        <v>1256</v>
      </c>
      <c r="B11" s="919">
        <v>18</v>
      </c>
      <c r="C11" s="832" t="s">
        <v>1077</v>
      </c>
      <c r="D11" s="1071" t="s">
        <v>1346</v>
      </c>
      <c r="E11" s="832"/>
      <c r="F11" s="8"/>
      <c r="G11" s="2" t="s">
        <v>213</v>
      </c>
      <c r="N11" s="1093" t="s">
        <v>1078</v>
      </c>
      <c r="O11" s="1093"/>
      <c r="P11" s="1093"/>
      <c r="Q11" s="1093"/>
      <c r="R11" s="1093"/>
      <c r="S11" s="1093"/>
      <c r="T11" s="1093"/>
      <c r="U11" s="1093"/>
      <c r="V11" s="1093"/>
      <c r="W11" s="1093"/>
      <c r="X11" s="1093"/>
      <c r="Y11" s="1093"/>
      <c r="AA11" s="1394" t="s">
        <v>29</v>
      </c>
      <c r="AB11" s="1395"/>
      <c r="AC11" s="1396"/>
      <c r="AD11" s="142" t="s">
        <v>1079</v>
      </c>
      <c r="AE11" s="143" t="s">
        <v>383</v>
      </c>
      <c r="AF11" s="143" t="s">
        <v>319</v>
      </c>
      <c r="AG11" s="143" t="s">
        <v>1080</v>
      </c>
      <c r="AH11" s="143" t="s">
        <v>998</v>
      </c>
      <c r="AI11" s="143" t="s">
        <v>384</v>
      </c>
      <c r="AJ11" s="2" t="s">
        <v>237</v>
      </c>
      <c r="AK11" s="2" t="s">
        <v>320</v>
      </c>
      <c r="AL11" s="2" t="s">
        <v>321</v>
      </c>
      <c r="AM11" s="2" t="s">
        <v>1081</v>
      </c>
      <c r="AN11" s="2" t="s">
        <v>385</v>
      </c>
      <c r="AO11" t="s">
        <v>500</v>
      </c>
      <c r="AP11" s="257" t="s">
        <v>1082</v>
      </c>
    </row>
    <row r="12" spans="1:42" ht="13.5" customHeight="1">
      <c r="A12" s="834"/>
      <c r="B12" s="919"/>
      <c r="C12" s="832"/>
      <c r="D12" s="1071"/>
      <c r="E12" s="832"/>
      <c r="N12" s="1093"/>
      <c r="O12" s="1093"/>
      <c r="P12" s="1093"/>
      <c r="Q12" s="1093"/>
      <c r="R12" s="1093"/>
      <c r="S12" s="1093"/>
      <c r="T12" s="1093"/>
      <c r="U12" s="1093"/>
      <c r="V12" s="1093"/>
      <c r="W12" s="1093"/>
      <c r="X12" s="1093"/>
      <c r="Y12" s="1093"/>
      <c r="AA12" s="1394"/>
      <c r="AB12" s="1395"/>
      <c r="AC12" s="1396"/>
      <c r="AD12" s="8" t="s">
        <v>1083</v>
      </c>
      <c r="AE12" s="2" t="s">
        <v>1084</v>
      </c>
      <c r="AF12" s="2" t="s">
        <v>1085</v>
      </c>
      <c r="AG12" s="2" t="s">
        <v>387</v>
      </c>
      <c r="AH12" s="2" t="s">
        <v>389</v>
      </c>
      <c r="AI12" s="2" t="s">
        <v>388</v>
      </c>
      <c r="AJ12" s="2" t="s">
        <v>48</v>
      </c>
      <c r="AK12" s="2" t="s">
        <v>48</v>
      </c>
      <c r="AL12" s="2" t="s">
        <v>323</v>
      </c>
      <c r="AM12" s="2" t="s">
        <v>1086</v>
      </c>
      <c r="AO12" t="s">
        <v>48</v>
      </c>
      <c r="AP12" s="9"/>
    </row>
    <row r="13" spans="1:42" ht="13.5" customHeight="1">
      <c r="A13" s="834"/>
      <c r="B13" s="919"/>
      <c r="C13" s="832"/>
      <c r="D13" s="1071"/>
      <c r="E13" s="832"/>
      <c r="AA13" s="217"/>
      <c r="AB13" s="218"/>
      <c r="AC13" s="219"/>
      <c r="AD13" s="8" t="s">
        <v>1087</v>
      </c>
      <c r="AE13" s="2" t="s">
        <v>1088</v>
      </c>
      <c r="AF13" s="2" t="s">
        <v>1084</v>
      </c>
      <c r="AG13" s="2" t="s">
        <v>1088</v>
      </c>
      <c r="AH13" s="2" t="s">
        <v>1089</v>
      </c>
      <c r="AI13" s="2" t="s">
        <v>1090</v>
      </c>
      <c r="AJ13" s="2" t="s">
        <v>244</v>
      </c>
      <c r="AK13" s="2" t="s">
        <v>244</v>
      </c>
      <c r="AL13" s="2" t="s">
        <v>325</v>
      </c>
      <c r="AM13" s="2" t="s">
        <v>1091</v>
      </c>
      <c r="AO13" t="s">
        <v>501</v>
      </c>
      <c r="AP13" s="9"/>
    </row>
    <row r="14" spans="1:42" ht="13.5" customHeight="1">
      <c r="A14" s="834"/>
      <c r="B14" s="919"/>
      <c r="C14" s="832"/>
      <c r="D14" s="1071"/>
      <c r="E14" s="832"/>
      <c r="G14" s="857" t="s">
        <v>1092</v>
      </c>
      <c r="H14" s="858"/>
      <c r="I14" s="858"/>
      <c r="J14" s="858"/>
      <c r="K14" s="858"/>
      <c r="L14" s="858"/>
      <c r="M14" s="858"/>
      <c r="N14" s="858"/>
      <c r="O14" s="858"/>
      <c r="P14" s="858"/>
      <c r="Q14" s="858"/>
      <c r="R14" s="858"/>
      <c r="S14" s="858"/>
      <c r="T14" s="859"/>
      <c r="U14" s="334"/>
      <c r="V14" s="698" t="s">
        <v>337</v>
      </c>
      <c r="W14" s="699"/>
      <c r="X14" s="699"/>
      <c r="Y14" s="699"/>
      <c r="Z14" s="700"/>
      <c r="AA14" s="217"/>
      <c r="AB14" s="218"/>
      <c r="AC14" s="219"/>
      <c r="AD14" s="144"/>
      <c r="AE14" s="145"/>
      <c r="AF14" s="2" t="s">
        <v>327</v>
      </c>
      <c r="AG14" s="2" t="s">
        <v>327</v>
      </c>
      <c r="AK14" s="2" t="s">
        <v>327</v>
      </c>
      <c r="AO14" t="s">
        <v>267</v>
      </c>
      <c r="AP14" s="9"/>
    </row>
    <row r="15" spans="1:42" ht="13.5" customHeight="1">
      <c r="A15" s="834"/>
      <c r="B15" s="919"/>
      <c r="C15" s="832"/>
      <c r="D15" s="1071"/>
      <c r="E15" s="832"/>
      <c r="AA15" s="217"/>
      <c r="AB15" s="218"/>
      <c r="AC15" s="219"/>
      <c r="AD15" s="146"/>
      <c r="AE15" s="147"/>
      <c r="AF15" s="147"/>
      <c r="AG15" s="147"/>
      <c r="AH15" s="147"/>
      <c r="AI15" s="147"/>
      <c r="AJ15" s="147"/>
      <c r="AK15" s="147"/>
      <c r="AL15" s="147"/>
      <c r="AM15" s="147"/>
      <c r="AN15" s="147"/>
      <c r="AO15" s="109"/>
      <c r="AP15" s="148"/>
    </row>
    <row r="16" spans="1:42" ht="13.5" customHeight="1">
      <c r="A16" s="834"/>
      <c r="B16" s="919"/>
      <c r="C16" s="832"/>
      <c r="D16" s="1071"/>
      <c r="E16" s="832"/>
      <c r="AA16" s="217"/>
      <c r="AB16" s="218"/>
      <c r="AC16" s="219"/>
    </row>
    <row r="17" spans="1:29" ht="13.5" customHeight="1">
      <c r="A17" s="834"/>
      <c r="B17" s="919"/>
      <c r="C17" s="832"/>
      <c r="D17" s="1071"/>
      <c r="E17" s="832"/>
      <c r="G17" s="3" t="s">
        <v>1093</v>
      </c>
      <c r="AA17" s="217"/>
      <c r="AB17" s="218"/>
      <c r="AC17" s="219"/>
    </row>
    <row r="18" spans="1:29" ht="13.5" customHeight="1">
      <c r="A18" s="834"/>
      <c r="B18" s="919"/>
      <c r="C18" s="832"/>
      <c r="D18" s="1071"/>
      <c r="E18" s="832"/>
      <c r="AA18" s="217"/>
      <c r="AB18" s="218"/>
      <c r="AC18" s="219"/>
    </row>
    <row r="19" spans="1:29" ht="13.5" customHeight="1">
      <c r="A19" s="834"/>
      <c r="B19" s="919"/>
      <c r="C19" s="832"/>
      <c r="D19" s="1071"/>
      <c r="E19" s="832"/>
      <c r="G19" s="1138" t="s">
        <v>1094</v>
      </c>
      <c r="H19" s="1120"/>
      <c r="I19" s="1120"/>
      <c r="J19" s="1120"/>
      <c r="K19" s="1120"/>
      <c r="L19" s="1139"/>
      <c r="M19" s="675" t="s">
        <v>1095</v>
      </c>
      <c r="N19" s="676"/>
      <c r="O19" s="676"/>
      <c r="P19" s="676"/>
      <c r="Q19" s="677"/>
      <c r="R19" s="675" t="s">
        <v>1096</v>
      </c>
      <c r="S19" s="676"/>
      <c r="T19" s="676"/>
      <c r="U19" s="676"/>
      <c r="V19" s="676"/>
      <c r="W19" s="676"/>
      <c r="X19" s="676"/>
      <c r="Y19" s="677"/>
      <c r="Z19" s="420"/>
      <c r="AA19" s="217"/>
      <c r="AB19" s="218"/>
      <c r="AC19" s="219"/>
    </row>
    <row r="20" spans="1:29" ht="13.5" customHeight="1">
      <c r="A20" s="834"/>
      <c r="B20" s="919"/>
      <c r="C20" s="832"/>
      <c r="D20" s="1071"/>
      <c r="E20" s="832"/>
      <c r="G20" s="1871" t="s">
        <v>1097</v>
      </c>
      <c r="H20" s="1872"/>
      <c r="I20" s="1872"/>
      <c r="J20" s="1872"/>
      <c r="K20" s="1872"/>
      <c r="L20" s="1873"/>
      <c r="M20" s="1063"/>
      <c r="N20" s="1064"/>
      <c r="O20" s="1064"/>
      <c r="P20" s="1064"/>
      <c r="Q20" s="4" t="s">
        <v>14</v>
      </c>
      <c r="R20" s="1113"/>
      <c r="S20" s="1108"/>
      <c r="T20" s="1108"/>
      <c r="U20" s="1108"/>
      <c r="V20" s="1108"/>
      <c r="W20" s="1108"/>
      <c r="X20" s="1108"/>
      <c r="Y20" s="1109"/>
      <c r="Z20" s="420"/>
      <c r="AA20" s="217"/>
      <c r="AB20" s="218"/>
      <c r="AC20" s="219"/>
    </row>
    <row r="21" spans="1:29" ht="13.5" customHeight="1">
      <c r="A21" s="834"/>
      <c r="B21" s="919"/>
      <c r="C21" s="832"/>
      <c r="D21" s="1071"/>
      <c r="E21" s="832"/>
      <c r="G21" s="1871" t="s">
        <v>229</v>
      </c>
      <c r="H21" s="1872"/>
      <c r="I21" s="1872"/>
      <c r="J21" s="1872"/>
      <c r="K21" s="1872"/>
      <c r="L21" s="1873"/>
      <c r="M21" s="1063"/>
      <c r="N21" s="1064"/>
      <c r="O21" s="1064"/>
      <c r="P21" s="1064"/>
      <c r="Q21" s="4" t="s">
        <v>14</v>
      </c>
      <c r="R21" s="1113"/>
      <c r="S21" s="1108"/>
      <c r="T21" s="1108"/>
      <c r="U21" s="1108"/>
      <c r="V21" s="1108"/>
      <c r="W21" s="1108"/>
      <c r="X21" s="1108"/>
      <c r="Y21" s="1109"/>
      <c r="Z21" s="420"/>
      <c r="AA21" s="217"/>
      <c r="AB21" s="218"/>
      <c r="AC21" s="219"/>
    </row>
    <row r="22" spans="1:29" ht="13.5" customHeight="1">
      <c r="A22" s="834"/>
      <c r="B22" s="919"/>
      <c r="C22" s="832"/>
      <c r="D22" s="1071"/>
      <c r="E22" s="832"/>
      <c r="G22" s="1871" t="s">
        <v>1097</v>
      </c>
      <c r="H22" s="1872"/>
      <c r="I22" s="1872"/>
      <c r="J22" s="1872"/>
      <c r="K22" s="1872"/>
      <c r="L22" s="1873"/>
      <c r="M22" s="1063"/>
      <c r="N22" s="1064"/>
      <c r="O22" s="1064"/>
      <c r="P22" s="1064"/>
      <c r="Q22" s="4" t="s">
        <v>14</v>
      </c>
      <c r="R22" s="1113"/>
      <c r="S22" s="1108"/>
      <c r="T22" s="1108"/>
      <c r="U22" s="1108"/>
      <c r="V22" s="1108"/>
      <c r="W22" s="1108"/>
      <c r="X22" s="1108"/>
      <c r="Y22" s="1109"/>
      <c r="Z22" s="420"/>
      <c r="AA22" s="217"/>
      <c r="AB22" s="218"/>
      <c r="AC22" s="219"/>
    </row>
    <row r="23" spans="1:29" ht="13.5" customHeight="1">
      <c r="A23" s="834"/>
      <c r="B23" s="919"/>
      <c r="C23" s="832"/>
      <c r="D23" s="1071"/>
      <c r="E23" s="832"/>
      <c r="G23" s="2" t="s">
        <v>1098</v>
      </c>
      <c r="AA23" s="217"/>
      <c r="AB23" s="218"/>
      <c r="AC23" s="219"/>
    </row>
    <row r="24" spans="1:29" ht="13.5" customHeight="1">
      <c r="A24" s="834"/>
      <c r="B24" s="919"/>
      <c r="C24" s="832"/>
      <c r="D24" s="1071"/>
      <c r="E24" s="832"/>
      <c r="AA24" s="217"/>
      <c r="AB24" s="218"/>
      <c r="AC24" s="219"/>
    </row>
    <row r="25" spans="1:29" ht="13.5" customHeight="1">
      <c r="A25" s="834"/>
      <c r="B25" s="919"/>
      <c r="C25" s="832"/>
      <c r="D25" s="1071"/>
      <c r="E25" s="832"/>
      <c r="AA25" s="217"/>
      <c r="AB25" s="218"/>
      <c r="AC25" s="219"/>
    </row>
    <row r="26" spans="1:29" ht="13.5" customHeight="1">
      <c r="A26" s="834"/>
      <c r="B26" s="919"/>
      <c r="C26" s="832"/>
      <c r="D26" s="1071"/>
      <c r="E26" s="832"/>
      <c r="AA26" s="217"/>
      <c r="AB26" s="218"/>
      <c r="AC26" s="219"/>
    </row>
    <row r="27" spans="1:29" ht="13.5" customHeight="1">
      <c r="A27" s="834"/>
      <c r="B27" s="919"/>
      <c r="C27" s="832"/>
      <c r="D27" s="1071"/>
      <c r="E27" s="832"/>
      <c r="AA27" s="217"/>
      <c r="AB27" s="218"/>
      <c r="AC27" s="219"/>
    </row>
    <row r="28" spans="1:29" ht="13.5" customHeight="1">
      <c r="A28" s="834"/>
      <c r="B28" s="919"/>
      <c r="C28" s="832"/>
      <c r="D28" s="1071"/>
      <c r="E28" s="832"/>
      <c r="AA28" s="217"/>
      <c r="AB28" s="218"/>
      <c r="AC28" s="219"/>
    </row>
    <row r="29" spans="1:29" ht="13.5" customHeight="1">
      <c r="A29" s="834"/>
      <c r="B29" s="919"/>
      <c r="C29" s="832"/>
      <c r="D29" s="1071"/>
      <c r="E29" s="832"/>
      <c r="AA29" s="217"/>
      <c r="AB29" s="218"/>
      <c r="AC29" s="219"/>
    </row>
    <row r="30" spans="1:29" ht="13.5" customHeight="1">
      <c r="A30" s="834"/>
      <c r="B30" s="919"/>
      <c r="C30" s="832"/>
      <c r="D30" s="1071"/>
      <c r="E30" s="832"/>
      <c r="AA30" s="217"/>
      <c r="AB30" s="218"/>
      <c r="AC30" s="219"/>
    </row>
    <row r="31" spans="1:29" ht="13.5" customHeight="1">
      <c r="A31" s="834"/>
      <c r="B31" s="919"/>
      <c r="C31" s="832"/>
      <c r="D31" s="1071"/>
      <c r="E31" s="832"/>
      <c r="AA31" s="217"/>
      <c r="AB31" s="218"/>
      <c r="AC31" s="219"/>
    </row>
    <row r="32" spans="1:29" ht="13.5" customHeight="1">
      <c r="A32" s="834"/>
      <c r="B32" s="919"/>
      <c r="C32" s="832"/>
      <c r="D32" s="1071"/>
      <c r="E32" s="832"/>
      <c r="AA32" s="217"/>
      <c r="AB32" s="218"/>
      <c r="AC32" s="219"/>
    </row>
    <row r="33" spans="1:29" ht="13.5" customHeight="1">
      <c r="A33" s="834"/>
      <c r="B33" s="919"/>
      <c r="C33" s="832"/>
      <c r="D33" s="1071"/>
      <c r="E33" s="832"/>
      <c r="AA33" s="217"/>
      <c r="AB33" s="218"/>
      <c r="AC33" s="219"/>
    </row>
    <row r="34" spans="1:29" ht="13.5" customHeight="1">
      <c r="A34" s="834"/>
      <c r="B34" s="919"/>
      <c r="C34" s="832"/>
      <c r="D34" s="1071"/>
      <c r="E34" s="832"/>
      <c r="AA34" s="217"/>
      <c r="AB34" s="218"/>
      <c r="AC34" s="219"/>
    </row>
    <row r="35" spans="1:29" ht="13.5" customHeight="1">
      <c r="A35" s="834"/>
      <c r="B35" s="919"/>
      <c r="C35" s="832"/>
      <c r="D35" s="1071"/>
      <c r="E35" s="832"/>
      <c r="AA35" s="217"/>
      <c r="AB35" s="218"/>
      <c r="AC35" s="219"/>
    </row>
    <row r="36" spans="1:29" ht="13.5" customHeight="1">
      <c r="A36" s="834"/>
      <c r="B36" s="919"/>
      <c r="C36" s="832"/>
      <c r="D36" s="1071"/>
      <c r="E36" s="832"/>
      <c r="AA36" s="217"/>
      <c r="AB36" s="218"/>
      <c r="AC36" s="219"/>
    </row>
    <row r="37" spans="1:29" ht="13.5" customHeight="1">
      <c r="A37" s="834" t="s">
        <v>1257</v>
      </c>
      <c r="B37" s="919">
        <v>19</v>
      </c>
      <c r="C37" s="832" t="s">
        <v>1099</v>
      </c>
      <c r="D37" s="1071" t="s">
        <v>1100</v>
      </c>
      <c r="E37" s="832"/>
      <c r="G37" s="2" t="s">
        <v>213</v>
      </c>
      <c r="N37" s="1093" t="s">
        <v>1078</v>
      </c>
      <c r="O37" s="1093"/>
      <c r="P37" s="1093"/>
      <c r="Q37" s="1093"/>
      <c r="R37" s="1093"/>
      <c r="S37" s="1093"/>
      <c r="T37" s="1093"/>
      <c r="U37" s="1093"/>
      <c r="V37" s="1093"/>
      <c r="W37" s="1093"/>
      <c r="X37" s="1093"/>
      <c r="Y37" s="1093"/>
      <c r="AA37" s="1394" t="s">
        <v>1101</v>
      </c>
      <c r="AB37" s="1395"/>
      <c r="AC37" s="1396"/>
    </row>
    <row r="38" spans="1:29" ht="13.5" customHeight="1">
      <c r="A38" s="834"/>
      <c r="B38" s="919"/>
      <c r="C38" s="832"/>
      <c r="D38" s="1071"/>
      <c r="E38" s="832"/>
      <c r="N38" s="1093"/>
      <c r="O38" s="1093"/>
      <c r="P38" s="1093"/>
      <c r="Q38" s="1093"/>
      <c r="R38" s="1093"/>
      <c r="S38" s="1093"/>
      <c r="T38" s="1093"/>
      <c r="U38" s="1093"/>
      <c r="V38" s="1093"/>
      <c r="W38" s="1093"/>
      <c r="X38" s="1093"/>
      <c r="Y38" s="1093"/>
      <c r="AA38" s="1394"/>
      <c r="AB38" s="1395"/>
      <c r="AC38" s="1396"/>
    </row>
    <row r="39" spans="1:29" ht="13.5" customHeight="1">
      <c r="A39" s="834"/>
      <c r="B39" s="919"/>
      <c r="C39" s="832"/>
      <c r="D39" s="1071"/>
      <c r="E39" s="832"/>
      <c r="I39" s="3"/>
      <c r="AA39" s="217"/>
      <c r="AB39" s="218"/>
      <c r="AC39" s="219"/>
    </row>
    <row r="40" spans="1:29" ht="13.5" customHeight="1">
      <c r="A40" s="834"/>
      <c r="B40" s="919"/>
      <c r="C40" s="832"/>
      <c r="D40" s="1071"/>
      <c r="E40" s="832"/>
      <c r="G40" s="1874" t="s">
        <v>1102</v>
      </c>
      <c r="H40" s="1874"/>
      <c r="I40" s="1874"/>
      <c r="J40" s="1874"/>
      <c r="K40" s="1874"/>
      <c r="L40" s="1874"/>
      <c r="M40" s="1874"/>
      <c r="N40" s="1874"/>
      <c r="O40" s="1874"/>
      <c r="P40" s="1874"/>
      <c r="Q40" s="1874"/>
      <c r="R40" s="1874"/>
      <c r="S40" s="1874"/>
      <c r="T40" s="1874"/>
      <c r="U40" s="1874"/>
      <c r="V40" s="1874"/>
      <c r="W40" s="1874"/>
      <c r="X40" s="1874"/>
      <c r="Y40" s="1874"/>
      <c r="Z40" s="1874"/>
      <c r="AA40" s="217"/>
      <c r="AB40" s="218"/>
      <c r="AC40" s="219"/>
    </row>
    <row r="41" spans="1:29" ht="13.5" customHeight="1">
      <c r="A41" s="834"/>
      <c r="B41" s="919"/>
      <c r="C41" s="832"/>
      <c r="D41" s="1071"/>
      <c r="E41" s="832"/>
      <c r="AA41" s="217"/>
      <c r="AB41" s="218"/>
      <c r="AC41" s="219"/>
    </row>
    <row r="42" spans="1:29" ht="13.5" customHeight="1">
      <c r="A42" s="834"/>
      <c r="B42" s="919"/>
      <c r="C42" s="832"/>
      <c r="D42" s="1071"/>
      <c r="E42" s="832"/>
      <c r="G42" s="675" t="s">
        <v>1103</v>
      </c>
      <c r="H42" s="676"/>
      <c r="I42" s="676"/>
      <c r="J42" s="676"/>
      <c r="K42" s="676"/>
      <c r="L42" s="676"/>
      <c r="M42" s="676"/>
      <c r="N42" s="676"/>
      <c r="O42" s="676"/>
      <c r="P42" s="676"/>
      <c r="Q42" s="676"/>
      <c r="R42" s="676"/>
      <c r="S42" s="676"/>
      <c r="T42" s="676"/>
      <c r="U42" s="676"/>
      <c r="V42" s="676"/>
      <c r="W42" s="676"/>
      <c r="X42" s="676"/>
      <c r="Y42" s="677"/>
      <c r="Z42" s="420"/>
      <c r="AA42" s="217"/>
      <c r="AB42" s="218"/>
      <c r="AC42" s="219"/>
    </row>
    <row r="43" spans="1:29" ht="13.5" customHeight="1">
      <c r="A43" s="834"/>
      <c r="B43" s="919"/>
      <c r="C43" s="832"/>
      <c r="D43" s="1071"/>
      <c r="E43" s="832"/>
      <c r="G43" s="1797"/>
      <c r="H43" s="1697"/>
      <c r="I43" s="1697"/>
      <c r="J43" s="1697"/>
      <c r="K43" s="1697"/>
      <c r="L43" s="1697"/>
      <c r="M43" s="1697"/>
      <c r="N43" s="1697"/>
      <c r="O43" s="1697"/>
      <c r="P43" s="1697"/>
      <c r="Q43" s="1697"/>
      <c r="R43" s="1697"/>
      <c r="S43" s="1697"/>
      <c r="T43" s="1697"/>
      <c r="U43" s="1697"/>
      <c r="V43" s="1697"/>
      <c r="W43" s="1697"/>
      <c r="X43" s="1697"/>
      <c r="Y43" s="1798"/>
      <c r="Z43" s="9"/>
      <c r="AA43" s="217"/>
      <c r="AB43" s="218"/>
      <c r="AC43" s="219"/>
    </row>
    <row r="44" spans="1:29" ht="13.5" customHeight="1">
      <c r="A44" s="834"/>
      <c r="B44" s="919"/>
      <c r="C44" s="832"/>
      <c r="D44" s="1071"/>
      <c r="E44" s="832"/>
      <c r="G44" s="1799"/>
      <c r="H44" s="730"/>
      <c r="I44" s="730"/>
      <c r="J44" s="730"/>
      <c r="K44" s="730"/>
      <c r="L44" s="730"/>
      <c r="M44" s="730"/>
      <c r="N44" s="730"/>
      <c r="O44" s="730"/>
      <c r="P44" s="730"/>
      <c r="Q44" s="730"/>
      <c r="R44" s="730"/>
      <c r="S44" s="730"/>
      <c r="T44" s="730"/>
      <c r="U44" s="730"/>
      <c r="V44" s="730"/>
      <c r="W44" s="730"/>
      <c r="X44" s="730"/>
      <c r="Y44" s="731"/>
      <c r="Z44" s="9"/>
      <c r="AA44" s="217"/>
      <c r="AB44" s="218"/>
      <c r="AC44" s="219"/>
    </row>
    <row r="45" spans="1:29" ht="13.5" customHeight="1">
      <c r="A45" s="834"/>
      <c r="B45" s="919"/>
      <c r="C45" s="832"/>
      <c r="D45" s="1071"/>
      <c r="E45" s="832"/>
      <c r="G45" s="1875"/>
      <c r="H45" s="1698"/>
      <c r="I45" s="1698"/>
      <c r="J45" s="1698"/>
      <c r="K45" s="1698"/>
      <c r="L45" s="1698"/>
      <c r="M45" s="1698"/>
      <c r="N45" s="1698"/>
      <c r="O45" s="1698"/>
      <c r="P45" s="1698"/>
      <c r="Q45" s="1698"/>
      <c r="R45" s="1698"/>
      <c r="S45" s="1698"/>
      <c r="T45" s="1698"/>
      <c r="U45" s="1698"/>
      <c r="V45" s="1698"/>
      <c r="W45" s="1698"/>
      <c r="X45" s="1698"/>
      <c r="Y45" s="1869"/>
      <c r="Z45" s="9"/>
      <c r="AA45" s="217"/>
      <c r="AB45" s="218"/>
      <c r="AC45" s="219"/>
    </row>
    <row r="46" spans="1:29" ht="13.5" customHeight="1">
      <c r="A46" s="834"/>
      <c r="B46" s="919"/>
      <c r="C46" s="832"/>
      <c r="D46" s="1071"/>
      <c r="E46" s="832"/>
      <c r="F46" s="8"/>
      <c r="G46" s="153"/>
      <c r="H46" s="153"/>
      <c r="I46" s="153"/>
      <c r="J46" s="153"/>
      <c r="K46" s="153"/>
      <c r="L46" s="153"/>
      <c r="M46" s="153"/>
      <c r="N46" s="153"/>
      <c r="O46" s="153"/>
      <c r="P46" s="153"/>
      <c r="Q46" s="153"/>
      <c r="R46" s="153"/>
      <c r="S46" s="153"/>
      <c r="T46" s="153"/>
      <c r="U46" s="153"/>
      <c r="V46" s="153"/>
      <c r="W46" s="153"/>
      <c r="X46" s="153"/>
      <c r="Y46" s="153"/>
      <c r="Z46" s="9"/>
      <c r="AA46" s="217"/>
      <c r="AB46" s="218"/>
      <c r="AC46" s="219"/>
    </row>
    <row r="47" spans="1:29" ht="13.5" customHeight="1">
      <c r="A47" s="834"/>
      <c r="B47" s="919"/>
      <c r="C47" s="832"/>
      <c r="D47" s="1071"/>
      <c r="E47" s="832"/>
      <c r="F47" s="8"/>
      <c r="G47" s="153"/>
      <c r="H47" s="153"/>
      <c r="I47" s="153"/>
      <c r="J47" s="153"/>
      <c r="K47" s="153"/>
      <c r="L47" s="153"/>
      <c r="M47" s="153"/>
      <c r="N47" s="153"/>
      <c r="O47" s="153"/>
      <c r="P47" s="153"/>
      <c r="Q47" s="153"/>
      <c r="R47" s="153"/>
      <c r="S47" s="153"/>
      <c r="T47" s="153"/>
      <c r="U47" s="153"/>
      <c r="V47" s="153"/>
      <c r="W47" s="153"/>
      <c r="X47" s="153"/>
      <c r="Y47" s="153"/>
      <c r="Z47" s="9"/>
      <c r="AA47" s="217"/>
      <c r="AB47" s="218"/>
      <c r="AC47" s="219"/>
    </row>
    <row r="48" spans="1:29" ht="13.5" customHeight="1">
      <c r="A48" s="976"/>
      <c r="B48" s="975"/>
      <c r="C48" s="846"/>
      <c r="D48" s="1072"/>
      <c r="E48" s="846"/>
      <c r="F48" s="13"/>
      <c r="G48" s="1110"/>
      <c r="H48" s="1110"/>
      <c r="I48" s="1110"/>
      <c r="J48" s="1110"/>
      <c r="K48" s="1110"/>
      <c r="L48" s="1110"/>
      <c r="M48" s="1110"/>
      <c r="N48" s="1110"/>
      <c r="O48" s="1110"/>
      <c r="P48" s="1110"/>
      <c r="Q48" s="1110"/>
      <c r="R48" s="1110"/>
      <c r="S48" s="1110"/>
      <c r="T48" s="1110"/>
      <c r="U48" s="1110"/>
      <c r="V48" s="1110"/>
      <c r="W48" s="1110"/>
      <c r="X48" s="1110"/>
      <c r="Y48" s="1110"/>
      <c r="Z48" s="1679"/>
      <c r="AA48" s="247"/>
      <c r="AB48" s="248"/>
      <c r="AC48" s="249"/>
    </row>
    <row r="49" spans="1:29" ht="6" customHeight="1">
      <c r="A49" s="410"/>
      <c r="B49" s="412"/>
      <c r="C49" s="409"/>
      <c r="D49" s="414"/>
      <c r="E49" s="409"/>
      <c r="F49" s="8"/>
      <c r="G49" s="411"/>
      <c r="H49" s="411"/>
      <c r="I49" s="411"/>
      <c r="J49" s="411"/>
      <c r="K49" s="411"/>
      <c r="L49" s="411"/>
      <c r="M49" s="411"/>
      <c r="N49" s="411"/>
      <c r="O49" s="411"/>
      <c r="P49" s="411"/>
      <c r="Q49" s="411"/>
      <c r="R49" s="411"/>
      <c r="S49" s="411"/>
      <c r="T49" s="411"/>
      <c r="U49" s="411"/>
      <c r="V49" s="411"/>
      <c r="W49" s="411"/>
      <c r="X49" s="411"/>
      <c r="Y49" s="411"/>
      <c r="Z49" s="411"/>
      <c r="AA49" s="417"/>
      <c r="AB49" s="416"/>
      <c r="AC49" s="418"/>
    </row>
    <row r="50" spans="1:29" ht="13.5" customHeight="1">
      <c r="A50" s="834" t="s">
        <v>1104</v>
      </c>
      <c r="B50" s="919">
        <v>20</v>
      </c>
      <c r="C50" s="832" t="s">
        <v>1105</v>
      </c>
      <c r="D50" s="1071" t="s">
        <v>1620</v>
      </c>
      <c r="E50" s="832"/>
      <c r="F50" s="8"/>
      <c r="G50" s="2" t="s">
        <v>213</v>
      </c>
      <c r="N50" s="1093" t="s">
        <v>1080</v>
      </c>
      <c r="O50" s="1093"/>
      <c r="P50" s="1093"/>
      <c r="Q50" s="1093"/>
      <c r="R50" s="1093"/>
      <c r="S50" s="1093"/>
      <c r="T50" s="1093"/>
      <c r="U50" s="1093"/>
      <c r="V50" s="1093"/>
      <c r="W50" s="1093"/>
      <c r="X50" s="1093"/>
      <c r="Y50" s="1093"/>
      <c r="AA50" s="1394" t="s">
        <v>29</v>
      </c>
      <c r="AB50" s="1395"/>
      <c r="AC50" s="1396"/>
    </row>
    <row r="51" spans="1:29" ht="13.5" customHeight="1">
      <c r="A51" s="834"/>
      <c r="B51" s="919"/>
      <c r="C51" s="832"/>
      <c r="D51" s="1071"/>
      <c r="E51" s="832"/>
      <c r="N51" s="1093"/>
      <c r="O51" s="1093"/>
      <c r="P51" s="1093"/>
      <c r="Q51" s="1093"/>
      <c r="R51" s="1093"/>
      <c r="S51" s="1093"/>
      <c r="T51" s="1093"/>
      <c r="U51" s="1093"/>
      <c r="V51" s="1093"/>
      <c r="W51" s="1093"/>
      <c r="X51" s="1093"/>
      <c r="Y51" s="1093"/>
      <c r="AA51" s="1394"/>
      <c r="AB51" s="1395"/>
      <c r="AC51" s="1396"/>
    </row>
    <row r="52" spans="1:29" ht="13.5" customHeight="1">
      <c r="A52" s="834"/>
      <c r="B52" s="919"/>
      <c r="C52" s="832"/>
      <c r="D52" s="1071"/>
      <c r="E52" s="832"/>
      <c r="I52" s="3"/>
      <c r="AA52" s="217"/>
      <c r="AB52" s="218"/>
      <c r="AC52" s="219"/>
    </row>
    <row r="53" spans="1:29" ht="13.5" customHeight="1">
      <c r="A53" s="834"/>
      <c r="B53" s="919"/>
      <c r="C53" s="832"/>
      <c r="D53" s="1071"/>
      <c r="E53" s="832"/>
      <c r="G53" s="1874" t="s">
        <v>1106</v>
      </c>
      <c r="H53" s="1874"/>
      <c r="I53" s="1874"/>
      <c r="J53" s="1874"/>
      <c r="K53" s="1874"/>
      <c r="L53" s="1874"/>
      <c r="M53" s="1874"/>
      <c r="N53" s="1874"/>
      <c r="O53" s="1874"/>
      <c r="P53" s="1874"/>
      <c r="Q53" s="1874"/>
      <c r="R53" s="1874"/>
      <c r="S53" s="1874"/>
      <c r="T53" s="1874"/>
      <c r="U53" s="1874"/>
      <c r="V53" s="1874"/>
      <c r="W53" s="1874"/>
      <c r="X53" s="1874"/>
      <c r="Y53" s="1874"/>
      <c r="Z53" s="1874"/>
      <c r="AA53" s="217"/>
      <c r="AB53" s="218"/>
      <c r="AC53" s="219"/>
    </row>
    <row r="54" spans="1:29" ht="13.5" customHeight="1">
      <c r="A54" s="834"/>
      <c r="B54" s="919"/>
      <c r="C54" s="832"/>
      <c r="D54" s="1071"/>
      <c r="E54" s="832"/>
      <c r="G54" s="1874"/>
      <c r="H54" s="1874"/>
      <c r="I54" s="1874"/>
      <c r="J54" s="1874"/>
      <c r="K54" s="1874"/>
      <c r="L54" s="1874"/>
      <c r="M54" s="1874"/>
      <c r="N54" s="1874"/>
      <c r="O54" s="1874"/>
      <c r="P54" s="1874"/>
      <c r="Q54" s="1874"/>
      <c r="R54" s="1874"/>
      <c r="S54" s="1874"/>
      <c r="T54" s="1874"/>
      <c r="U54" s="1874"/>
      <c r="V54" s="1874"/>
      <c r="W54" s="1874"/>
      <c r="X54" s="1874"/>
      <c r="Y54" s="1874"/>
      <c r="Z54" s="1874"/>
      <c r="AA54" s="217"/>
      <c r="AB54" s="218"/>
      <c r="AC54" s="219"/>
    </row>
    <row r="55" spans="1:29" ht="13.5" customHeight="1">
      <c r="A55" s="834"/>
      <c r="B55" s="919"/>
      <c r="C55" s="832"/>
      <c r="D55" s="1071"/>
      <c r="E55" s="832"/>
      <c r="G55" s="675" t="s">
        <v>1107</v>
      </c>
      <c r="H55" s="676"/>
      <c r="I55" s="676"/>
      <c r="J55" s="676"/>
      <c r="K55" s="676"/>
      <c r="L55" s="676"/>
      <c r="M55" s="676"/>
      <c r="N55" s="677"/>
      <c r="O55" s="675" t="s">
        <v>1108</v>
      </c>
      <c r="P55" s="676"/>
      <c r="Q55" s="676"/>
      <c r="R55" s="676"/>
      <c r="S55" s="676"/>
      <c r="T55" s="676"/>
      <c r="U55" s="676"/>
      <c r="V55" s="677"/>
      <c r="AA55" s="217"/>
      <c r="AB55" s="218"/>
      <c r="AC55" s="219"/>
    </row>
    <row r="56" spans="1:29" ht="13.5" customHeight="1">
      <c r="A56" s="834"/>
      <c r="B56" s="919"/>
      <c r="C56" s="832"/>
      <c r="D56" s="1071"/>
      <c r="E56" s="832"/>
      <c r="G56" s="1063"/>
      <c r="H56" s="1064"/>
      <c r="I56" s="1064"/>
      <c r="J56" s="1064"/>
      <c r="K56" s="1064"/>
      <c r="L56" s="1064"/>
      <c r="M56" s="1064"/>
      <c r="N56" s="258" t="s">
        <v>14</v>
      </c>
      <c r="O56" s="1063"/>
      <c r="P56" s="1064"/>
      <c r="Q56" s="1064"/>
      <c r="R56" s="1064"/>
      <c r="S56" s="1064"/>
      <c r="T56" s="1064"/>
      <c r="U56" s="1064"/>
      <c r="V56" s="258" t="s">
        <v>14</v>
      </c>
      <c r="AA56" s="217"/>
      <c r="AB56" s="218"/>
      <c r="AC56" s="219"/>
    </row>
    <row r="57" spans="1:29" ht="13.5" customHeight="1">
      <c r="A57" s="834"/>
      <c r="B57" s="919"/>
      <c r="C57" s="832"/>
      <c r="D57" s="1071"/>
      <c r="E57" s="832"/>
      <c r="G57" s="198"/>
      <c r="H57" s="198"/>
      <c r="I57" s="198"/>
      <c r="J57" s="198"/>
      <c r="K57" s="198"/>
      <c r="L57" s="198"/>
      <c r="M57" s="198"/>
      <c r="O57" s="198"/>
      <c r="P57" s="198"/>
      <c r="Q57" s="198"/>
      <c r="R57" s="198"/>
      <c r="S57" s="198"/>
      <c r="T57" s="198"/>
      <c r="U57" s="198"/>
      <c r="AA57" s="217"/>
      <c r="AB57" s="218"/>
      <c r="AC57" s="219"/>
    </row>
    <row r="58" spans="1:29" ht="13.5" customHeight="1">
      <c r="A58" s="834"/>
      <c r="B58" s="919"/>
      <c r="C58" s="832"/>
      <c r="D58" s="1071"/>
      <c r="E58" s="832"/>
      <c r="G58" s="198"/>
      <c r="H58" s="198"/>
      <c r="I58" s="198"/>
      <c r="J58" s="198"/>
      <c r="K58" s="198"/>
      <c r="L58" s="198"/>
      <c r="M58" s="198"/>
      <c r="O58" s="198"/>
      <c r="P58" s="198"/>
      <c r="Q58" s="198"/>
      <c r="R58" s="198"/>
      <c r="S58" s="198"/>
      <c r="T58" s="198"/>
      <c r="U58" s="198"/>
      <c r="AA58" s="217"/>
      <c r="AB58" s="218"/>
      <c r="AC58" s="219"/>
    </row>
    <row r="59" spans="1:29" ht="13.5" customHeight="1">
      <c r="A59" s="834"/>
      <c r="B59" s="919"/>
      <c r="C59" s="832"/>
      <c r="D59" s="1071"/>
      <c r="E59" s="832"/>
      <c r="G59" s="198"/>
      <c r="H59" s="198"/>
      <c r="I59" s="198"/>
      <c r="J59" s="198"/>
      <c r="K59" s="198"/>
      <c r="L59" s="198"/>
      <c r="M59" s="198"/>
      <c r="O59" s="198"/>
      <c r="P59" s="198"/>
      <c r="Q59" s="198"/>
      <c r="R59" s="198"/>
      <c r="S59" s="198"/>
      <c r="T59" s="198"/>
      <c r="U59" s="198"/>
      <c r="AA59" s="217"/>
      <c r="AB59" s="218"/>
      <c r="AC59" s="219"/>
    </row>
    <row r="60" spans="1:29" ht="13.5" customHeight="1">
      <c r="A60" s="834"/>
      <c r="B60" s="919"/>
      <c r="C60" s="832"/>
      <c r="D60" s="1071"/>
      <c r="E60" s="832"/>
      <c r="G60" s="198"/>
      <c r="H60" s="198"/>
      <c r="I60" s="198"/>
      <c r="J60" s="198"/>
      <c r="K60" s="198"/>
      <c r="L60" s="198"/>
      <c r="M60" s="198"/>
      <c r="O60" s="198"/>
      <c r="P60" s="198"/>
      <c r="Q60" s="198"/>
      <c r="R60" s="198"/>
      <c r="S60" s="198"/>
      <c r="T60" s="198"/>
      <c r="U60" s="198"/>
      <c r="AA60" s="217"/>
      <c r="AB60" s="218"/>
      <c r="AC60" s="219"/>
    </row>
    <row r="61" spans="1:29" ht="13.5" customHeight="1">
      <c r="A61" s="834"/>
      <c r="B61" s="919"/>
      <c r="C61" s="832"/>
      <c r="D61" s="1071"/>
      <c r="E61" s="832"/>
      <c r="G61" s="198"/>
      <c r="H61" s="198"/>
      <c r="I61" s="198"/>
      <c r="J61" s="198"/>
      <c r="K61" s="198"/>
      <c r="L61" s="198"/>
      <c r="M61" s="198"/>
      <c r="O61" s="198"/>
      <c r="P61" s="198"/>
      <c r="Q61" s="198"/>
      <c r="R61" s="198"/>
      <c r="S61" s="198"/>
      <c r="T61" s="198"/>
      <c r="U61" s="198"/>
      <c r="AA61" s="217"/>
      <c r="AB61" s="218"/>
      <c r="AC61" s="219"/>
    </row>
    <row r="62" spans="1:29" ht="13.5" customHeight="1">
      <c r="A62" s="834"/>
      <c r="B62" s="919"/>
      <c r="C62" s="832"/>
      <c r="D62" s="1071"/>
      <c r="E62" s="832"/>
      <c r="AA62" s="217"/>
      <c r="AB62" s="218"/>
      <c r="AC62" s="219"/>
    </row>
    <row r="63" spans="1:29" ht="13.5" customHeight="1">
      <c r="A63" s="834" t="s">
        <v>1109</v>
      </c>
      <c r="B63" s="919">
        <v>21</v>
      </c>
      <c r="C63" s="832" t="s">
        <v>1213</v>
      </c>
      <c r="D63" s="1071" t="s">
        <v>1110</v>
      </c>
      <c r="E63" s="832"/>
      <c r="G63" s="2" t="s">
        <v>213</v>
      </c>
      <c r="N63" s="1093" t="s">
        <v>1078</v>
      </c>
      <c r="O63" s="1093"/>
      <c r="P63" s="1093"/>
      <c r="Q63" s="1093"/>
      <c r="R63" s="1093"/>
      <c r="S63" s="1093"/>
      <c r="T63" s="1093"/>
      <c r="U63" s="1093"/>
      <c r="V63" s="1093"/>
      <c r="W63" s="1093"/>
      <c r="X63" s="1093"/>
      <c r="Y63" s="1093"/>
      <c r="AA63" s="1394" t="s">
        <v>29</v>
      </c>
      <c r="AB63" s="1395"/>
      <c r="AC63" s="1396"/>
    </row>
    <row r="64" spans="1:29" ht="13.5" customHeight="1">
      <c r="A64" s="834"/>
      <c r="B64" s="919"/>
      <c r="C64" s="832"/>
      <c r="D64" s="1071"/>
      <c r="E64" s="832"/>
      <c r="N64" s="1093"/>
      <c r="O64" s="1093"/>
      <c r="P64" s="1093"/>
      <c r="Q64" s="1093"/>
      <c r="R64" s="1093"/>
      <c r="S64" s="1093"/>
      <c r="T64" s="1093"/>
      <c r="U64" s="1093"/>
      <c r="V64" s="1093"/>
      <c r="W64" s="1093"/>
      <c r="X64" s="1093"/>
      <c r="Y64" s="1093"/>
      <c r="AA64" s="1394"/>
      <c r="AB64" s="1395"/>
      <c r="AC64" s="1396"/>
    </row>
    <row r="65" spans="1:29" ht="13.5" customHeight="1">
      <c r="A65" s="834"/>
      <c r="B65" s="919"/>
      <c r="C65" s="832"/>
      <c r="D65" s="1071"/>
      <c r="E65" s="832"/>
      <c r="I65" s="3"/>
      <c r="AA65" s="217"/>
      <c r="AB65" s="218"/>
      <c r="AC65" s="219"/>
    </row>
    <row r="66" spans="1:29" ht="13.5" customHeight="1">
      <c r="A66" s="834"/>
      <c r="B66" s="919"/>
      <c r="C66" s="832"/>
      <c r="D66" s="1071"/>
      <c r="E66" s="832"/>
      <c r="G66" s="3" t="s">
        <v>1111</v>
      </c>
      <c r="I66" s="3"/>
      <c r="AA66" s="217"/>
      <c r="AB66" s="218"/>
      <c r="AC66" s="219"/>
    </row>
    <row r="67" spans="1:29" ht="13.5" customHeight="1">
      <c r="A67" s="834"/>
      <c r="B67" s="919"/>
      <c r="C67" s="832"/>
      <c r="D67" s="1071"/>
      <c r="E67" s="832"/>
      <c r="I67" s="3"/>
      <c r="AA67" s="217"/>
      <c r="AB67" s="218"/>
      <c r="AC67" s="219"/>
    </row>
    <row r="68" spans="1:29" ht="13.5" customHeight="1">
      <c r="A68" s="834"/>
      <c r="B68" s="919"/>
      <c r="C68" s="832"/>
      <c r="D68" s="1071"/>
      <c r="E68" s="832"/>
      <c r="G68" s="675" t="s">
        <v>1112</v>
      </c>
      <c r="H68" s="676"/>
      <c r="I68" s="676"/>
      <c r="J68" s="676"/>
      <c r="K68" s="676"/>
      <c r="L68" s="676"/>
      <c r="M68" s="676"/>
      <c r="N68" s="677"/>
      <c r="O68" s="675" t="s">
        <v>1113</v>
      </c>
      <c r="P68" s="676"/>
      <c r="Q68" s="676"/>
      <c r="R68" s="676"/>
      <c r="S68" s="676"/>
      <c r="T68" s="676"/>
      <c r="U68" s="837" t="s">
        <v>1114</v>
      </c>
      <c r="V68" s="837"/>
      <c r="W68" s="837"/>
      <c r="X68" s="837"/>
      <c r="AA68" s="217"/>
      <c r="AB68" s="218"/>
      <c r="AC68" s="219"/>
    </row>
    <row r="69" spans="1:29" ht="13.5" customHeight="1">
      <c r="A69" s="834"/>
      <c r="B69" s="919"/>
      <c r="C69" s="832"/>
      <c r="D69" s="1071"/>
      <c r="E69" s="832"/>
      <c r="G69" s="1113"/>
      <c r="H69" s="1108"/>
      <c r="I69" s="1108"/>
      <c r="J69" s="1108"/>
      <c r="K69" s="1108"/>
      <c r="L69" s="1108"/>
      <c r="M69" s="1108"/>
      <c r="N69" s="1109"/>
      <c r="O69" s="838"/>
      <c r="P69" s="838"/>
      <c r="Q69" s="838"/>
      <c r="R69" s="838"/>
      <c r="S69" s="1113"/>
      <c r="T69" s="4" t="s">
        <v>14</v>
      </c>
      <c r="U69" s="941" t="s">
        <v>1081</v>
      </c>
      <c r="V69" s="941"/>
      <c r="W69" s="941"/>
      <c r="X69" s="941"/>
      <c r="AA69" s="217"/>
      <c r="AB69" s="218"/>
      <c r="AC69" s="219"/>
    </row>
    <row r="70" spans="1:29" ht="13.5" customHeight="1">
      <c r="A70" s="834"/>
      <c r="B70" s="919"/>
      <c r="C70" s="832"/>
      <c r="D70" s="1071"/>
      <c r="E70" s="832"/>
      <c r="G70" s="1113"/>
      <c r="H70" s="1108"/>
      <c r="I70" s="1108"/>
      <c r="J70" s="1108"/>
      <c r="K70" s="1108"/>
      <c r="L70" s="1108"/>
      <c r="M70" s="1108"/>
      <c r="N70" s="1109"/>
      <c r="O70" s="838"/>
      <c r="P70" s="838"/>
      <c r="Q70" s="838"/>
      <c r="R70" s="838"/>
      <c r="S70" s="1113"/>
      <c r="T70" s="4" t="s">
        <v>14</v>
      </c>
      <c r="U70" s="941" t="s">
        <v>1081</v>
      </c>
      <c r="V70" s="941"/>
      <c r="W70" s="941"/>
      <c r="X70" s="941"/>
      <c r="AA70" s="217"/>
      <c r="AB70" s="218"/>
      <c r="AC70" s="219"/>
    </row>
    <row r="71" spans="1:29" ht="13.5" customHeight="1">
      <c r="A71" s="834"/>
      <c r="B71" s="919"/>
      <c r="C71" s="832"/>
      <c r="D71" s="1071"/>
      <c r="E71" s="832"/>
      <c r="G71" s="1113"/>
      <c r="H71" s="1108"/>
      <c r="I71" s="1108"/>
      <c r="J71" s="1108"/>
      <c r="K71" s="1108"/>
      <c r="L71" s="1108"/>
      <c r="M71" s="1108"/>
      <c r="N71" s="1109"/>
      <c r="O71" s="838"/>
      <c r="P71" s="838"/>
      <c r="Q71" s="838"/>
      <c r="R71" s="838"/>
      <c r="S71" s="1113"/>
      <c r="T71" s="4" t="s">
        <v>14</v>
      </c>
      <c r="U71" s="941" t="s">
        <v>1081</v>
      </c>
      <c r="V71" s="941"/>
      <c r="W71" s="941"/>
      <c r="X71" s="941"/>
      <c r="AA71" s="217"/>
      <c r="AB71" s="218"/>
      <c r="AC71" s="219"/>
    </row>
    <row r="72" spans="1:29" ht="13.5" customHeight="1">
      <c r="A72" s="834"/>
      <c r="B72" s="919"/>
      <c r="C72" s="832"/>
      <c r="D72" s="1071"/>
      <c r="E72" s="832"/>
      <c r="G72" s="153"/>
      <c r="H72" s="153"/>
      <c r="I72" s="153"/>
      <c r="J72" s="153"/>
      <c r="K72" s="153"/>
      <c r="L72" s="153"/>
      <c r="M72" s="153"/>
      <c r="N72" s="153"/>
      <c r="O72" s="153"/>
      <c r="P72" s="153"/>
      <c r="Q72" s="153"/>
      <c r="R72" s="153"/>
      <c r="S72" s="153"/>
      <c r="U72"/>
      <c r="V72"/>
      <c r="W72"/>
      <c r="X72"/>
      <c r="AA72" s="217"/>
      <c r="AB72" s="218"/>
      <c r="AC72" s="219"/>
    </row>
    <row r="73" spans="1:29" ht="13.5" customHeight="1">
      <c r="A73" s="834"/>
      <c r="B73" s="919"/>
      <c r="C73" s="832"/>
      <c r="D73" s="1071"/>
      <c r="E73" s="832"/>
      <c r="AA73" s="217"/>
      <c r="AB73" s="218"/>
      <c r="AC73" s="219"/>
    </row>
    <row r="74" spans="1:29" ht="13.5" customHeight="1">
      <c r="A74" s="834" t="s">
        <v>1115</v>
      </c>
      <c r="B74" s="919">
        <v>22</v>
      </c>
      <c r="C74" s="832" t="s">
        <v>1116</v>
      </c>
      <c r="D74" s="1071"/>
      <c r="E74" s="832"/>
      <c r="G74" s="2" t="s">
        <v>213</v>
      </c>
      <c r="N74" s="1093" t="s">
        <v>226</v>
      </c>
      <c r="O74" s="1093"/>
      <c r="P74" s="1093"/>
      <c r="Q74" s="1093"/>
      <c r="R74" s="1093"/>
      <c r="S74" s="1093"/>
      <c r="T74" s="1093"/>
      <c r="U74" s="1093"/>
      <c r="V74" s="1093"/>
      <c r="W74" s="1093"/>
      <c r="X74" s="153"/>
      <c r="Y74" s="153"/>
      <c r="AA74" s="1394" t="s">
        <v>29</v>
      </c>
      <c r="AB74" s="1395"/>
      <c r="AC74" s="1396"/>
    </row>
    <row r="75" spans="1:29" ht="13.5" customHeight="1">
      <c r="A75" s="834"/>
      <c r="B75" s="919"/>
      <c r="C75" s="832"/>
      <c r="D75" s="1071"/>
      <c r="E75" s="832"/>
      <c r="N75" s="1093"/>
      <c r="O75" s="1093"/>
      <c r="P75" s="1093"/>
      <c r="Q75" s="1093"/>
      <c r="R75" s="1093"/>
      <c r="S75" s="1093"/>
      <c r="T75" s="1093"/>
      <c r="U75" s="1093"/>
      <c r="V75" s="1093"/>
      <c r="W75" s="1093"/>
      <c r="X75" s="153"/>
      <c r="Y75" s="153"/>
      <c r="AA75" s="1394"/>
      <c r="AB75" s="1395"/>
      <c r="AC75" s="1396"/>
    </row>
    <row r="76" spans="1:29" ht="13.5" customHeight="1">
      <c r="A76" s="834"/>
      <c r="B76" s="919"/>
      <c r="C76" s="832"/>
      <c r="D76" s="1071"/>
      <c r="E76" s="832"/>
      <c r="I76" s="3"/>
      <c r="AA76" s="217"/>
      <c r="AB76" s="218"/>
      <c r="AC76" s="219"/>
    </row>
    <row r="77" spans="1:29" ht="13.5" customHeight="1">
      <c r="A77" s="834"/>
      <c r="B77" s="919"/>
      <c r="C77" s="832"/>
      <c r="D77" s="1071"/>
      <c r="E77" s="832"/>
      <c r="I77" s="3"/>
      <c r="AA77" s="217"/>
      <c r="AB77" s="218"/>
      <c r="AC77" s="219"/>
    </row>
    <row r="78" spans="1:29" ht="13.5" customHeight="1">
      <c r="A78" s="834"/>
      <c r="B78" s="919"/>
      <c r="C78" s="832"/>
      <c r="D78" s="1071"/>
      <c r="E78" s="832"/>
      <c r="I78" s="3"/>
      <c r="AA78" s="217"/>
      <c r="AB78" s="218"/>
      <c r="AC78" s="219"/>
    </row>
    <row r="79" spans="1:29" ht="13.5" customHeight="1">
      <c r="A79" s="834"/>
      <c r="B79" s="919"/>
      <c r="C79" s="832"/>
      <c r="D79" s="1071"/>
      <c r="E79" s="832"/>
      <c r="AA79" s="217"/>
      <c r="AB79" s="218"/>
      <c r="AC79" s="219"/>
    </row>
    <row r="80" spans="1:29" ht="13.5" customHeight="1">
      <c r="A80" s="834" t="s">
        <v>1258</v>
      </c>
      <c r="B80" s="919">
        <v>23</v>
      </c>
      <c r="C80" s="832" t="s">
        <v>1117</v>
      </c>
      <c r="D80" s="1071" t="s">
        <v>1118</v>
      </c>
      <c r="E80" s="832"/>
      <c r="G80" s="2" t="s">
        <v>213</v>
      </c>
      <c r="N80" s="1093" t="s">
        <v>214</v>
      </c>
      <c r="O80" s="1093"/>
      <c r="P80" s="1093"/>
      <c r="Q80" s="1093"/>
      <c r="R80" s="1093"/>
      <c r="S80" s="1093"/>
      <c r="T80" s="1093"/>
      <c r="U80" s="1093"/>
      <c r="V80" s="1093"/>
      <c r="W80" s="1093"/>
      <c r="AA80" s="1394" t="s">
        <v>29</v>
      </c>
      <c r="AB80" s="1395"/>
      <c r="AC80" s="1396"/>
    </row>
    <row r="81" spans="1:29" ht="13.5" customHeight="1">
      <c r="A81" s="834"/>
      <c r="B81" s="919"/>
      <c r="C81" s="832"/>
      <c r="D81" s="1071"/>
      <c r="E81" s="832"/>
      <c r="N81" s="1093"/>
      <c r="O81" s="1093"/>
      <c r="P81" s="1093"/>
      <c r="Q81" s="1093"/>
      <c r="R81" s="1093"/>
      <c r="S81" s="1093"/>
      <c r="T81" s="1093"/>
      <c r="U81" s="1093"/>
      <c r="V81" s="1093"/>
      <c r="W81" s="1093"/>
      <c r="AA81" s="1394"/>
      <c r="AB81" s="1395"/>
      <c r="AC81" s="1396"/>
    </row>
    <row r="82" spans="1:29" ht="13.5" customHeight="1">
      <c r="A82" s="834"/>
      <c r="B82" s="919"/>
      <c r="C82" s="832"/>
      <c r="D82" s="1071"/>
      <c r="E82" s="832"/>
      <c r="AA82" s="217"/>
      <c r="AB82" s="218"/>
      <c r="AC82" s="219"/>
    </row>
    <row r="83" spans="1:29" ht="13.5" customHeight="1">
      <c r="A83" s="834"/>
      <c r="B83" s="919"/>
      <c r="C83" s="832"/>
      <c r="D83" s="1071"/>
      <c r="E83" s="832"/>
      <c r="AA83" s="217"/>
      <c r="AB83" s="218"/>
      <c r="AC83" s="219"/>
    </row>
    <row r="84" spans="1:29" ht="13.5" customHeight="1">
      <c r="A84" s="834"/>
      <c r="B84" s="919"/>
      <c r="C84" s="832"/>
      <c r="D84" s="1071"/>
      <c r="E84" s="832"/>
      <c r="AA84" s="217"/>
      <c r="AB84" s="218"/>
      <c r="AC84" s="219"/>
    </row>
    <row r="85" spans="1:29" ht="13.5" customHeight="1">
      <c r="A85" s="834"/>
      <c r="B85" s="919"/>
      <c r="C85" s="832"/>
      <c r="D85" s="1071"/>
      <c r="E85" s="832"/>
      <c r="AA85" s="217"/>
      <c r="AB85" s="218"/>
      <c r="AC85" s="219"/>
    </row>
    <row r="86" spans="1:29" ht="13.5" customHeight="1">
      <c r="A86" s="834"/>
      <c r="B86" s="919"/>
      <c r="C86" s="832"/>
      <c r="D86" s="1071"/>
      <c r="E86" s="832"/>
      <c r="AA86" s="217"/>
      <c r="AB86" s="218"/>
      <c r="AC86" s="219"/>
    </row>
    <row r="87" spans="1:29" ht="13.5" customHeight="1">
      <c r="A87" s="976"/>
      <c r="B87" s="975"/>
      <c r="C87" s="846"/>
      <c r="D87" s="1072"/>
      <c r="E87" s="846"/>
      <c r="F87" s="7"/>
      <c r="G87" s="7"/>
      <c r="H87" s="7"/>
      <c r="I87" s="7"/>
      <c r="J87" s="7"/>
      <c r="K87" s="7"/>
      <c r="L87" s="7"/>
      <c r="M87" s="7"/>
      <c r="N87" s="7"/>
      <c r="O87" s="7"/>
      <c r="P87" s="7"/>
      <c r="Q87" s="7"/>
      <c r="R87" s="7"/>
      <c r="S87" s="7"/>
      <c r="T87" s="7"/>
      <c r="U87" s="7"/>
      <c r="V87" s="7"/>
      <c r="W87" s="7"/>
      <c r="X87" s="7"/>
      <c r="Y87" s="7"/>
      <c r="Z87" s="7"/>
      <c r="AA87" s="247"/>
      <c r="AB87" s="248"/>
      <c r="AC87" s="249"/>
    </row>
    <row r="88" spans="1:29" ht="6" customHeight="1">
      <c r="A88" s="410"/>
      <c r="B88" s="412"/>
      <c r="C88" s="409"/>
      <c r="D88" s="414"/>
      <c r="E88" s="409"/>
      <c r="AA88" s="217"/>
      <c r="AB88" s="218"/>
      <c r="AC88" s="219"/>
    </row>
    <row r="89" spans="1:29" ht="13.5" customHeight="1">
      <c r="A89" s="834" t="s">
        <v>1609</v>
      </c>
      <c r="B89" s="919">
        <v>24</v>
      </c>
      <c r="C89" s="832" t="s">
        <v>1119</v>
      </c>
      <c r="D89" s="1071" t="s">
        <v>1120</v>
      </c>
      <c r="E89" s="832"/>
      <c r="F89" s="153"/>
      <c r="G89" s="2" t="s">
        <v>213</v>
      </c>
      <c r="N89" s="1093" t="s">
        <v>262</v>
      </c>
      <c r="O89" s="1093"/>
      <c r="P89" s="1093"/>
      <c r="Q89" s="1093"/>
      <c r="R89" s="1093"/>
      <c r="S89" s="1093"/>
      <c r="T89" s="1093"/>
      <c r="U89" s="1093"/>
      <c r="V89" s="1093"/>
      <c r="W89" s="1093"/>
      <c r="X89" s="153"/>
      <c r="Y89" s="153"/>
      <c r="Z89" s="153"/>
      <c r="AA89" s="1394" t="s">
        <v>29</v>
      </c>
      <c r="AB89" s="1395"/>
      <c r="AC89" s="1396"/>
    </row>
    <row r="90" spans="1:29">
      <c r="A90" s="834"/>
      <c r="B90" s="919"/>
      <c r="C90" s="832"/>
      <c r="D90" s="1071"/>
      <c r="E90" s="832"/>
      <c r="F90" s="153"/>
      <c r="N90" s="1093"/>
      <c r="O90" s="1093"/>
      <c r="P90" s="1093"/>
      <c r="Q90" s="1093"/>
      <c r="R90" s="1093"/>
      <c r="S90" s="1093"/>
      <c r="T90" s="1093"/>
      <c r="U90" s="1093"/>
      <c r="V90" s="1093"/>
      <c r="W90" s="1093"/>
      <c r="X90" s="153"/>
      <c r="Y90" s="153"/>
      <c r="Z90" s="153"/>
      <c r="AA90" s="1394"/>
      <c r="AB90" s="1395"/>
      <c r="AC90" s="1396"/>
    </row>
    <row r="91" spans="1:29">
      <c r="A91" s="834"/>
      <c r="B91" s="919"/>
      <c r="C91" s="832"/>
      <c r="D91" s="1071"/>
      <c r="E91" s="832"/>
      <c r="F91" s="153"/>
      <c r="G91" s="153"/>
      <c r="H91" s="153"/>
      <c r="I91" s="153"/>
      <c r="J91" s="153"/>
      <c r="K91" s="153"/>
      <c r="L91" s="153"/>
      <c r="M91" s="153"/>
      <c r="N91" s="153"/>
      <c r="O91" s="153"/>
      <c r="P91" s="153"/>
      <c r="Q91" s="153"/>
      <c r="R91" s="153"/>
      <c r="S91" s="153"/>
      <c r="T91" s="153"/>
      <c r="U91" s="153"/>
      <c r="V91" s="153"/>
      <c r="W91" s="153"/>
      <c r="X91" s="153"/>
      <c r="Y91" s="153"/>
      <c r="Z91" s="153"/>
      <c r="AA91" s="217"/>
      <c r="AB91" s="218"/>
      <c r="AC91" s="219"/>
    </row>
    <row r="92" spans="1:29">
      <c r="A92" s="834"/>
      <c r="B92" s="919"/>
      <c r="C92" s="832"/>
      <c r="D92" s="1071"/>
      <c r="E92" s="832"/>
      <c r="F92" s="153"/>
      <c r="G92" s="153"/>
      <c r="H92" s="153"/>
      <c r="I92" s="153"/>
      <c r="J92" s="153"/>
      <c r="K92" s="153"/>
      <c r="L92" s="153"/>
      <c r="M92" s="153"/>
      <c r="N92" s="153"/>
      <c r="O92" s="153"/>
      <c r="P92" s="153"/>
      <c r="Q92" s="153"/>
      <c r="R92" s="153"/>
      <c r="S92" s="153"/>
      <c r="T92" s="153"/>
      <c r="U92" s="153"/>
      <c r="V92" s="153"/>
      <c r="W92" s="153"/>
      <c r="X92" s="153"/>
      <c r="Y92" s="153"/>
      <c r="Z92" s="153"/>
      <c r="AA92" s="217"/>
      <c r="AB92" s="218"/>
      <c r="AC92" s="219"/>
    </row>
    <row r="93" spans="1:29">
      <c r="A93" s="834"/>
      <c r="B93" s="919"/>
      <c r="C93" s="832"/>
      <c r="D93" s="1071"/>
      <c r="E93" s="832"/>
      <c r="F93" s="153"/>
      <c r="G93" s="153"/>
      <c r="H93" s="153"/>
      <c r="I93" s="153"/>
      <c r="J93" s="153"/>
      <c r="K93" s="153"/>
      <c r="L93" s="153"/>
      <c r="M93" s="153"/>
      <c r="N93" s="153"/>
      <c r="O93" s="153"/>
      <c r="P93" s="153"/>
      <c r="Q93" s="153"/>
      <c r="R93" s="153"/>
      <c r="S93" s="153"/>
      <c r="T93" s="153"/>
      <c r="U93" s="153"/>
      <c r="V93" s="153"/>
      <c r="W93" s="153"/>
      <c r="X93" s="153"/>
      <c r="Y93" s="153"/>
      <c r="Z93" s="153"/>
      <c r="AA93" s="217"/>
      <c r="AB93" s="218"/>
      <c r="AC93" s="219"/>
    </row>
    <row r="94" spans="1:29">
      <c r="A94" s="834"/>
      <c r="B94" s="919"/>
      <c r="C94" s="832"/>
      <c r="D94" s="1071"/>
      <c r="E94" s="832"/>
      <c r="F94" s="153"/>
      <c r="G94" s="153"/>
      <c r="H94" s="153"/>
      <c r="I94" s="153"/>
      <c r="J94" s="153"/>
      <c r="K94" s="153"/>
      <c r="L94" s="153"/>
      <c r="M94" s="153"/>
      <c r="N94" s="153"/>
      <c r="O94" s="153"/>
      <c r="P94" s="153"/>
      <c r="Q94" s="153"/>
      <c r="R94" s="153"/>
      <c r="S94" s="153"/>
      <c r="T94" s="153"/>
      <c r="U94" s="153"/>
      <c r="V94" s="153"/>
      <c r="W94" s="153"/>
      <c r="X94" s="153"/>
      <c r="Y94" s="153"/>
      <c r="Z94" s="153"/>
      <c r="AA94" s="217"/>
      <c r="AB94" s="218"/>
      <c r="AC94" s="219"/>
    </row>
    <row r="95" spans="1:29">
      <c r="A95" s="834"/>
      <c r="B95" s="919"/>
      <c r="C95" s="832"/>
      <c r="D95" s="1071"/>
      <c r="E95" s="832"/>
      <c r="F95" s="153"/>
      <c r="G95" s="153"/>
      <c r="H95" s="153"/>
      <c r="I95" s="153"/>
      <c r="J95" s="153"/>
      <c r="K95" s="153"/>
      <c r="L95" s="153"/>
      <c r="M95" s="153"/>
      <c r="N95" s="153"/>
      <c r="O95" s="153"/>
      <c r="P95" s="153"/>
      <c r="Q95" s="153"/>
      <c r="R95" s="153"/>
      <c r="S95" s="153"/>
      <c r="T95" s="153"/>
      <c r="U95" s="153"/>
      <c r="V95" s="153"/>
      <c r="W95" s="153"/>
      <c r="X95" s="153"/>
      <c r="Y95" s="153"/>
      <c r="Z95" s="153"/>
      <c r="AA95" s="217"/>
      <c r="AB95" s="218"/>
      <c r="AC95" s="219"/>
    </row>
    <row r="96" spans="1:29" ht="13.5" customHeight="1">
      <c r="A96" s="834"/>
      <c r="B96" s="919">
        <v>25</v>
      </c>
      <c r="C96" s="832" t="s">
        <v>1121</v>
      </c>
      <c r="D96" s="1071" t="s">
        <v>1122</v>
      </c>
      <c r="E96" s="832"/>
      <c r="F96" s="153"/>
      <c r="G96" s="2" t="s">
        <v>213</v>
      </c>
      <c r="N96" s="1093" t="s">
        <v>214</v>
      </c>
      <c r="O96" s="1093"/>
      <c r="P96" s="1093"/>
      <c r="Q96" s="1093"/>
      <c r="R96" s="1093"/>
      <c r="S96" s="1093"/>
      <c r="T96" s="1093"/>
      <c r="U96" s="1093"/>
      <c r="V96" s="1093"/>
      <c r="W96" s="1093"/>
      <c r="X96" s="153"/>
      <c r="Y96" s="153"/>
      <c r="Z96" s="153"/>
      <c r="AA96" s="1394" t="s">
        <v>29</v>
      </c>
      <c r="AB96" s="1395"/>
      <c r="AC96" s="1396"/>
    </row>
    <row r="97" spans="1:43">
      <c r="A97" s="834"/>
      <c r="B97" s="919"/>
      <c r="C97" s="832"/>
      <c r="D97" s="1071"/>
      <c r="E97" s="832"/>
      <c r="F97" s="153"/>
      <c r="N97" s="1093"/>
      <c r="O97" s="1093"/>
      <c r="P97" s="1093"/>
      <c r="Q97" s="1093"/>
      <c r="R97" s="1093"/>
      <c r="S97" s="1093"/>
      <c r="T97" s="1093"/>
      <c r="U97" s="1093"/>
      <c r="V97" s="1093"/>
      <c r="W97" s="1093"/>
      <c r="X97" s="153"/>
      <c r="Y97" s="153"/>
      <c r="Z97" s="153"/>
      <c r="AA97" s="1394"/>
      <c r="AB97" s="1395"/>
      <c r="AC97" s="1396"/>
    </row>
    <row r="98" spans="1:43">
      <c r="A98" s="834"/>
      <c r="B98" s="919"/>
      <c r="C98" s="832"/>
      <c r="D98" s="1071"/>
      <c r="E98" s="832"/>
      <c r="F98" s="8"/>
      <c r="G98" s="3"/>
      <c r="Z98" s="9"/>
      <c r="AA98" s="218"/>
      <c r="AB98" s="218"/>
      <c r="AC98" s="219"/>
    </row>
    <row r="99" spans="1:43" ht="13.5" customHeight="1">
      <c r="A99" s="834"/>
      <c r="B99" s="919"/>
      <c r="C99" s="832"/>
      <c r="D99" s="1071"/>
      <c r="E99" s="832"/>
      <c r="F99" s="8"/>
      <c r="G99"/>
      <c r="H99"/>
      <c r="I99"/>
      <c r="J99"/>
      <c r="K99"/>
      <c r="L99"/>
      <c r="M99"/>
      <c r="N99"/>
      <c r="O99"/>
      <c r="P99"/>
      <c r="Q99"/>
      <c r="R99"/>
      <c r="S99"/>
      <c r="Z99" s="9"/>
      <c r="AA99" s="218"/>
      <c r="AB99" s="218"/>
      <c r="AC99" s="219"/>
    </row>
    <row r="100" spans="1:43" ht="13.5" customHeight="1">
      <c r="A100" s="834"/>
      <c r="B100" s="919"/>
      <c r="C100" s="832"/>
      <c r="D100" s="1071"/>
      <c r="E100" s="832"/>
      <c r="G100"/>
      <c r="H100"/>
      <c r="I100"/>
      <c r="J100"/>
      <c r="K100"/>
      <c r="L100"/>
      <c r="M100"/>
      <c r="N100"/>
      <c r="O100"/>
      <c r="P100"/>
      <c r="Q100"/>
      <c r="R100"/>
      <c r="S100"/>
      <c r="Z100" s="9"/>
      <c r="AA100" s="218"/>
      <c r="AB100" s="218"/>
      <c r="AC100" s="219"/>
    </row>
    <row r="101" spans="1:43" ht="13.5" customHeight="1">
      <c r="A101" s="834"/>
      <c r="B101" s="919"/>
      <c r="C101" s="832"/>
      <c r="D101" s="1071"/>
      <c r="E101" s="832"/>
      <c r="G101"/>
      <c r="H101"/>
      <c r="I101"/>
      <c r="J101"/>
      <c r="K101"/>
      <c r="L101"/>
      <c r="M101"/>
      <c r="N101"/>
      <c r="O101"/>
      <c r="P101"/>
      <c r="Q101"/>
      <c r="R101"/>
      <c r="S101"/>
      <c r="Z101" s="9"/>
      <c r="AA101" s="218"/>
      <c r="AB101" s="218"/>
      <c r="AC101" s="219"/>
    </row>
    <row r="102" spans="1:43">
      <c r="A102" s="834"/>
      <c r="B102" s="919"/>
      <c r="C102" s="832"/>
      <c r="D102" s="1071"/>
      <c r="E102" s="832"/>
      <c r="F102" s="153"/>
      <c r="G102"/>
      <c r="H102"/>
      <c r="I102"/>
      <c r="J102"/>
      <c r="K102"/>
      <c r="L102"/>
      <c r="M102"/>
      <c r="N102"/>
      <c r="O102"/>
      <c r="P102"/>
      <c r="Q102"/>
      <c r="R102"/>
      <c r="S102"/>
      <c r="T102" s="153"/>
      <c r="U102" s="153"/>
      <c r="V102" s="153"/>
      <c r="W102" s="153"/>
      <c r="X102" s="153"/>
      <c r="Y102" s="153"/>
      <c r="Z102" s="153"/>
      <c r="AA102" s="217"/>
      <c r="AB102" s="218"/>
      <c r="AC102" s="219"/>
    </row>
    <row r="103" spans="1:43">
      <c r="A103" s="834"/>
      <c r="B103" s="919"/>
      <c r="C103" s="832"/>
      <c r="D103" s="1071"/>
      <c r="E103" s="832"/>
      <c r="F103" s="153"/>
      <c r="G103" s="153"/>
      <c r="H103" s="153"/>
      <c r="I103" s="153"/>
      <c r="J103" s="153"/>
      <c r="K103" s="153"/>
      <c r="L103" s="153"/>
      <c r="M103" s="153"/>
      <c r="N103" s="153"/>
      <c r="O103" s="153"/>
      <c r="P103" s="153"/>
      <c r="Q103" s="153"/>
      <c r="R103" s="153"/>
      <c r="S103" s="153"/>
      <c r="T103" s="153"/>
      <c r="U103" s="153"/>
      <c r="V103" s="153"/>
      <c r="W103" s="153"/>
      <c r="X103" s="153"/>
      <c r="Y103" s="153"/>
      <c r="Z103" s="153"/>
      <c r="AA103" s="217"/>
      <c r="AB103" s="218"/>
      <c r="AC103" s="219"/>
    </row>
    <row r="104" spans="1:43" ht="13.5" customHeight="1">
      <c r="A104" s="834"/>
      <c r="B104" s="919">
        <v>26</v>
      </c>
      <c r="C104" s="832" t="s">
        <v>1123</v>
      </c>
      <c r="D104" s="1071" t="s">
        <v>1124</v>
      </c>
      <c r="E104" s="832"/>
      <c r="F104" s="153"/>
      <c r="G104" s="2" t="s">
        <v>213</v>
      </c>
      <c r="N104" s="1093" t="s">
        <v>214</v>
      </c>
      <c r="O104" s="1093"/>
      <c r="P104" s="1093"/>
      <c r="Q104" s="1093"/>
      <c r="R104" s="1093"/>
      <c r="S104" s="1093"/>
      <c r="T104" s="1093"/>
      <c r="U104" s="1093"/>
      <c r="V104" s="1093"/>
      <c r="W104" s="1093"/>
      <c r="Z104" s="9"/>
      <c r="AA104" s="1394" t="s">
        <v>29</v>
      </c>
      <c r="AB104" s="1395"/>
      <c r="AC104" s="1396"/>
    </row>
    <row r="105" spans="1:43">
      <c r="A105" s="834"/>
      <c r="B105" s="919"/>
      <c r="C105" s="832"/>
      <c r="D105" s="1071"/>
      <c r="E105" s="832"/>
      <c r="F105" s="153"/>
      <c r="N105" s="1093"/>
      <c r="O105" s="1093"/>
      <c r="P105" s="1093"/>
      <c r="Q105" s="1093"/>
      <c r="R105" s="1093"/>
      <c r="S105" s="1093"/>
      <c r="T105" s="1093"/>
      <c r="U105" s="1093"/>
      <c r="V105" s="1093"/>
      <c r="W105" s="1093"/>
      <c r="Z105" s="9"/>
      <c r="AA105" s="1394"/>
      <c r="AB105" s="1395"/>
      <c r="AC105" s="1396"/>
    </row>
    <row r="106" spans="1:43">
      <c r="A106" s="834"/>
      <c r="B106" s="919"/>
      <c r="C106" s="832"/>
      <c r="D106" s="1071"/>
      <c r="E106" s="832"/>
      <c r="F106" s="153"/>
      <c r="Z106" s="9"/>
      <c r="AA106" s="217"/>
      <c r="AB106" s="218"/>
      <c r="AC106" s="219"/>
    </row>
    <row r="107" spans="1:43">
      <c r="A107" s="834"/>
      <c r="B107" s="919"/>
      <c r="C107" s="832"/>
      <c r="D107" s="1071"/>
      <c r="E107" s="832"/>
      <c r="F107" s="153"/>
      <c r="G107" s="3" t="s">
        <v>1125</v>
      </c>
      <c r="I107" s="153"/>
      <c r="J107" s="153"/>
      <c r="K107" s="153"/>
      <c r="L107" s="153"/>
      <c r="M107" s="153"/>
      <c r="N107" s="153"/>
      <c r="O107" s="153"/>
      <c r="P107" s="153"/>
      <c r="Q107" s="153"/>
      <c r="R107" s="153"/>
      <c r="S107" s="153"/>
      <c r="T107" s="153"/>
      <c r="U107" s="153"/>
      <c r="V107" s="153"/>
      <c r="W107" s="153"/>
      <c r="AA107" s="217"/>
      <c r="AB107" s="218"/>
      <c r="AC107" s="219"/>
    </row>
    <row r="108" spans="1:43">
      <c r="A108" s="834"/>
      <c r="B108" s="919"/>
      <c r="C108" s="832"/>
      <c r="D108" s="1071"/>
      <c r="E108" s="832"/>
      <c r="F108" s="153"/>
      <c r="G108" s="3"/>
      <c r="I108" s="153"/>
      <c r="J108" s="153"/>
      <c r="K108" s="153"/>
      <c r="L108" s="153"/>
      <c r="M108" s="153"/>
      <c r="N108" s="153"/>
      <c r="O108" s="153"/>
      <c r="P108" s="153"/>
      <c r="Q108" s="153"/>
      <c r="R108" s="153"/>
      <c r="S108" s="153"/>
      <c r="T108" s="153"/>
      <c r="U108" s="153"/>
      <c r="V108" s="153"/>
      <c r="W108" s="153"/>
      <c r="AA108" s="217"/>
      <c r="AB108" s="218"/>
      <c r="AC108" s="219"/>
    </row>
    <row r="109" spans="1:43">
      <c r="A109" s="834"/>
      <c r="B109" s="919"/>
      <c r="C109" s="832"/>
      <c r="D109" s="1071"/>
      <c r="E109" s="832"/>
      <c r="F109" s="153"/>
      <c r="G109" s="675" t="s">
        <v>1126</v>
      </c>
      <c r="H109" s="676"/>
      <c r="I109" s="676"/>
      <c r="J109" s="676"/>
      <c r="K109" s="676"/>
      <c r="L109" s="677"/>
      <c r="M109" s="631"/>
      <c r="N109" s="632"/>
      <c r="O109" s="632"/>
      <c r="P109" s="632"/>
      <c r="Q109" s="632"/>
      <c r="R109" s="632"/>
      <c r="S109" s="632"/>
      <c r="T109" s="632"/>
      <c r="U109" s="632"/>
      <c r="V109" s="632"/>
      <c r="W109" s="633"/>
      <c r="AA109" s="217"/>
      <c r="AB109" s="218"/>
      <c r="AC109" s="219"/>
    </row>
    <row r="110" spans="1:43">
      <c r="A110" s="834"/>
      <c r="B110" s="919"/>
      <c r="C110" s="832"/>
      <c r="D110" s="1071"/>
      <c r="E110" s="832"/>
      <c r="F110" s="153"/>
      <c r="H110" s="153"/>
      <c r="I110" s="153"/>
      <c r="J110" s="153"/>
      <c r="K110" s="153"/>
      <c r="L110" s="153"/>
      <c r="M110" s="153"/>
      <c r="N110" s="153"/>
      <c r="O110" s="153"/>
      <c r="P110" s="153"/>
      <c r="Q110" s="153"/>
      <c r="R110" s="153"/>
      <c r="S110" s="153"/>
      <c r="T110" s="153"/>
      <c r="U110" s="153"/>
      <c r="V110" s="153"/>
      <c r="W110" s="153"/>
      <c r="AA110" s="217"/>
      <c r="AB110" s="218"/>
      <c r="AC110" s="219"/>
    </row>
    <row r="111" spans="1:43">
      <c r="A111" s="834"/>
      <c r="B111" s="919"/>
      <c r="C111" s="832"/>
      <c r="D111" s="1071"/>
      <c r="E111" s="832"/>
      <c r="F111" s="153"/>
      <c r="G111" s="1250" t="s">
        <v>1127</v>
      </c>
      <c r="H111" s="1250"/>
      <c r="I111" s="1250"/>
      <c r="J111" s="1250"/>
      <c r="K111" s="1250"/>
      <c r="L111" s="1250"/>
      <c r="M111" s="1250"/>
      <c r="N111" s="1250"/>
      <c r="O111" s="1250"/>
      <c r="P111" s="1250"/>
      <c r="Q111" s="1250"/>
      <c r="R111" s="1250"/>
      <c r="S111" s="1250"/>
      <c r="T111" s="839" t="s">
        <v>321</v>
      </c>
      <c r="U111" s="839"/>
      <c r="V111" s="839"/>
      <c r="W111" s="839"/>
      <c r="AA111" s="217"/>
      <c r="AB111" s="218"/>
      <c r="AC111" s="219"/>
      <c r="AF111" s="153"/>
      <c r="AG111" s="153"/>
      <c r="AH111" s="153"/>
      <c r="AI111" s="153"/>
      <c r="AJ111" s="153"/>
      <c r="AK111" s="153"/>
      <c r="AL111" s="153"/>
      <c r="AM111" s="153"/>
      <c r="AN111" s="153"/>
      <c r="AO111" s="153"/>
    </row>
    <row r="112" spans="1:43">
      <c r="A112" s="834"/>
      <c r="B112" s="919"/>
      <c r="C112" s="832"/>
      <c r="D112" s="1071"/>
      <c r="E112" s="832"/>
      <c r="F112" s="153"/>
      <c r="G112" s="1250" t="s">
        <v>1128</v>
      </c>
      <c r="H112" s="1250"/>
      <c r="I112" s="1250"/>
      <c r="J112" s="1250"/>
      <c r="K112" s="1250"/>
      <c r="L112" s="1250"/>
      <c r="M112" s="1250"/>
      <c r="N112" s="1250"/>
      <c r="O112" s="1250"/>
      <c r="P112" s="1250"/>
      <c r="Q112" s="1250"/>
      <c r="R112" s="1250"/>
      <c r="S112" s="1250"/>
      <c r="T112" s="839" t="s">
        <v>321</v>
      </c>
      <c r="U112" s="839"/>
      <c r="V112" s="839"/>
      <c r="W112" s="839"/>
      <c r="AA112" s="217"/>
      <c r="AB112" s="218"/>
      <c r="AC112" s="219"/>
      <c r="AF112" s="153"/>
      <c r="AG112" s="153"/>
      <c r="AH112" s="153"/>
      <c r="AI112" s="153"/>
      <c r="AJ112" s="153"/>
      <c r="AK112" s="153"/>
      <c r="AL112" s="153"/>
      <c r="AM112" s="153"/>
      <c r="AN112" s="153"/>
      <c r="AO112" s="153"/>
      <c r="AP112" s="153"/>
      <c r="AQ112" s="153"/>
    </row>
    <row r="113" spans="1:44">
      <c r="A113" s="834"/>
      <c r="B113" s="919"/>
      <c r="C113" s="832"/>
      <c r="D113" s="1071"/>
      <c r="E113" s="832"/>
      <c r="F113" s="153"/>
      <c r="G113" s="1250" t="s">
        <v>1129</v>
      </c>
      <c r="H113" s="1250"/>
      <c r="I113" s="1250"/>
      <c r="J113" s="1250"/>
      <c r="K113" s="1250"/>
      <c r="L113" s="1250"/>
      <c r="M113" s="1250"/>
      <c r="N113" s="1250"/>
      <c r="O113" s="1250"/>
      <c r="P113" s="1250"/>
      <c r="Q113" s="1250"/>
      <c r="R113" s="1250"/>
      <c r="S113" s="1250"/>
      <c r="T113" s="839" t="s">
        <v>321</v>
      </c>
      <c r="U113" s="839"/>
      <c r="V113" s="839"/>
      <c r="W113" s="839"/>
      <c r="AA113" s="217"/>
      <c r="AB113" s="218"/>
      <c r="AC113" s="219"/>
      <c r="AL113" s="153"/>
      <c r="AM113" s="153"/>
      <c r="AN113" s="153"/>
      <c r="AP113" s="1876"/>
      <c r="AQ113" s="1876"/>
      <c r="AR113" s="1876"/>
    </row>
    <row r="114" spans="1:44">
      <c r="A114" s="834"/>
      <c r="B114" s="919"/>
      <c r="C114" s="832"/>
      <c r="D114" s="1071"/>
      <c r="E114" s="832"/>
      <c r="F114" s="153"/>
      <c r="G114" s="1250" t="s">
        <v>1130</v>
      </c>
      <c r="H114" s="1250"/>
      <c r="I114" s="1250"/>
      <c r="J114" s="1250"/>
      <c r="K114" s="1250"/>
      <c r="L114" s="1250"/>
      <c r="M114" s="1250"/>
      <c r="N114" s="1250"/>
      <c r="O114" s="1250"/>
      <c r="P114" s="1250"/>
      <c r="Q114" s="1250"/>
      <c r="R114" s="1250"/>
      <c r="S114" s="1250"/>
      <c r="T114" s="839" t="s">
        <v>321</v>
      </c>
      <c r="U114" s="839"/>
      <c r="V114" s="839"/>
      <c r="W114" s="839"/>
      <c r="AA114" s="217"/>
      <c r="AB114" s="218"/>
      <c r="AC114" s="219"/>
      <c r="AF114" s="153"/>
      <c r="AG114" s="153"/>
      <c r="AH114" s="153"/>
      <c r="AI114" s="153"/>
      <c r="AJ114" s="153"/>
      <c r="AK114" s="153"/>
      <c r="AL114" s="153"/>
      <c r="AM114" s="153"/>
      <c r="AN114" s="153"/>
      <c r="AO114" s="153"/>
      <c r="AP114" s="153"/>
      <c r="AQ114" s="153"/>
    </row>
    <row r="115" spans="1:44">
      <c r="A115" s="834"/>
      <c r="B115" s="919"/>
      <c r="C115" s="832"/>
      <c r="D115" s="1071"/>
      <c r="E115" s="832"/>
      <c r="F115" s="153"/>
      <c r="H115" s="153"/>
      <c r="I115" s="153"/>
      <c r="J115" s="153"/>
      <c r="K115" s="153"/>
      <c r="L115" s="153"/>
      <c r="M115" s="153"/>
      <c r="N115" s="153"/>
      <c r="O115" s="153"/>
      <c r="P115" s="153"/>
      <c r="Q115" s="153"/>
      <c r="R115" s="153"/>
      <c r="S115" s="153"/>
      <c r="T115" s="153"/>
      <c r="U115" s="153"/>
      <c r="V115" s="153"/>
      <c r="W115" s="153"/>
      <c r="AA115" s="217"/>
      <c r="AB115" s="218"/>
      <c r="AC115" s="219"/>
    </row>
    <row r="116" spans="1:44">
      <c r="A116" s="834"/>
      <c r="B116" s="919"/>
      <c r="C116" s="832"/>
      <c r="D116" s="1071"/>
      <c r="E116" s="832"/>
      <c r="F116" s="153"/>
      <c r="G116" s="3" t="s">
        <v>1131</v>
      </c>
      <c r="I116" s="153"/>
      <c r="J116" s="153"/>
      <c r="K116" s="153"/>
      <c r="L116" s="153"/>
      <c r="M116" s="153"/>
      <c r="N116" s="153"/>
      <c r="O116" s="153"/>
      <c r="P116" s="153"/>
      <c r="Q116" s="153"/>
      <c r="R116" s="153"/>
      <c r="S116" s="153"/>
      <c r="T116" s="153"/>
      <c r="U116" s="153"/>
      <c r="V116" s="153"/>
      <c r="W116" s="153"/>
      <c r="AA116" s="217"/>
      <c r="AB116" s="218"/>
      <c r="AC116" s="219"/>
    </row>
    <row r="117" spans="1:44">
      <c r="A117" s="834"/>
      <c r="B117" s="919"/>
      <c r="C117" s="832"/>
      <c r="D117" s="1071"/>
      <c r="E117" s="832"/>
      <c r="F117" s="153"/>
      <c r="G117" s="3"/>
      <c r="I117" s="153"/>
      <c r="J117" s="153"/>
      <c r="K117" s="153"/>
      <c r="L117" s="153"/>
      <c r="M117" s="153"/>
      <c r="N117" s="153"/>
      <c r="O117" s="153"/>
      <c r="P117" s="153"/>
      <c r="Q117" s="153"/>
      <c r="R117" s="153"/>
      <c r="S117" s="153"/>
      <c r="T117" s="153"/>
      <c r="U117" s="153"/>
      <c r="V117" s="153"/>
      <c r="W117" s="153"/>
      <c r="AA117" s="217"/>
      <c r="AB117" s="218"/>
      <c r="AC117" s="219"/>
    </row>
    <row r="118" spans="1:44">
      <c r="A118" s="834"/>
      <c r="B118" s="919"/>
      <c r="C118" s="832"/>
      <c r="D118" s="1071"/>
      <c r="E118" s="832"/>
      <c r="F118" s="153"/>
      <c r="G118" s="675"/>
      <c r="H118" s="676"/>
      <c r="I118" s="676"/>
      <c r="J118" s="677"/>
      <c r="K118" s="675" t="s">
        <v>1132</v>
      </c>
      <c r="L118" s="676"/>
      <c r="M118" s="676"/>
      <c r="N118" s="676"/>
      <c r="O118" s="677"/>
      <c r="P118" s="675" t="s">
        <v>1133</v>
      </c>
      <c r="Q118" s="676"/>
      <c r="R118" s="676"/>
      <c r="S118" s="676"/>
      <c r="T118" s="677"/>
      <c r="U118" s="153"/>
      <c r="V118" s="153"/>
      <c r="W118" s="153"/>
      <c r="AA118" s="217"/>
      <c r="AB118" s="218"/>
      <c r="AC118" s="219"/>
    </row>
    <row r="119" spans="1:44">
      <c r="A119" s="834"/>
      <c r="B119" s="919"/>
      <c r="C119" s="832"/>
      <c r="D119" s="1071"/>
      <c r="E119" s="832"/>
      <c r="F119" s="153"/>
      <c r="G119" s="675" t="s">
        <v>42</v>
      </c>
      <c r="H119" s="676"/>
      <c r="I119" s="676"/>
      <c r="J119" s="677"/>
      <c r="K119" s="1063"/>
      <c r="L119" s="1064"/>
      <c r="M119" s="1064"/>
      <c r="N119" s="1064"/>
      <c r="O119" s="415" t="s">
        <v>72</v>
      </c>
      <c r="P119" s="1063"/>
      <c r="Q119" s="1064"/>
      <c r="R119" s="1064"/>
      <c r="S119" s="1064"/>
      <c r="T119" s="415" t="s">
        <v>72</v>
      </c>
      <c r="U119" s="153"/>
      <c r="V119" s="153"/>
      <c r="W119" s="153"/>
      <c r="AA119" s="217"/>
      <c r="AB119" s="218"/>
      <c r="AC119" s="219"/>
    </row>
    <row r="120" spans="1:44">
      <c r="A120" s="834"/>
      <c r="B120" s="919"/>
      <c r="C120" s="832"/>
      <c r="D120" s="1071"/>
      <c r="E120" s="832"/>
      <c r="F120" s="153"/>
      <c r="G120" s="675" t="s">
        <v>1134</v>
      </c>
      <c r="H120" s="676"/>
      <c r="I120" s="676"/>
      <c r="J120" s="677"/>
      <c r="K120" s="1063"/>
      <c r="L120" s="1064"/>
      <c r="M120" s="1064"/>
      <c r="N120" s="1064"/>
      <c r="O120" s="413" t="s">
        <v>72</v>
      </c>
      <c r="P120" s="1063"/>
      <c r="Q120" s="1064"/>
      <c r="R120" s="1064"/>
      <c r="S120" s="1064"/>
      <c r="T120" s="413" t="s">
        <v>72</v>
      </c>
      <c r="U120" s="153"/>
      <c r="V120" s="153"/>
      <c r="W120" s="153"/>
      <c r="AA120" s="217"/>
      <c r="AB120" s="218"/>
      <c r="AC120" s="219"/>
    </row>
    <row r="121" spans="1:44">
      <c r="A121" s="834"/>
      <c r="B121" s="919"/>
      <c r="C121" s="832"/>
      <c r="D121" s="1071"/>
      <c r="E121" s="832"/>
      <c r="F121" s="153"/>
      <c r="H121" s="153"/>
      <c r="I121" s="153"/>
      <c r="J121" s="153"/>
      <c r="K121" s="153"/>
      <c r="L121" s="198"/>
      <c r="M121" s="198"/>
      <c r="N121" s="198"/>
      <c r="O121" s="198"/>
      <c r="P121" s="153"/>
      <c r="Q121" s="198"/>
      <c r="R121" s="198"/>
      <c r="S121" s="198"/>
      <c r="T121" s="198"/>
      <c r="U121" s="153"/>
      <c r="V121" s="153"/>
      <c r="W121" s="153"/>
      <c r="AA121" s="217"/>
      <c r="AB121" s="218"/>
      <c r="AC121" s="219"/>
    </row>
    <row r="122" spans="1:44">
      <c r="A122" s="834"/>
      <c r="B122" s="919"/>
      <c r="C122" s="832"/>
      <c r="D122" s="1071"/>
      <c r="E122" s="832"/>
      <c r="F122" s="419"/>
      <c r="H122" s="153"/>
      <c r="I122" s="153"/>
      <c r="J122" s="153"/>
      <c r="K122" s="153"/>
      <c r="L122" s="153"/>
      <c r="M122" s="153"/>
      <c r="N122" s="153"/>
      <c r="O122" s="153"/>
      <c r="P122" s="153"/>
      <c r="Q122" s="153"/>
      <c r="R122" s="153"/>
      <c r="S122" s="153"/>
      <c r="T122" s="153"/>
      <c r="U122" s="153"/>
      <c r="V122" s="153"/>
      <c r="W122" s="153"/>
      <c r="Z122" s="9"/>
      <c r="AA122" s="417"/>
      <c r="AB122" s="416"/>
      <c r="AC122" s="418"/>
    </row>
    <row r="123" spans="1:44">
      <c r="A123" s="1881"/>
      <c r="B123" s="1087">
        <v>27</v>
      </c>
      <c r="C123" s="832" t="s">
        <v>1135</v>
      </c>
      <c r="D123" s="1071" t="s">
        <v>1165</v>
      </c>
      <c r="E123" s="832"/>
      <c r="F123" s="8"/>
      <c r="G123" s="2" t="s">
        <v>213</v>
      </c>
      <c r="N123" s="1093" t="s">
        <v>214</v>
      </c>
      <c r="O123" s="1093"/>
      <c r="P123" s="1093"/>
      <c r="Q123" s="1093"/>
      <c r="R123" s="1093"/>
      <c r="S123" s="1093"/>
      <c r="T123" s="1093"/>
      <c r="U123" s="1093"/>
      <c r="V123" s="1093"/>
      <c r="W123" s="1093"/>
      <c r="Z123" s="9"/>
      <c r="AA123" s="1394" t="s">
        <v>29</v>
      </c>
      <c r="AB123" s="1878"/>
      <c r="AC123" s="1879"/>
    </row>
    <row r="124" spans="1:44">
      <c r="A124" s="1881"/>
      <c r="B124" s="1087"/>
      <c r="C124" s="832"/>
      <c r="D124" s="1071"/>
      <c r="E124" s="832"/>
      <c r="F124" s="8"/>
      <c r="N124" s="1093"/>
      <c r="O124" s="1093"/>
      <c r="P124" s="1093"/>
      <c r="Q124" s="1093"/>
      <c r="R124" s="1093"/>
      <c r="S124" s="1093"/>
      <c r="T124" s="1093"/>
      <c r="U124" s="1093"/>
      <c r="V124" s="1093"/>
      <c r="W124" s="1093"/>
      <c r="Z124" s="9"/>
      <c r="AA124" s="1880"/>
      <c r="AB124" s="1878"/>
      <c r="AC124" s="1879"/>
    </row>
    <row r="125" spans="1:44">
      <c r="A125" s="1881"/>
      <c r="B125" s="1087"/>
      <c r="C125" s="832"/>
      <c r="D125" s="1071"/>
      <c r="E125" s="832"/>
      <c r="F125" s="8"/>
      <c r="N125"/>
      <c r="O125"/>
      <c r="P125"/>
      <c r="Q125"/>
      <c r="R125"/>
      <c r="S125"/>
      <c r="T125"/>
      <c r="U125"/>
      <c r="V125"/>
      <c r="W125"/>
      <c r="Z125" s="9"/>
      <c r="AA125" s="431"/>
      <c r="AB125" s="371"/>
      <c r="AC125" s="430"/>
    </row>
    <row r="126" spans="1:44">
      <c r="A126" s="1881"/>
      <c r="B126" s="1087"/>
      <c r="C126" s="832"/>
      <c r="D126" s="1071"/>
      <c r="E126" s="832"/>
      <c r="F126" s="8"/>
      <c r="N126"/>
      <c r="O126"/>
      <c r="P126"/>
      <c r="Q126"/>
      <c r="R126"/>
      <c r="S126"/>
      <c r="T126"/>
      <c r="U126"/>
      <c r="V126"/>
      <c r="W126"/>
      <c r="Z126" s="9"/>
      <c r="AA126" s="431"/>
      <c r="AB126" s="371"/>
      <c r="AC126" s="430"/>
    </row>
    <row r="127" spans="1:44">
      <c r="A127" s="1882"/>
      <c r="B127" s="1088"/>
      <c r="C127" s="846"/>
      <c r="D127" s="1072"/>
      <c r="E127" s="846"/>
      <c r="F127" s="13"/>
      <c r="G127" s="7"/>
      <c r="H127" s="7"/>
      <c r="I127" s="7"/>
      <c r="J127" s="7"/>
      <c r="K127" s="7"/>
      <c r="L127" s="7"/>
      <c r="M127" s="7"/>
      <c r="N127" s="7"/>
      <c r="O127" s="7"/>
      <c r="P127" s="7"/>
      <c r="Q127" s="7"/>
      <c r="R127" s="7"/>
      <c r="S127" s="7"/>
      <c r="T127" s="7"/>
      <c r="U127" s="7"/>
      <c r="V127" s="7"/>
      <c r="W127" s="7"/>
      <c r="X127" s="7"/>
      <c r="Y127" s="7"/>
      <c r="Z127" s="258"/>
      <c r="AA127" s="423"/>
      <c r="AB127" s="424"/>
      <c r="AC127" s="425"/>
    </row>
  </sheetData>
  <mergeCells count="129">
    <mergeCell ref="A7:AC7"/>
    <mergeCell ref="AA123:AC124"/>
    <mergeCell ref="G120:J120"/>
    <mergeCell ref="K120:N120"/>
    <mergeCell ref="P120:S120"/>
    <mergeCell ref="A123:A127"/>
    <mergeCell ref="B123:B127"/>
    <mergeCell ref="C123:C127"/>
    <mergeCell ref="D123:E127"/>
    <mergeCell ref="N123:W124"/>
    <mergeCell ref="A96:A103"/>
    <mergeCell ref="B96:B103"/>
    <mergeCell ref="C96:C103"/>
    <mergeCell ref="D96:E103"/>
    <mergeCell ref="N96:W97"/>
    <mergeCell ref="AA96:AC97"/>
    <mergeCell ref="A89:A95"/>
    <mergeCell ref="B89:B95"/>
    <mergeCell ref="C89:C95"/>
    <mergeCell ref="D89:E95"/>
    <mergeCell ref="N89:W90"/>
    <mergeCell ref="AA89:AC90"/>
    <mergeCell ref="A80:A87"/>
    <mergeCell ref="B80:B87"/>
    <mergeCell ref="AP113:AR113"/>
    <mergeCell ref="G114:S114"/>
    <mergeCell ref="T114:W114"/>
    <mergeCell ref="A104:A122"/>
    <mergeCell ref="B104:B122"/>
    <mergeCell ref="C104:C122"/>
    <mergeCell ref="D104:E122"/>
    <mergeCell ref="N104:W105"/>
    <mergeCell ref="AA104:AC105"/>
    <mergeCell ref="G109:L109"/>
    <mergeCell ref="M109:W109"/>
    <mergeCell ref="G111:S111"/>
    <mergeCell ref="T111:W111"/>
    <mergeCell ref="G118:J118"/>
    <mergeCell ref="K118:O118"/>
    <mergeCell ref="P118:T118"/>
    <mergeCell ref="G119:J119"/>
    <mergeCell ref="K119:N119"/>
    <mergeCell ref="P119:S119"/>
    <mergeCell ref="G112:S112"/>
    <mergeCell ref="T112:W112"/>
    <mergeCell ref="G113:S113"/>
    <mergeCell ref="T113:W113"/>
    <mergeCell ref="C80:C87"/>
    <mergeCell ref="D80:E87"/>
    <mergeCell ref="N80:W81"/>
    <mergeCell ref="AA80:AC81"/>
    <mergeCell ref="A74:A79"/>
    <mergeCell ref="B74:B79"/>
    <mergeCell ref="C74:C79"/>
    <mergeCell ref="D74:E79"/>
    <mergeCell ref="N74:W75"/>
    <mergeCell ref="AA74:AC75"/>
    <mergeCell ref="G70:N70"/>
    <mergeCell ref="O70:S70"/>
    <mergeCell ref="U70:X70"/>
    <mergeCell ref="G71:N71"/>
    <mergeCell ref="O71:S71"/>
    <mergeCell ref="U71:X71"/>
    <mergeCell ref="A63:A73"/>
    <mergeCell ref="B63:B73"/>
    <mergeCell ref="C63:C73"/>
    <mergeCell ref="D63:E73"/>
    <mergeCell ref="N63:Y64"/>
    <mergeCell ref="AA63:AC64"/>
    <mergeCell ref="G68:N68"/>
    <mergeCell ref="O68:T68"/>
    <mergeCell ref="U68:X68"/>
    <mergeCell ref="G69:N69"/>
    <mergeCell ref="AA50:AC51"/>
    <mergeCell ref="G53:Z54"/>
    <mergeCell ref="G55:N55"/>
    <mergeCell ref="O55:V55"/>
    <mergeCell ref="G56:M56"/>
    <mergeCell ref="O56:U56"/>
    <mergeCell ref="O69:S69"/>
    <mergeCell ref="U69:X69"/>
    <mergeCell ref="AA37:AC38"/>
    <mergeCell ref="G40:Z40"/>
    <mergeCell ref="G42:Y42"/>
    <mergeCell ref="G43:Y45"/>
    <mergeCell ref="G48:Z48"/>
    <mergeCell ref="A50:A62"/>
    <mergeCell ref="B50:B62"/>
    <mergeCell ref="C50:C62"/>
    <mergeCell ref="D50:E62"/>
    <mergeCell ref="N50:Y51"/>
    <mergeCell ref="A37:A48"/>
    <mergeCell ref="B37:B48"/>
    <mergeCell ref="C37:C48"/>
    <mergeCell ref="D37:E48"/>
    <mergeCell ref="N37:Y38"/>
    <mergeCell ref="M21:P21"/>
    <mergeCell ref="R21:Y21"/>
    <mergeCell ref="A11:A36"/>
    <mergeCell ref="B11:B36"/>
    <mergeCell ref="C11:C36"/>
    <mergeCell ref="D11:E36"/>
    <mergeCell ref="N11:Y12"/>
    <mergeCell ref="G19:L19"/>
    <mergeCell ref="M19:Q19"/>
    <mergeCell ref="A1:E1"/>
    <mergeCell ref="F1:M1"/>
    <mergeCell ref="N1:AC1"/>
    <mergeCell ref="A2:E2"/>
    <mergeCell ref="F2:AC2"/>
    <mergeCell ref="A3:AC3"/>
    <mergeCell ref="G22:L22"/>
    <mergeCell ref="M22:P22"/>
    <mergeCell ref="R22:Y22"/>
    <mergeCell ref="AA11:AC12"/>
    <mergeCell ref="G14:T14"/>
    <mergeCell ref="V14:Z14"/>
    <mergeCell ref="A4:AC4"/>
    <mergeCell ref="A5:AC5"/>
    <mergeCell ref="A6:AC6"/>
    <mergeCell ref="B9:C9"/>
    <mergeCell ref="D9:E9"/>
    <mergeCell ref="F9:Z9"/>
    <mergeCell ref="AA9:AC9"/>
    <mergeCell ref="R19:Y19"/>
    <mergeCell ref="G20:L20"/>
    <mergeCell ref="M20:P20"/>
    <mergeCell ref="R20:Y20"/>
    <mergeCell ref="G21:L21"/>
  </mergeCells>
  <phoneticPr fontId="4"/>
  <dataValidations count="8">
    <dataValidation type="list" allowBlank="1" showInputMessage="1" showErrorMessage="1" sqref="T111:W114" xr:uid="{00000000-0002-0000-0800-000000000000}">
      <formula1>$AL$11:$AL$13</formula1>
    </dataValidation>
    <dataValidation type="list" allowBlank="1" showInputMessage="1" showErrorMessage="1" sqref="U69:X71" xr:uid="{00000000-0002-0000-0800-000001000000}">
      <formula1>$AM$11:$AM$13</formula1>
    </dataValidation>
    <dataValidation type="list" allowBlank="1" showInputMessage="1" showErrorMessage="1" sqref="N80:W81 N104:W105 N96:W97 N123:W124" xr:uid="{00000000-0002-0000-0800-000002000000}">
      <formula1>$AD$11:$AD$13</formula1>
    </dataValidation>
    <dataValidation type="list" allowBlank="1" showInputMessage="1" showErrorMessage="1" sqref="N74:W75" xr:uid="{00000000-0002-0000-0800-000003000000}">
      <formula1>$AI$11:$AI$13</formula1>
    </dataValidation>
    <dataValidation type="list" allowBlank="1" showInputMessage="1" showErrorMessage="1" sqref="N50:Y51" xr:uid="{00000000-0002-0000-0800-000004000000}">
      <formula1>$AG$11:$AG$14</formula1>
    </dataValidation>
    <dataValidation type="list" allowBlank="1" showInputMessage="1" showErrorMessage="1" sqref="N11 N37 N63" xr:uid="{00000000-0002-0000-0800-000005000000}">
      <formula1>$AF$11:$AF$14</formula1>
    </dataValidation>
    <dataValidation type="list" allowBlank="1" showInputMessage="1" showErrorMessage="1" sqref="N89:W90" xr:uid="{00000000-0002-0000-0800-000006000000}">
      <formula1>$AH$11:$AH$13</formula1>
    </dataValidation>
    <dataValidation type="list" allowBlank="1" showInputMessage="1" showErrorMessage="1" sqref="U14" xr:uid="{00000000-0002-0000-0800-000007000000}">
      <formula1>$AP$11:$AP$12</formula1>
    </dataValidation>
  </dataValidations>
  <pageMargins left="0.35433070866141736" right="0.23622047244094491" top="0.55118110236220474" bottom="0.51181102362204722" header="0.27559055118110237" footer="0.31496062992125984"/>
  <pageSetup paperSize="9" scale="98" orientation="landscape" r:id="rId1"/>
  <headerFooter alignWithMargins="0">
    <oddFooter>&amp;C&amp;"ＭＳ Ｐ明朝,標準"&amp;8&amp;P</oddFooter>
  </headerFooter>
  <rowBreaks count="3" manualBreakCount="3">
    <brk id="7" max="29" man="1"/>
    <brk id="48" max="28" man="1"/>
    <brk id="87" max="2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19</vt:i4>
      </vt:variant>
    </vt:vector>
  </HeadingPairs>
  <TitlesOfParts>
    <vt:vector size="31" baseType="lpstr">
      <vt:lpstr>表紙 </vt:lpstr>
      <vt:lpstr>施設管理</vt:lpstr>
      <vt:lpstr>施設管理点検資料</vt:lpstr>
      <vt:lpstr>職員処遇 </vt:lpstr>
      <vt:lpstr>職員点検資料１</vt:lpstr>
      <vt:lpstr>職員点検資料２</vt:lpstr>
      <vt:lpstr>利用者処遇</vt:lpstr>
      <vt:lpstr>会計(共通事項）</vt:lpstr>
      <vt:lpstr>会計 (限定事項)</vt:lpstr>
      <vt:lpstr>会計点検資料</vt:lpstr>
      <vt:lpstr>会計「計算書類等提出確認表」</vt:lpstr>
      <vt:lpstr>決算書自己点検シート</vt:lpstr>
      <vt:lpstr>'会計 (限定事項)'!Print_Area</vt:lpstr>
      <vt:lpstr>'会計(共通事項）'!Print_Area</vt:lpstr>
      <vt:lpstr>会計「計算書類等提出確認表」!Print_Area</vt:lpstr>
      <vt:lpstr>会計点検資料!Print_Area</vt:lpstr>
      <vt:lpstr>決算書自己点検シート!Print_Area</vt:lpstr>
      <vt:lpstr>施設管理!Print_Area</vt:lpstr>
      <vt:lpstr>施設管理点検資料!Print_Area</vt:lpstr>
      <vt:lpstr>'職員処遇 '!Print_Area</vt:lpstr>
      <vt:lpstr>職員点検資料１!Print_Area</vt:lpstr>
      <vt:lpstr>職員点検資料２!Print_Area</vt:lpstr>
      <vt:lpstr>'表紙 '!Print_Area</vt:lpstr>
      <vt:lpstr>利用者処遇!Print_Area</vt:lpstr>
      <vt:lpstr>'会計 (限定事項)'!Print_Titles</vt:lpstr>
      <vt:lpstr>'会計(共通事項）'!Print_Titles</vt:lpstr>
      <vt:lpstr>施設管理!Print_Titles</vt:lpstr>
      <vt:lpstr>'職員処遇 '!Print_Titles</vt:lpstr>
      <vt:lpstr>職員点検資料１!Print_Titles</vt:lpstr>
      <vt:lpstr>職員点検資料２!Print_Titles</vt:lpstr>
      <vt:lpstr>利用者処遇!Print_Titles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相模原市役所</dc:creator>
  <cp:lastModifiedBy>鈴木 健太郎</cp:lastModifiedBy>
  <cp:lastPrinted>2025-06-25T23:29:36Z</cp:lastPrinted>
  <dcterms:created xsi:type="dcterms:W3CDTF">2011-05-12T07:08:16Z</dcterms:created>
  <dcterms:modified xsi:type="dcterms:W3CDTF">2025-07-14T09:47:24Z</dcterms:modified>
</cp:coreProperties>
</file>